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FICHA 1" sheetId="1" r:id="rId1"/>
  </sheets>
  <externalReferences>
    <externalReference r:id="rId2"/>
    <externalReference r:id="rId3"/>
    <externalReference r:id="rId4"/>
  </externalReferences>
  <definedNames>
    <definedName name="_xlnm.Print_Area" localSheetId="0">'FICHA 1'!$B$3:$AF$83</definedName>
    <definedName name="CS">#REF!</definedName>
    <definedName name="predios">'[1]K5+900 A K7+500'!$A$3:$W$38</definedName>
    <definedName name="S">[2]Hoja1!$A$1:$K$48</definedName>
    <definedName name="ubicacion">[3]AUXILIAR!$A$2:$A$4</definedName>
  </definedNames>
  <calcPr calcId="145621"/>
</workbook>
</file>

<file path=xl/calcChain.xml><?xml version="1.0" encoding="utf-8"?>
<calcChain xmlns="http://schemas.openxmlformats.org/spreadsheetml/2006/main">
  <c r="AB15" i="1" l="1"/>
</calcChain>
</file>

<file path=xl/sharedStrings.xml><?xml version="1.0" encoding="utf-8"?>
<sst xmlns="http://schemas.openxmlformats.org/spreadsheetml/2006/main" count="61" uniqueCount="56">
  <si>
    <t>MINISTERIO DE TRANSPORTE
AGENCIA NACIONAL DE INFRAESTRUCTURA</t>
  </si>
  <si>
    <t>PROYECTO DE CONCESIÓN</t>
  </si>
  <si>
    <t xml:space="preserve">CORREDOR PERIMETRAL DE ORIENTE DE CUNDINAMARCA   </t>
  </si>
  <si>
    <t xml:space="preserve">CONTRATO No.: </t>
  </si>
  <si>
    <t>002 DE 08 DE SEPTIEMBRE DE 2014</t>
  </si>
  <si>
    <t>UNIDAD FUNCIONAL</t>
  </si>
  <si>
    <t>SECTOR O TRAMO</t>
  </si>
  <si>
    <t>PREDIO No.</t>
  </si>
  <si>
    <t>FICHA PREDIAL</t>
  </si>
  <si>
    <t>ABSC. INICIAL</t>
  </si>
  <si>
    <t>MARGEN</t>
  </si>
  <si>
    <t>Izquierda</t>
  </si>
  <si>
    <t>ABSC. FINAL</t>
  </si>
  <si>
    <t>LONGITUD EFECTIVA</t>
  </si>
  <si>
    <t>NOMBRE DEL PROPIETARIO(S) DEL PREDIO</t>
  </si>
  <si>
    <t>CEDULA</t>
  </si>
  <si>
    <t>MATRICULA INMOBILIARIA</t>
  </si>
  <si>
    <t>DIRECCION / EMAIL.</t>
  </si>
  <si>
    <t>DIRECCION DEL PREDIO</t>
  </si>
  <si>
    <t>CEDULA CATASTRAL</t>
  </si>
  <si>
    <t>VEREDA/BARRIO:</t>
  </si>
  <si>
    <t>CLASIFICACION DEL SUELO</t>
  </si>
  <si>
    <t>LINDEROS</t>
  </si>
  <si>
    <t>LONGITUD</t>
  </si>
  <si>
    <t>COLINDANTES</t>
  </si>
  <si>
    <t>MUNICIPIO:</t>
  </si>
  <si>
    <t>NORTE</t>
  </si>
  <si>
    <t>DPTO:</t>
  </si>
  <si>
    <t>ACTIVIDAD ECONOMICA DEL PREDIO</t>
  </si>
  <si>
    <t>SUR</t>
  </si>
  <si>
    <t>ORIENTE</t>
  </si>
  <si>
    <t>Predio requerido para:</t>
  </si>
  <si>
    <t>TOPOGRAFIA</t>
  </si>
  <si>
    <t>OCCIDENTE</t>
  </si>
  <si>
    <t>INVENTARIO DE CULTIVOS Y ESPECIES</t>
  </si>
  <si>
    <t>ITEM</t>
  </si>
  <si>
    <t>DESCRIPCION DE LAS CONSTRUCCIONES</t>
  </si>
  <si>
    <t>CANTIDAD</t>
  </si>
  <si>
    <t>UNID</t>
  </si>
  <si>
    <t>DESCRIPCION</t>
  </si>
  <si>
    <t>CANT</t>
  </si>
  <si>
    <t>DENS</t>
  </si>
  <si>
    <t>UN</t>
  </si>
  <si>
    <t>TOTAL AREA CONSTRUIDA</t>
  </si>
  <si>
    <t>DESCRIPCION DE LAS CONSTRUCCIONES ANEXAS</t>
  </si>
  <si>
    <t>SI/NO</t>
  </si>
  <si>
    <t>FECHA DE ELABORACIÓN:</t>
  </si>
  <si>
    <t>AREA TOTAL TERRENO</t>
  </si>
  <si>
    <r>
      <t>m</t>
    </r>
    <r>
      <rPr>
        <vertAlign val="superscript"/>
        <sz val="9"/>
        <rFont val="Arial"/>
        <family val="2"/>
      </rPr>
      <t>2</t>
    </r>
  </si>
  <si>
    <t>OBSERVACIONES:</t>
  </si>
  <si>
    <t>Elaboró:</t>
  </si>
  <si>
    <t>AREA REQUERIDA</t>
  </si>
  <si>
    <t>AREA REMANENTE</t>
  </si>
  <si>
    <t>Revisó y Aprobó:</t>
  </si>
  <si>
    <t>AREA SOBRANTE</t>
  </si>
  <si>
    <t>AREA TOTAL REQUERIDA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</si>
</sst>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\K\ ##&quot;+&quot;###.##\ &quot;I&quot;"/>
    <numFmt numFmtId="165" formatCode="000"/>
    <numFmt numFmtId="166" formatCode="[$-C0A]mmm\-yy;@"/>
    <numFmt numFmtId="167" formatCode="#,##0.000000"/>
    <numFmt numFmtId="168" formatCode="\K\ ##\+##0.000;&quot;$&quot;\ \-#,##0"/>
  </numFmts>
  <fonts count="12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sz val="9"/>
      <color theme="0" tint="-0.34998626667073579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1" fillId="0" borderId="0">
      <protection locked="0"/>
    </xf>
    <xf numFmtId="43" fontId="11" fillId="0" borderId="0" applyFont="0" applyFill="0" applyBorder="0" applyAlignment="0" applyProtection="0"/>
    <xf numFmtId="0" fontId="11" fillId="0" borderId="0"/>
  </cellStyleXfs>
  <cellXfs count="2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0" applyFont="1" applyBorder="1" applyAlignment="1">
      <alignment wrapText="1"/>
    </xf>
    <xf numFmtId="0" fontId="1" fillId="2" borderId="5" xfId="0" applyFont="1" applyFill="1" applyBorder="1"/>
    <xf numFmtId="0" fontId="2" fillId="2" borderId="0" xfId="0" applyFont="1" applyFill="1" applyBorder="1" applyAlignment="1" applyProtection="1">
      <alignment horizontal="left" vertical="justify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0" fontId="2" fillId="0" borderId="13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>
      <alignment horizontal="center" vertical="center" wrapText="1"/>
    </xf>
    <xf numFmtId="17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2" borderId="17" xfId="0" applyFont="1" applyFill="1" applyBorder="1" applyAlignment="1"/>
    <xf numFmtId="0" fontId="1" fillId="2" borderId="18" xfId="0" applyFont="1" applyFill="1" applyBorder="1"/>
    <xf numFmtId="0" fontId="1" fillId="2" borderId="18" xfId="0" applyFont="1" applyFill="1" applyBorder="1" applyAlignment="1">
      <alignment vertical="center"/>
    </xf>
    <xf numFmtId="0" fontId="2" fillId="0" borderId="18" xfId="0" applyFont="1" applyBorder="1" applyAlignment="1">
      <alignment vertical="center" wrapText="1"/>
    </xf>
    <xf numFmtId="0" fontId="1" fillId="2" borderId="19" xfId="0" applyFont="1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/>
    <xf numFmtId="0" fontId="1" fillId="0" borderId="0" xfId="0" applyFont="1" applyBorder="1" applyAlignment="1">
      <alignment wrapText="1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2" borderId="0" xfId="0" applyFont="1" applyFill="1" applyBorder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5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Border="1" applyAlignment="1">
      <alignment horizontal="center"/>
    </xf>
    <xf numFmtId="0" fontId="8" fillId="2" borderId="18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Continuous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2" fontId="2" fillId="2" borderId="25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1" fillId="2" borderId="10" xfId="0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2" fontId="1" fillId="2" borderId="25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0" borderId="18" xfId="0" applyFont="1" applyBorder="1"/>
    <xf numFmtId="0" fontId="8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7" fontId="1" fillId="0" borderId="0" xfId="0" applyNumberFormat="1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/>
    </xf>
    <xf numFmtId="168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4" fontId="1" fillId="2" borderId="2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2" borderId="0" xfId="2" applyFont="1" applyFill="1" applyBorder="1" applyProtection="1"/>
    <xf numFmtId="0" fontId="1" fillId="2" borderId="0" xfId="2" applyFont="1" applyFill="1" applyBorder="1" applyAlignment="1" applyProtection="1">
      <alignment vertical="center"/>
    </xf>
    <xf numFmtId="0" fontId="2" fillId="2" borderId="0" xfId="2" applyFont="1" applyFill="1" applyBorder="1" applyAlignment="1" applyProtection="1">
      <alignment vertical="center"/>
    </xf>
    <xf numFmtId="0" fontId="1" fillId="2" borderId="0" xfId="2" applyFont="1" applyFill="1" applyProtection="1"/>
    <xf numFmtId="4" fontId="1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wrapText="1"/>
    </xf>
    <xf numFmtId="165" fontId="1" fillId="0" borderId="10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165" fontId="1" fillId="0" borderId="12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5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right" vertical="center" wrapText="1"/>
    </xf>
    <xf numFmtId="164" fontId="1" fillId="0" borderId="8" xfId="0" applyNumberFormat="1" applyFont="1" applyFill="1" applyBorder="1" applyAlignment="1">
      <alignment horizontal="right" vertical="center" wrapText="1"/>
    </xf>
    <xf numFmtId="164" fontId="1" fillId="0" borderId="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justify" wrapText="1"/>
    </xf>
    <xf numFmtId="3" fontId="2" fillId="0" borderId="7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justify" vertical="center" wrapText="1"/>
    </xf>
    <xf numFmtId="0" fontId="1" fillId="2" borderId="8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2" fontId="2" fillId="2" borderId="2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justify" vertical="center" wrapText="1"/>
    </xf>
    <xf numFmtId="0" fontId="1" fillId="0" borderId="9" xfId="0" applyFont="1" applyBorder="1" applyAlignment="1">
      <alignment horizontal="justify" vertical="center" wrapText="1"/>
    </xf>
    <xf numFmtId="0" fontId="1" fillId="2" borderId="29" xfId="2" applyFont="1" applyFill="1" applyBorder="1" applyAlignment="1" applyProtection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2" applyFont="1" applyFill="1" applyAlignment="1" applyProtection="1">
      <alignment horizontal="center"/>
    </xf>
    <xf numFmtId="0" fontId="1" fillId="2" borderId="28" xfId="2" applyFont="1" applyFill="1" applyBorder="1" applyAlignment="1" applyProtection="1">
      <alignment horizontal="center"/>
    </xf>
    <xf numFmtId="166" fontId="9" fillId="2" borderId="7" xfId="0" applyNumberFormat="1" applyFont="1" applyFill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1" fillId="0" borderId="24" xfId="0" applyNumberFormat="1" applyFont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</cellXfs>
  <cellStyles count="5">
    <cellStyle name="Hipervínculo" xfId="1" builtinId="8"/>
    <cellStyle name="Millares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66675</xdr:rowOff>
    </xdr:from>
    <xdr:to>
      <xdr:col>5</xdr:col>
      <xdr:colOff>219075</xdr:colOff>
      <xdr:row>12</xdr:row>
      <xdr:rowOff>57150</xdr:rowOff>
    </xdr:to>
    <xdr:pic>
      <xdr:nvPicPr>
        <xdr:cNvPr id="2" name="Imagen 8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8200" y="381000"/>
          <a:ext cx="1257300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171450</xdr:colOff>
      <xdr:row>3</xdr:row>
      <xdr:rowOff>19050</xdr:rowOff>
    </xdr:from>
    <xdr:to>
      <xdr:col>8</xdr:col>
      <xdr:colOff>428625</xdr:colOff>
      <xdr:row>13</xdr:row>
      <xdr:rowOff>0</xdr:rowOff>
    </xdr:to>
    <xdr:pic>
      <xdr:nvPicPr>
        <xdr:cNvPr id="3" name="3 Imagen" descr="C:\Users\karin.rodriguez\Documents\imagen grodco\perimetral oriental\Sin título-1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47875" y="409575"/>
          <a:ext cx="13239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rviasesores%202\AppData\Local\Microsoft\Windows\Temporary%20Internet%20Files\Content.IE5\7BLPG148\MEMORIA\CUADRO%20AV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CHAS%20MEUSA/UF-2-045/UF-2-04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erviasesores%202\AppData\Local\Microsoft\Windows\Temporary%20Internet%20Files\Content.IE5\7BLPG148\MEMORIA\Documents%20and%20Settings\User\Mis%20documentos\Descargas\datos\002%20-%20Hatovial\predios\CONTROL%20PREDIOS%20GI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5+900 A K7+500"/>
      <sheetName val="DATOS5A"/>
      <sheetName val="T5A"/>
      <sheetName val="DATOS 6-4"/>
      <sheetName val="T6-4"/>
    </sheetNames>
    <sheetDataSet>
      <sheetData sheetId="0">
        <row r="3">
          <cell r="A3" t="str">
            <v>CÓDIGO EN EL PLANO</v>
          </cell>
          <cell r="B3" t="str">
            <v>NUMERO DEL
PLANO</v>
          </cell>
          <cell r="C3" t="str">
            <v>ARCHIVO
INTERNO
CARPETA #</v>
          </cell>
          <cell r="D3" t="str">
            <v>CÉDULA CATASTRAL</v>
          </cell>
          <cell r="E3" t="str">
            <v>MATRICULA</v>
          </cell>
          <cell r="F3" t="str">
            <v>NOMBRE PROPIETARIO</v>
          </cell>
          <cell r="G3" t="str">
            <v>INICIAL</v>
          </cell>
          <cell r="H3" t="str">
            <v>FINAL</v>
          </cell>
          <cell r="I3" t="str">
            <v>UBICACIÓN</v>
          </cell>
          <cell r="J3" t="str">
            <v>LONGITUD</v>
          </cell>
          <cell r="K3" t="str">
            <v>AREA</v>
          </cell>
          <cell r="L3" t="str">
            <v>TOTAL AVALÚO COMERCIAL</v>
          </cell>
          <cell r="M3" t="str">
            <v>VALOR POR
m2</v>
          </cell>
          <cell r="N3" t="str">
            <v>NUMERO PROPIETARIOS</v>
          </cell>
          <cell r="O3" t="str">
            <v>CENSO POBLACIONAL</v>
          </cell>
          <cell r="P3" t="str">
            <v>Levantamiento predial</v>
          </cell>
          <cell r="Q3" t="str">
            <v>Información jurídica</v>
          </cell>
          <cell r="R3" t="str">
            <v>Ficha predial aprobada por Interventoria</v>
          </cell>
          <cell r="S3" t="str">
            <v>Avaluo</v>
          </cell>
          <cell r="T3" t="str">
            <v>Oferta de compra</v>
          </cell>
          <cell r="U3" t="str">
            <v>Envio de la notificacion al propietario</v>
          </cell>
          <cell r="V3" t="str">
            <v>Resolución de expropiación</v>
          </cell>
          <cell r="W3" t="str">
            <v>Entrega física del predio</v>
          </cell>
        </row>
        <row r="4">
          <cell r="A4" t="str">
            <v>1A-1 o V1</v>
          </cell>
          <cell r="B4" t="str">
            <v>BH-P-T2-0001</v>
          </cell>
          <cell r="C4">
            <v>20001</v>
          </cell>
          <cell r="D4">
            <v>11</v>
          </cell>
          <cell r="E4" t="str">
            <v>012-57502</v>
          </cell>
          <cell r="F4" t="str">
            <v>Manuel Antonio Alvarez Ruiz</v>
          </cell>
          <cell r="G4">
            <v>5734.19</v>
          </cell>
          <cell r="H4">
            <v>5800</v>
          </cell>
          <cell r="I4" t="str">
            <v>Ambos</v>
          </cell>
          <cell r="J4">
            <v>65.8100000000004</v>
          </cell>
          <cell r="K4">
            <v>396.29</v>
          </cell>
          <cell r="L4">
            <v>39629000</v>
          </cell>
          <cell r="M4" t="e">
            <v>#NAME?</v>
          </cell>
          <cell r="N4">
            <v>1</v>
          </cell>
          <cell r="O4">
            <v>38969</v>
          </cell>
          <cell r="P4">
            <v>39055</v>
          </cell>
          <cell r="Q4">
            <v>39225</v>
          </cell>
          <cell r="R4">
            <v>39122</v>
          </cell>
          <cell r="S4">
            <v>39078</v>
          </cell>
          <cell r="T4">
            <v>39100</v>
          </cell>
          <cell r="U4">
            <v>39139</v>
          </cell>
          <cell r="W4">
            <v>39426</v>
          </cell>
        </row>
        <row r="5">
          <cell r="A5" t="str">
            <v>2A-2 o V2</v>
          </cell>
          <cell r="B5" t="str">
            <v>BH-P-T2-0002</v>
          </cell>
          <cell r="C5">
            <v>20002</v>
          </cell>
          <cell r="D5">
            <v>12</v>
          </cell>
          <cell r="E5" t="str">
            <v>012-30721</v>
          </cell>
          <cell r="F5" t="str">
            <v>Manuel Antonio Alvarez Ruiz</v>
          </cell>
          <cell r="G5">
            <v>5800</v>
          </cell>
          <cell r="H5">
            <v>5920</v>
          </cell>
          <cell r="I5" t="str">
            <v>Ambos</v>
          </cell>
          <cell r="J5">
            <v>120</v>
          </cell>
          <cell r="K5">
            <v>2380.35</v>
          </cell>
          <cell r="L5">
            <v>287548600</v>
          </cell>
          <cell r="N5">
            <v>1</v>
          </cell>
          <cell r="O5">
            <v>38969</v>
          </cell>
          <cell r="P5">
            <v>39055</v>
          </cell>
          <cell r="Q5">
            <v>39225</v>
          </cell>
          <cell r="R5">
            <v>39122</v>
          </cell>
          <cell r="S5">
            <v>39100</v>
          </cell>
          <cell r="T5">
            <v>39118</v>
          </cell>
          <cell r="U5">
            <v>39139</v>
          </cell>
          <cell r="W5">
            <v>39426</v>
          </cell>
        </row>
        <row r="6">
          <cell r="A6" t="str">
            <v>4A o V4</v>
          </cell>
          <cell r="B6" t="str">
            <v>BH-P-T2-0003</v>
          </cell>
          <cell r="C6">
            <v>20003</v>
          </cell>
          <cell r="D6">
            <v>14</v>
          </cell>
          <cell r="E6" t="str">
            <v>012-42189</v>
          </cell>
          <cell r="F6" t="str">
            <v>Margarita María Martínez de Misas</v>
          </cell>
          <cell r="G6">
            <v>5927.33</v>
          </cell>
          <cell r="H6">
            <v>5936.59</v>
          </cell>
          <cell r="I6" t="str">
            <v>Ambos</v>
          </cell>
          <cell r="J6">
            <v>9.2600000000002183</v>
          </cell>
          <cell r="K6">
            <v>190.43</v>
          </cell>
          <cell r="L6">
            <v>45261500</v>
          </cell>
          <cell r="M6" t="e">
            <v>#NAME?</v>
          </cell>
          <cell r="N6">
            <v>1</v>
          </cell>
          <cell r="O6">
            <v>38969</v>
          </cell>
          <cell r="P6">
            <v>39023</v>
          </cell>
          <cell r="Q6">
            <v>39225</v>
          </cell>
          <cell r="R6">
            <v>39156</v>
          </cell>
          <cell r="S6">
            <v>39094</v>
          </cell>
          <cell r="T6">
            <v>39122</v>
          </cell>
          <cell r="U6">
            <v>39140</v>
          </cell>
          <cell r="V6">
            <v>39140</v>
          </cell>
          <cell r="W6">
            <v>39303</v>
          </cell>
        </row>
        <row r="7">
          <cell r="A7" t="str">
            <v>3A o V3A</v>
          </cell>
          <cell r="B7" t="str">
            <v>BH-P-T2-0004</v>
          </cell>
          <cell r="C7">
            <v>20004</v>
          </cell>
          <cell r="D7">
            <v>13</v>
          </cell>
          <cell r="E7" t="str">
            <v>012-22283</v>
          </cell>
          <cell r="F7" t="str">
            <v>Teresa Gómez Echeverri</v>
          </cell>
          <cell r="G7">
            <v>5900</v>
          </cell>
          <cell r="H7">
            <v>5936.17</v>
          </cell>
          <cell r="I7" t="str">
            <v>Ambos</v>
          </cell>
          <cell r="J7">
            <v>36.170000000000073</v>
          </cell>
          <cell r="M7" t="e">
            <v>#NAME?</v>
          </cell>
          <cell r="N7">
            <v>1</v>
          </cell>
          <cell r="W7">
            <v>39295</v>
          </cell>
        </row>
        <row r="8">
          <cell r="A8" t="str">
            <v>5A o V5</v>
          </cell>
          <cell r="B8" t="str">
            <v>BH-P-T2-0005</v>
          </cell>
          <cell r="C8">
            <v>20005</v>
          </cell>
          <cell r="D8">
            <v>15</v>
          </cell>
          <cell r="E8" t="str">
            <v>012-15695</v>
          </cell>
          <cell r="F8" t="str">
            <v>Ana Dolores Martínez H y otros</v>
          </cell>
          <cell r="G8">
            <v>5930.52</v>
          </cell>
          <cell r="H8">
            <v>5948.5</v>
          </cell>
          <cell r="I8" t="str">
            <v>Ambos</v>
          </cell>
          <cell r="J8">
            <v>17.979999999999563</v>
          </cell>
          <cell r="K8">
            <v>440.91</v>
          </cell>
          <cell r="M8" t="e">
            <v>#NAME?</v>
          </cell>
          <cell r="N8">
            <v>10</v>
          </cell>
          <cell r="O8">
            <v>38972</v>
          </cell>
          <cell r="P8">
            <v>39023</v>
          </cell>
          <cell r="Q8">
            <v>39225</v>
          </cell>
          <cell r="R8">
            <v>39156</v>
          </cell>
          <cell r="S8">
            <v>39379</v>
          </cell>
          <cell r="T8">
            <v>39379</v>
          </cell>
          <cell r="U8">
            <v>39379</v>
          </cell>
          <cell r="W8">
            <v>39315</v>
          </cell>
        </row>
        <row r="9">
          <cell r="A9" t="str">
            <v>5AG o V6</v>
          </cell>
          <cell r="B9" t="str">
            <v>BH-P-T2-0006</v>
          </cell>
          <cell r="C9">
            <v>20006</v>
          </cell>
          <cell r="D9">
            <v>16</v>
          </cell>
          <cell r="E9" t="str">
            <v>012-51792</v>
          </cell>
          <cell r="F9" t="str">
            <v>Antonio José Montero</v>
          </cell>
          <cell r="G9">
            <v>5936.17</v>
          </cell>
          <cell r="H9">
            <v>6038.87</v>
          </cell>
          <cell r="I9" t="str">
            <v>Ambos</v>
          </cell>
          <cell r="J9">
            <v>102.69999999999982</v>
          </cell>
          <cell r="K9">
            <v>6159.24</v>
          </cell>
          <cell r="L9">
            <v>1972760000</v>
          </cell>
          <cell r="M9" t="e">
            <v>#NAME?</v>
          </cell>
          <cell r="N9">
            <v>1</v>
          </cell>
          <cell r="O9">
            <v>38972</v>
          </cell>
          <cell r="P9">
            <v>39023</v>
          </cell>
          <cell r="Q9">
            <v>39225</v>
          </cell>
          <cell r="R9">
            <v>39101</v>
          </cell>
          <cell r="S9">
            <v>39143</v>
          </cell>
          <cell r="T9">
            <v>39051</v>
          </cell>
          <cell r="U9">
            <v>39171</v>
          </cell>
          <cell r="W9">
            <v>39181</v>
          </cell>
        </row>
        <row r="10">
          <cell r="A10" t="str">
            <v>3G o V7</v>
          </cell>
          <cell r="B10" t="str">
            <v>BH-P-T2-0007</v>
          </cell>
          <cell r="C10">
            <v>20007</v>
          </cell>
          <cell r="D10">
            <v>579</v>
          </cell>
          <cell r="E10" t="str">
            <v>012-51793</v>
          </cell>
          <cell r="F10" t="str">
            <v>Maria Emilse Rojas Taborda</v>
          </cell>
          <cell r="G10">
            <v>6038.87</v>
          </cell>
          <cell r="H10">
            <v>6135.81</v>
          </cell>
          <cell r="I10" t="str">
            <v>Ambos</v>
          </cell>
          <cell r="J10">
            <v>96.940000000000509</v>
          </cell>
          <cell r="K10">
            <v>6401.99</v>
          </cell>
          <cell r="L10">
            <v>1060487900</v>
          </cell>
          <cell r="M10" t="e">
            <v>#NAME?</v>
          </cell>
          <cell r="N10">
            <v>1</v>
          </cell>
          <cell r="O10">
            <v>38972</v>
          </cell>
          <cell r="P10">
            <v>39028</v>
          </cell>
          <cell r="Q10">
            <v>39225</v>
          </cell>
          <cell r="R10">
            <v>39156</v>
          </cell>
          <cell r="S10">
            <v>39143</v>
          </cell>
          <cell r="T10">
            <v>39051</v>
          </cell>
          <cell r="U10">
            <v>39171</v>
          </cell>
          <cell r="W10">
            <v>39150</v>
          </cell>
        </row>
        <row r="11">
          <cell r="A11" t="str">
            <v>5M o V8</v>
          </cell>
          <cell r="B11" t="str">
            <v>BH-P-T2-0008</v>
          </cell>
          <cell r="C11">
            <v>20008</v>
          </cell>
          <cell r="D11">
            <v>596</v>
          </cell>
          <cell r="E11" t="str">
            <v>012-25363</v>
          </cell>
          <cell r="F11" t="str">
            <v>Fabian de Jesús Rios Grajales y otros</v>
          </cell>
          <cell r="G11">
            <v>6114.95</v>
          </cell>
          <cell r="H11">
            <v>6188.93</v>
          </cell>
          <cell r="I11" t="str">
            <v>Ambos</v>
          </cell>
          <cell r="J11">
            <v>73.980000000000473</v>
          </cell>
          <cell r="K11">
            <v>1175.8599999999999</v>
          </cell>
          <cell r="L11">
            <v>101855200</v>
          </cell>
          <cell r="M11" t="e">
            <v>#NAME?</v>
          </cell>
          <cell r="N11">
            <v>3</v>
          </cell>
          <cell r="O11">
            <v>38972</v>
          </cell>
          <cell r="P11">
            <v>39043</v>
          </cell>
          <cell r="Q11">
            <v>39225</v>
          </cell>
          <cell r="R11">
            <v>39156</v>
          </cell>
          <cell r="S11">
            <v>39162</v>
          </cell>
          <cell r="W11">
            <v>39290</v>
          </cell>
        </row>
        <row r="12">
          <cell r="A12" t="str">
            <v>5G o V9</v>
          </cell>
          <cell r="B12" t="str">
            <v>BH-P-T2-0009</v>
          </cell>
          <cell r="C12">
            <v>20009</v>
          </cell>
          <cell r="D12">
            <v>559</v>
          </cell>
          <cell r="E12" t="str">
            <v>012-46865</v>
          </cell>
          <cell r="F12" t="str">
            <v>Ruth Elena Alzate Noreña</v>
          </cell>
          <cell r="G12">
            <v>6124.3</v>
          </cell>
          <cell r="H12">
            <v>6200</v>
          </cell>
          <cell r="I12" t="str">
            <v>Ambos</v>
          </cell>
          <cell r="J12">
            <v>75.699999999999818</v>
          </cell>
          <cell r="K12">
            <v>1250.81</v>
          </cell>
          <cell r="L12">
            <v>116480000</v>
          </cell>
          <cell r="M12" t="e">
            <v>#NAME?</v>
          </cell>
          <cell r="N12">
            <v>1</v>
          </cell>
          <cell r="O12">
            <v>38969</v>
          </cell>
          <cell r="P12">
            <v>39043</v>
          </cell>
          <cell r="Q12">
            <v>39225</v>
          </cell>
          <cell r="R12">
            <v>39156</v>
          </cell>
          <cell r="S12">
            <v>39078</v>
          </cell>
          <cell r="T12">
            <v>39122</v>
          </cell>
          <cell r="U12">
            <v>39142</v>
          </cell>
          <cell r="W12">
            <v>39280</v>
          </cell>
        </row>
        <row r="13">
          <cell r="A13" t="str">
            <v>5G-1 o V9A</v>
          </cell>
          <cell r="B13" t="str">
            <v>BH-P-T2-0010</v>
          </cell>
          <cell r="C13">
            <v>20010</v>
          </cell>
          <cell r="D13">
            <v>32</v>
          </cell>
          <cell r="F13" t="str">
            <v>Ruth Elena Alzate Noreña</v>
          </cell>
          <cell r="G13">
            <v>6124.3</v>
          </cell>
          <cell r="H13">
            <v>6190</v>
          </cell>
          <cell r="I13" t="str">
            <v>Ambos</v>
          </cell>
          <cell r="J13">
            <v>65.699999999999818</v>
          </cell>
          <cell r="K13">
            <v>177.1</v>
          </cell>
          <cell r="M13" t="e">
            <v>#NAME?</v>
          </cell>
          <cell r="N13">
            <v>1</v>
          </cell>
          <cell r="O13">
            <v>38969</v>
          </cell>
          <cell r="P13">
            <v>39043</v>
          </cell>
          <cell r="Q13">
            <v>39225</v>
          </cell>
          <cell r="R13">
            <v>39156</v>
          </cell>
          <cell r="S13">
            <v>39184</v>
          </cell>
          <cell r="T13">
            <v>39197</v>
          </cell>
          <cell r="U13">
            <v>39280</v>
          </cell>
          <cell r="W13">
            <v>39280</v>
          </cell>
        </row>
        <row r="14">
          <cell r="A14" t="str">
            <v>6G o V14</v>
          </cell>
          <cell r="B14" t="str">
            <v>BH-P-T2-0011</v>
          </cell>
          <cell r="C14">
            <v>20011</v>
          </cell>
          <cell r="D14">
            <v>95</v>
          </cell>
          <cell r="E14" t="str">
            <v>012-4869</v>
          </cell>
          <cell r="F14" t="str">
            <v>Inversiones Horizontes de Colombia S.A.</v>
          </cell>
          <cell r="G14">
            <v>6203.63</v>
          </cell>
          <cell r="H14">
            <v>6325.94</v>
          </cell>
          <cell r="I14" t="str">
            <v>Ambos</v>
          </cell>
          <cell r="J14">
            <v>122.30999999999949</v>
          </cell>
          <cell r="K14">
            <v>6464.28</v>
          </cell>
          <cell r="L14">
            <v>1003605000</v>
          </cell>
          <cell r="M14" t="e">
            <v>#NAME?</v>
          </cell>
          <cell r="N14">
            <v>1</v>
          </cell>
          <cell r="O14">
            <v>38969</v>
          </cell>
          <cell r="P14">
            <v>39023</v>
          </cell>
          <cell r="Q14">
            <v>39225</v>
          </cell>
          <cell r="R14">
            <v>39156</v>
          </cell>
          <cell r="S14">
            <v>39048</v>
          </cell>
          <cell r="T14">
            <v>39055</v>
          </cell>
          <cell r="U14">
            <v>39071</v>
          </cell>
          <cell r="W14">
            <v>39114</v>
          </cell>
        </row>
        <row r="15">
          <cell r="A15" t="str">
            <v>6A o V16</v>
          </cell>
          <cell r="B15" t="str">
            <v>BH-P-T2-0012</v>
          </cell>
          <cell r="C15">
            <v>20012</v>
          </cell>
          <cell r="D15">
            <v>31</v>
          </cell>
          <cell r="E15" t="str">
            <v>012-57220</v>
          </cell>
          <cell r="F15" t="str">
            <v>Gabriela Yepes de Zapata</v>
          </cell>
          <cell r="G15">
            <v>6300.38</v>
          </cell>
          <cell r="H15">
            <v>6324.44</v>
          </cell>
          <cell r="I15" t="str">
            <v>Ambos</v>
          </cell>
          <cell r="J15">
            <v>24.059999999999491</v>
          </cell>
          <cell r="K15">
            <v>295.58</v>
          </cell>
          <cell r="L15">
            <v>94560700</v>
          </cell>
          <cell r="M15" t="e">
            <v>#NAME?</v>
          </cell>
          <cell r="N15">
            <v>1</v>
          </cell>
          <cell r="O15">
            <v>38972</v>
          </cell>
          <cell r="P15">
            <v>39023</v>
          </cell>
          <cell r="Q15">
            <v>39225</v>
          </cell>
          <cell r="R15">
            <v>39156</v>
          </cell>
          <cell r="S15">
            <v>39140</v>
          </cell>
          <cell r="T15">
            <v>39150</v>
          </cell>
          <cell r="U15">
            <v>39187</v>
          </cell>
          <cell r="W15">
            <v>39365</v>
          </cell>
        </row>
        <row r="16">
          <cell r="A16" t="str">
            <v>7G o V12</v>
          </cell>
          <cell r="B16" t="str">
            <v>BH-P-T2-0013</v>
          </cell>
          <cell r="C16">
            <v>20013</v>
          </cell>
          <cell r="D16">
            <v>29</v>
          </cell>
          <cell r="E16" t="str">
            <v>012-13990</v>
          </cell>
          <cell r="F16" t="str">
            <v>Operarias catequistas de Nuestra Sra. ..</v>
          </cell>
          <cell r="G16">
            <v>6324.44</v>
          </cell>
          <cell r="H16">
            <v>6393.39</v>
          </cell>
          <cell r="I16" t="str">
            <v>Ambos</v>
          </cell>
          <cell r="J16">
            <v>68.950000000000728</v>
          </cell>
          <cell r="K16">
            <v>3191.41</v>
          </cell>
          <cell r="L16">
            <v>543979300</v>
          </cell>
          <cell r="M16" t="e">
            <v>#NAME?</v>
          </cell>
          <cell r="N16">
            <v>1</v>
          </cell>
          <cell r="O16">
            <v>38969</v>
          </cell>
          <cell r="P16">
            <v>39023</v>
          </cell>
          <cell r="Q16">
            <v>39225</v>
          </cell>
          <cell r="R16">
            <v>39156</v>
          </cell>
          <cell r="S16">
            <v>39094</v>
          </cell>
          <cell r="T16">
            <v>39102</v>
          </cell>
          <cell r="U16">
            <v>39109</v>
          </cell>
          <cell r="W16">
            <v>39112</v>
          </cell>
        </row>
        <row r="17">
          <cell r="A17" t="str">
            <v>8A o V15</v>
          </cell>
          <cell r="B17" t="str">
            <v>BH-P-T2-0014</v>
          </cell>
          <cell r="C17">
            <v>20014</v>
          </cell>
          <cell r="D17">
            <v>28</v>
          </cell>
          <cell r="E17" t="str">
            <v>012-33609</v>
          </cell>
          <cell r="F17" t="str">
            <v>José Ignacio Marín Hoyos</v>
          </cell>
          <cell r="G17">
            <v>6393.39</v>
          </cell>
          <cell r="H17">
            <v>6446.11</v>
          </cell>
          <cell r="I17" t="str">
            <v>Ambos</v>
          </cell>
          <cell r="J17">
            <v>52.719999999999345</v>
          </cell>
          <cell r="K17">
            <v>3549.7</v>
          </cell>
          <cell r="L17">
            <v>525272600</v>
          </cell>
          <cell r="M17" t="e">
            <v>#NAME?</v>
          </cell>
          <cell r="N17">
            <v>1</v>
          </cell>
          <cell r="O17">
            <v>38972</v>
          </cell>
          <cell r="P17">
            <v>39023</v>
          </cell>
          <cell r="Q17">
            <v>39225</v>
          </cell>
          <cell r="R17">
            <v>39156</v>
          </cell>
          <cell r="S17">
            <v>39094</v>
          </cell>
          <cell r="T17">
            <v>39171</v>
          </cell>
          <cell r="U17">
            <v>39171</v>
          </cell>
          <cell r="W17">
            <v>39118</v>
          </cell>
        </row>
        <row r="18">
          <cell r="A18" t="str">
            <v>8G o V15A</v>
          </cell>
          <cell r="B18" t="str">
            <v>BH-P-T2-0016</v>
          </cell>
          <cell r="C18">
            <v>20016</v>
          </cell>
          <cell r="D18">
            <v>27</v>
          </cell>
          <cell r="F18" t="str">
            <v>Jose Delio Arango Valencia</v>
          </cell>
          <cell r="G18">
            <v>6628.61</v>
          </cell>
          <cell r="H18">
            <v>6659.69</v>
          </cell>
          <cell r="I18" t="str">
            <v>Ambos</v>
          </cell>
          <cell r="J18">
            <v>31.079999999999927</v>
          </cell>
          <cell r="K18">
            <v>545.99</v>
          </cell>
          <cell r="M18" t="e">
            <v>#NAME?</v>
          </cell>
          <cell r="N18">
            <v>1</v>
          </cell>
          <cell r="O18">
            <v>38969</v>
          </cell>
          <cell r="P18">
            <v>39023</v>
          </cell>
          <cell r="Q18">
            <v>39225</v>
          </cell>
          <cell r="R18">
            <v>39023</v>
          </cell>
          <cell r="S18">
            <v>39338</v>
          </cell>
          <cell r="T18">
            <v>39338</v>
          </cell>
          <cell r="U18">
            <v>39338</v>
          </cell>
          <cell r="W18">
            <v>39338</v>
          </cell>
        </row>
        <row r="19">
          <cell r="A19" t="str">
            <v>9G o V15B</v>
          </cell>
          <cell r="B19" t="str">
            <v>BH-P-T2-0018</v>
          </cell>
          <cell r="C19">
            <v>20018</v>
          </cell>
          <cell r="D19">
            <v>97</v>
          </cell>
          <cell r="E19" t="str">
            <v>012-43336</v>
          </cell>
          <cell r="F19" t="str">
            <v>María Herminia Molina viuda de Meneses y otros</v>
          </cell>
          <cell r="G19">
            <v>6659.69</v>
          </cell>
          <cell r="H19">
            <v>6716.65</v>
          </cell>
          <cell r="I19" t="str">
            <v>Ambos</v>
          </cell>
          <cell r="J19">
            <v>56.960000000000036</v>
          </cell>
          <cell r="K19">
            <v>2838.75</v>
          </cell>
          <cell r="M19" t="e">
            <v>#NAME?</v>
          </cell>
          <cell r="N19">
            <v>14</v>
          </cell>
          <cell r="O19">
            <v>38969</v>
          </cell>
          <cell r="P19">
            <v>39023</v>
          </cell>
          <cell r="Q19">
            <v>39225</v>
          </cell>
          <cell r="R19">
            <v>39156</v>
          </cell>
          <cell r="S19">
            <v>39296</v>
          </cell>
          <cell r="T19">
            <v>39296</v>
          </cell>
          <cell r="U19">
            <v>39296</v>
          </cell>
          <cell r="W19">
            <v>39316</v>
          </cell>
        </row>
        <row r="20">
          <cell r="A20" t="str">
            <v>11G o V30</v>
          </cell>
          <cell r="B20" t="str">
            <v>BH-P-T2-0019</v>
          </cell>
          <cell r="C20">
            <v>20019</v>
          </cell>
          <cell r="D20">
            <v>96</v>
          </cell>
          <cell r="E20" t="str">
            <v>012-690</v>
          </cell>
          <cell r="F20" t="str">
            <v>Agropecuaria Yolombito Limitada</v>
          </cell>
          <cell r="G20">
            <v>6716.11</v>
          </cell>
          <cell r="H20">
            <v>6727</v>
          </cell>
          <cell r="I20" t="str">
            <v>Ambos</v>
          </cell>
          <cell r="J20">
            <v>10.890000000000327</v>
          </cell>
          <cell r="K20">
            <v>814.22</v>
          </cell>
          <cell r="M20" t="e">
            <v>#NAME?</v>
          </cell>
          <cell r="N20">
            <v>1</v>
          </cell>
          <cell r="O20">
            <v>38972</v>
          </cell>
          <cell r="P20">
            <v>39023</v>
          </cell>
          <cell r="S20">
            <v>39078</v>
          </cell>
          <cell r="T20">
            <v>39163</v>
          </cell>
          <cell r="U20">
            <v>39198</v>
          </cell>
          <cell r="W20">
            <v>39321</v>
          </cell>
        </row>
        <row r="21">
          <cell r="A21" t="str">
            <v>12G o V25</v>
          </cell>
          <cell r="B21" t="str">
            <v>BH-P-T2-0020</v>
          </cell>
          <cell r="C21">
            <v>20020</v>
          </cell>
          <cell r="D21">
            <v>101</v>
          </cell>
          <cell r="E21" t="str">
            <v>012-596</v>
          </cell>
          <cell r="F21" t="str">
            <v>Luz Marina Jiménez García Nemqueteba</v>
          </cell>
          <cell r="G21">
            <v>6734.2</v>
          </cell>
          <cell r="H21">
            <v>6773.92</v>
          </cell>
          <cell r="I21" t="str">
            <v>Ambos</v>
          </cell>
          <cell r="J21">
            <v>39.720000000000255</v>
          </cell>
          <cell r="K21">
            <v>1375.28</v>
          </cell>
          <cell r="L21">
            <v>304000000</v>
          </cell>
          <cell r="M21" t="e">
            <v>#NAME?</v>
          </cell>
          <cell r="N21">
            <v>1</v>
          </cell>
          <cell r="O21">
            <v>38972</v>
          </cell>
          <cell r="P21">
            <v>39036</v>
          </cell>
          <cell r="Q21">
            <v>39225</v>
          </cell>
          <cell r="S21">
            <v>39080</v>
          </cell>
          <cell r="T21">
            <v>39379</v>
          </cell>
          <cell r="U21">
            <v>39380</v>
          </cell>
          <cell r="W21">
            <v>39043</v>
          </cell>
        </row>
        <row r="22">
          <cell r="A22" t="str">
            <v>10A o V26</v>
          </cell>
          <cell r="B22" t="str">
            <v>BH-P-T2-0021</v>
          </cell>
          <cell r="C22">
            <v>20021</v>
          </cell>
          <cell r="D22">
            <v>102</v>
          </cell>
          <cell r="E22" t="str">
            <v>012-42029</v>
          </cell>
          <cell r="F22" t="str">
            <v>Maria Inés Jiménez de Meneses y otros</v>
          </cell>
          <cell r="G22">
            <v>6773.92</v>
          </cell>
          <cell r="H22">
            <v>6802.89</v>
          </cell>
          <cell r="I22" t="str">
            <v>Ambos</v>
          </cell>
          <cell r="J22">
            <v>28.970000000000255</v>
          </cell>
          <cell r="K22">
            <v>904.95</v>
          </cell>
          <cell r="L22">
            <v>135744000</v>
          </cell>
          <cell r="M22" t="e">
            <v>#NAME?</v>
          </cell>
          <cell r="N22">
            <v>14</v>
          </cell>
          <cell r="O22">
            <v>38972</v>
          </cell>
          <cell r="P22">
            <v>39023</v>
          </cell>
          <cell r="Q22">
            <v>39225</v>
          </cell>
          <cell r="R22">
            <v>39156</v>
          </cell>
          <cell r="S22">
            <v>39043</v>
          </cell>
          <cell r="T22">
            <v>39065</v>
          </cell>
          <cell r="U22">
            <v>39074</v>
          </cell>
          <cell r="W22">
            <v>39356</v>
          </cell>
        </row>
        <row r="23">
          <cell r="A23" t="str">
            <v>13G o V27</v>
          </cell>
          <cell r="B23" t="str">
            <v>BH-P-T2-0022</v>
          </cell>
          <cell r="C23">
            <v>20022</v>
          </cell>
          <cell r="D23">
            <v>103</v>
          </cell>
          <cell r="E23" t="str">
            <v>012-19283</v>
          </cell>
          <cell r="F23" t="str">
            <v>Bertha Nelly Hoyos Alzate</v>
          </cell>
          <cell r="G23">
            <v>6802.89</v>
          </cell>
          <cell r="H23">
            <v>6858.59</v>
          </cell>
          <cell r="I23" t="str">
            <v>Ambos</v>
          </cell>
          <cell r="J23">
            <v>55.699999999999818</v>
          </cell>
          <cell r="K23">
            <v>1747.99</v>
          </cell>
          <cell r="L23">
            <v>697876900</v>
          </cell>
          <cell r="M23" t="e">
            <v>#NAME?</v>
          </cell>
          <cell r="N23">
            <v>8</v>
          </cell>
          <cell r="O23">
            <v>38972</v>
          </cell>
          <cell r="P23">
            <v>39023</v>
          </cell>
          <cell r="Q23">
            <v>39225</v>
          </cell>
          <cell r="S23">
            <v>39080</v>
          </cell>
          <cell r="T23">
            <v>39055</v>
          </cell>
          <cell r="U23">
            <v>39141</v>
          </cell>
          <cell r="W23">
            <v>39169</v>
          </cell>
        </row>
        <row r="24">
          <cell r="A24" t="str">
            <v>11A o V28</v>
          </cell>
          <cell r="B24" t="str">
            <v>BH-P-T2-0023</v>
          </cell>
          <cell r="C24">
            <v>20023</v>
          </cell>
          <cell r="D24">
            <v>104</v>
          </cell>
          <cell r="E24" t="str">
            <v>012-5403</v>
          </cell>
          <cell r="F24" t="str">
            <v>Luis Alberto Zapata Jiménez</v>
          </cell>
          <cell r="G24">
            <v>6858.59</v>
          </cell>
          <cell r="H24">
            <v>6877.47</v>
          </cell>
          <cell r="I24" t="str">
            <v>Ambos</v>
          </cell>
          <cell r="J24">
            <v>18.880000000000109</v>
          </cell>
          <cell r="K24">
            <v>1116.0899999999999</v>
          </cell>
          <cell r="L24">
            <v>197561260</v>
          </cell>
          <cell r="M24" t="e">
            <v>#NAME?</v>
          </cell>
          <cell r="N24">
            <v>1</v>
          </cell>
          <cell r="O24">
            <v>38972</v>
          </cell>
          <cell r="P24">
            <v>39023</v>
          </cell>
          <cell r="Q24">
            <v>39225</v>
          </cell>
          <cell r="R24">
            <v>39156</v>
          </cell>
          <cell r="S24">
            <v>39170</v>
          </cell>
          <cell r="T24">
            <v>39050</v>
          </cell>
          <cell r="U24">
            <v>39050</v>
          </cell>
          <cell r="W24">
            <v>39261</v>
          </cell>
        </row>
        <row r="25">
          <cell r="A25" t="str">
            <v>12A o V29</v>
          </cell>
          <cell r="B25" t="str">
            <v>BH-P-T2-0024</v>
          </cell>
          <cell r="C25">
            <v>20024</v>
          </cell>
          <cell r="D25">
            <v>105</v>
          </cell>
          <cell r="E25" t="str">
            <v>012-29072</v>
          </cell>
          <cell r="F25" t="str">
            <v>Julia Rosa Zapata Zapata y otros</v>
          </cell>
          <cell r="G25">
            <v>6877.47</v>
          </cell>
          <cell r="H25">
            <v>6909.96</v>
          </cell>
          <cell r="I25" t="str">
            <v>Ambos</v>
          </cell>
          <cell r="J25">
            <v>32.489999999999782</v>
          </cell>
          <cell r="K25">
            <v>1279.6199999999999</v>
          </cell>
          <cell r="L25">
            <v>190205100</v>
          </cell>
          <cell r="M25" t="e">
            <v>#NAME?</v>
          </cell>
          <cell r="N25">
            <v>13</v>
          </cell>
          <cell r="O25">
            <v>38972</v>
          </cell>
          <cell r="P25">
            <v>39023</v>
          </cell>
          <cell r="Q25">
            <v>39225</v>
          </cell>
          <cell r="R25">
            <v>39156</v>
          </cell>
          <cell r="S25">
            <v>39043</v>
          </cell>
          <cell r="T25">
            <v>39050</v>
          </cell>
          <cell r="U25">
            <v>39074</v>
          </cell>
          <cell r="W25">
            <v>39161</v>
          </cell>
        </row>
        <row r="26">
          <cell r="A26" t="str">
            <v>13A o V31</v>
          </cell>
          <cell r="B26" t="str">
            <v>BH-P-T2-0025</v>
          </cell>
          <cell r="C26">
            <v>20025</v>
          </cell>
          <cell r="D26">
            <v>107</v>
          </cell>
          <cell r="E26" t="str">
            <v>012-23206</v>
          </cell>
          <cell r="F26" t="str">
            <v>Ana Maria Zuluaga Jaramillo y otros</v>
          </cell>
          <cell r="G26">
            <v>6872.55</v>
          </cell>
          <cell r="H26">
            <v>6982.77</v>
          </cell>
          <cell r="I26" t="str">
            <v>Ambos</v>
          </cell>
          <cell r="J26">
            <v>110.22000000000025</v>
          </cell>
          <cell r="K26">
            <v>687.26</v>
          </cell>
          <cell r="L26">
            <v>87775000</v>
          </cell>
          <cell r="M26" t="e">
            <v>#NAME?</v>
          </cell>
          <cell r="N26">
            <v>4</v>
          </cell>
          <cell r="O26">
            <v>38972</v>
          </cell>
          <cell r="P26">
            <v>39023</v>
          </cell>
          <cell r="Q26">
            <v>39225</v>
          </cell>
          <cell r="R26">
            <v>39156</v>
          </cell>
          <cell r="S26">
            <v>39043</v>
          </cell>
          <cell r="T26">
            <v>39051</v>
          </cell>
          <cell r="U26">
            <v>39081</v>
          </cell>
        </row>
        <row r="27">
          <cell r="A27" t="str">
            <v>15A o V32</v>
          </cell>
          <cell r="B27" t="str">
            <v>BH-P-T2-0026</v>
          </cell>
          <cell r="C27">
            <v>20026</v>
          </cell>
          <cell r="D27">
            <v>106</v>
          </cell>
          <cell r="E27" t="str">
            <v>012-1956</v>
          </cell>
          <cell r="F27" t="str">
            <v>Gloria Eugenia Correa Jaramillo</v>
          </cell>
          <cell r="G27">
            <v>6909.96</v>
          </cell>
          <cell r="H27">
            <v>7009.91</v>
          </cell>
          <cell r="I27" t="str">
            <v>Ambos</v>
          </cell>
          <cell r="J27">
            <v>99.949999999999818</v>
          </cell>
          <cell r="K27">
            <v>6393.57</v>
          </cell>
          <cell r="M27" t="e">
            <v>#NAME?</v>
          </cell>
          <cell r="N27">
            <v>1</v>
          </cell>
          <cell r="O27">
            <v>38972</v>
          </cell>
          <cell r="P27">
            <v>39023</v>
          </cell>
          <cell r="Q27">
            <v>39225</v>
          </cell>
          <cell r="R27">
            <v>39156</v>
          </cell>
          <cell r="S27">
            <v>39319</v>
          </cell>
          <cell r="T27">
            <v>39319</v>
          </cell>
          <cell r="U27">
            <v>39319</v>
          </cell>
          <cell r="W27">
            <v>39319</v>
          </cell>
        </row>
        <row r="28">
          <cell r="A28" t="str">
            <v>16A o V19</v>
          </cell>
          <cell r="B28" t="str">
            <v>BH-P-T2-0027</v>
          </cell>
          <cell r="C28">
            <v>20027</v>
          </cell>
          <cell r="D28">
            <v>170</v>
          </cell>
          <cell r="E28" t="str">
            <v>012-3975</v>
          </cell>
          <cell r="F28" t="str">
            <v>Sonia Puerta Viuda de Gaitán</v>
          </cell>
          <cell r="G28">
            <v>7009.9</v>
          </cell>
          <cell r="H28">
            <v>7050.8</v>
          </cell>
          <cell r="I28" t="str">
            <v>Ambos</v>
          </cell>
          <cell r="J28">
            <v>40.900000000000546</v>
          </cell>
          <cell r="K28">
            <v>2135.33</v>
          </cell>
          <cell r="M28" t="e">
            <v>#NAME?</v>
          </cell>
          <cell r="N28">
            <v>1</v>
          </cell>
          <cell r="O28">
            <v>38972</v>
          </cell>
          <cell r="P28">
            <v>39023</v>
          </cell>
          <cell r="Q28">
            <v>39225</v>
          </cell>
          <cell r="R28">
            <v>39156</v>
          </cell>
          <cell r="S28">
            <v>39356</v>
          </cell>
          <cell r="T28">
            <v>39356</v>
          </cell>
          <cell r="U28">
            <v>39356</v>
          </cell>
          <cell r="W28">
            <v>39356</v>
          </cell>
        </row>
        <row r="29">
          <cell r="A29" t="str">
            <v>17A o V20</v>
          </cell>
          <cell r="B29" t="str">
            <v>BH-P-T2-0028</v>
          </cell>
          <cell r="C29">
            <v>20028</v>
          </cell>
          <cell r="D29">
            <v>171</v>
          </cell>
          <cell r="E29" t="str">
            <v>012-2506</v>
          </cell>
          <cell r="F29" t="str">
            <v>Juan Carlos Castrillón Jiménez y otros</v>
          </cell>
          <cell r="G29">
            <v>7041.19</v>
          </cell>
          <cell r="H29">
            <v>7111.76</v>
          </cell>
          <cell r="I29" t="str">
            <v>Ambos</v>
          </cell>
          <cell r="J29">
            <v>70.570000000000618</v>
          </cell>
          <cell r="K29">
            <v>2298.94</v>
          </cell>
          <cell r="L29">
            <v>625052300</v>
          </cell>
          <cell r="M29" t="e">
            <v>#NAME?</v>
          </cell>
          <cell r="N29">
            <v>3</v>
          </cell>
          <cell r="O29">
            <v>38972</v>
          </cell>
          <cell r="P29">
            <v>39023</v>
          </cell>
          <cell r="Q29">
            <v>39225</v>
          </cell>
          <cell r="R29">
            <v>39156</v>
          </cell>
          <cell r="S29">
            <v>39100</v>
          </cell>
          <cell r="T29">
            <v>39118</v>
          </cell>
          <cell r="U29">
            <v>39140</v>
          </cell>
          <cell r="W29">
            <v>39181</v>
          </cell>
        </row>
        <row r="30">
          <cell r="A30" t="str">
            <v>16G o V21</v>
          </cell>
          <cell r="B30" t="str">
            <v>BH-P-T2-0029</v>
          </cell>
          <cell r="C30">
            <v>20029</v>
          </cell>
          <cell r="D30">
            <v>173</v>
          </cell>
          <cell r="E30" t="str">
            <v>012-25052</v>
          </cell>
          <cell r="F30" t="str">
            <v>Antonio León Montoya Restrepo y otra</v>
          </cell>
          <cell r="G30">
            <v>7111.76</v>
          </cell>
          <cell r="H30">
            <v>7150.33</v>
          </cell>
          <cell r="I30" t="str">
            <v>Ambos</v>
          </cell>
          <cell r="J30">
            <v>38.569999999999709</v>
          </cell>
          <cell r="K30">
            <v>1274.3499999999999</v>
          </cell>
          <cell r="L30">
            <v>431140800</v>
          </cell>
          <cell r="M30" t="e">
            <v>#NAME?</v>
          </cell>
          <cell r="N30">
            <v>2</v>
          </cell>
          <cell r="O30">
            <v>38972</v>
          </cell>
          <cell r="P30">
            <v>39036</v>
          </cell>
          <cell r="Q30">
            <v>39225</v>
          </cell>
          <cell r="R30">
            <v>39156</v>
          </cell>
          <cell r="S30">
            <v>39048</v>
          </cell>
          <cell r="T30">
            <v>39055</v>
          </cell>
          <cell r="U30">
            <v>39072</v>
          </cell>
          <cell r="V30">
            <v>39149</v>
          </cell>
          <cell r="W30">
            <v>39302</v>
          </cell>
        </row>
        <row r="31">
          <cell r="A31" t="str">
            <v>17G o V22</v>
          </cell>
          <cell r="B31" t="str">
            <v>BH-P-T2-0030</v>
          </cell>
          <cell r="C31">
            <v>20030</v>
          </cell>
          <cell r="D31">
            <v>175</v>
          </cell>
          <cell r="E31" t="str">
            <v>012-13002</v>
          </cell>
          <cell r="F31" t="str">
            <v>Carlos Alberto Gómez Valenzuela</v>
          </cell>
          <cell r="G31">
            <v>7150.33</v>
          </cell>
          <cell r="H31">
            <v>7181.01</v>
          </cell>
          <cell r="I31" t="str">
            <v>Ambos</v>
          </cell>
          <cell r="J31">
            <v>30.680000000000291</v>
          </cell>
          <cell r="K31">
            <v>780.99</v>
          </cell>
          <cell r="L31">
            <v>190226400</v>
          </cell>
          <cell r="M31" t="e">
            <v>#NAME?</v>
          </cell>
          <cell r="N31">
            <v>1</v>
          </cell>
          <cell r="O31">
            <v>38972</v>
          </cell>
          <cell r="P31">
            <v>39024</v>
          </cell>
          <cell r="Q31">
            <v>39225</v>
          </cell>
          <cell r="R31">
            <v>39156</v>
          </cell>
          <cell r="S31">
            <v>39408</v>
          </cell>
          <cell r="T31">
            <v>39415</v>
          </cell>
          <cell r="U31">
            <v>39081</v>
          </cell>
          <cell r="W31">
            <v>39139</v>
          </cell>
        </row>
        <row r="32">
          <cell r="A32" t="str">
            <v>19G o V24</v>
          </cell>
          <cell r="B32" t="str">
            <v>BH-P-T2-0031</v>
          </cell>
          <cell r="C32">
            <v>20031</v>
          </cell>
          <cell r="D32">
            <v>178</v>
          </cell>
          <cell r="E32" t="str">
            <v>012-4131</v>
          </cell>
          <cell r="F32" t="str">
            <v>José Octavio Jiménez Gómez</v>
          </cell>
          <cell r="G32">
            <v>7180.16</v>
          </cell>
          <cell r="H32">
            <v>7225.21</v>
          </cell>
          <cell r="I32" t="str">
            <v>Ambos</v>
          </cell>
          <cell r="J32">
            <v>45.050000000000182</v>
          </cell>
          <cell r="K32">
            <v>653.41999999999996</v>
          </cell>
          <cell r="L32">
            <v>241591500</v>
          </cell>
          <cell r="M32" t="e">
            <v>#NAME?</v>
          </cell>
          <cell r="N32">
            <v>1</v>
          </cell>
          <cell r="O32">
            <v>38972</v>
          </cell>
          <cell r="P32">
            <v>39036</v>
          </cell>
          <cell r="Q32">
            <v>39225</v>
          </cell>
          <cell r="R32">
            <v>39156</v>
          </cell>
          <cell r="S32">
            <v>39078</v>
          </cell>
          <cell r="T32">
            <v>39118</v>
          </cell>
          <cell r="U32">
            <v>39135</v>
          </cell>
          <cell r="W32">
            <v>39149</v>
          </cell>
        </row>
        <row r="33">
          <cell r="A33" t="str">
            <v>18A o V24A</v>
          </cell>
          <cell r="B33" t="str">
            <v>BH-P-T2-0032</v>
          </cell>
          <cell r="C33">
            <v>20032</v>
          </cell>
          <cell r="D33">
            <v>176</v>
          </cell>
          <cell r="E33" t="str">
            <v>Posesión</v>
          </cell>
          <cell r="F33" t="str">
            <v>Amparo Agudelo Vallejo</v>
          </cell>
          <cell r="G33">
            <v>7191.49</v>
          </cell>
          <cell r="H33">
            <v>7222.92</v>
          </cell>
          <cell r="I33" t="str">
            <v>Ambos</v>
          </cell>
          <cell r="J33">
            <v>31.430000000000291</v>
          </cell>
          <cell r="K33">
            <v>333.19</v>
          </cell>
          <cell r="L33">
            <v>55830500</v>
          </cell>
          <cell r="M33" t="e">
            <v>#NAME?</v>
          </cell>
          <cell r="N33">
            <v>1</v>
          </cell>
          <cell r="O33">
            <v>39334</v>
          </cell>
          <cell r="P33">
            <v>39028</v>
          </cell>
          <cell r="Q33">
            <v>39225</v>
          </cell>
          <cell r="R33">
            <v>39156</v>
          </cell>
          <cell r="S33">
            <v>39094</v>
          </cell>
          <cell r="T33">
            <v>39195</v>
          </cell>
          <cell r="U33">
            <v>39195</v>
          </cell>
          <cell r="W33">
            <v>39195</v>
          </cell>
        </row>
        <row r="34">
          <cell r="A34" t="str">
            <v>18M o V23</v>
          </cell>
          <cell r="B34" t="str">
            <v>BH-P-T2-0033</v>
          </cell>
          <cell r="C34">
            <v>20033</v>
          </cell>
          <cell r="D34">
            <v>177</v>
          </cell>
          <cell r="E34" t="str">
            <v>012-8793</v>
          </cell>
          <cell r="F34" t="str">
            <v>Mauricio Arango Foronda y otros</v>
          </cell>
          <cell r="G34">
            <v>7222.92</v>
          </cell>
          <cell r="H34">
            <v>7251.3</v>
          </cell>
          <cell r="I34" t="str">
            <v>Ambos</v>
          </cell>
          <cell r="J34">
            <v>28.380000000000109</v>
          </cell>
          <cell r="K34">
            <v>480.32</v>
          </cell>
          <cell r="M34" t="e">
            <v>#NAME?</v>
          </cell>
          <cell r="N34">
            <v>9</v>
          </cell>
          <cell r="O34">
            <v>38972</v>
          </cell>
          <cell r="P34">
            <v>39028</v>
          </cell>
          <cell r="Q34">
            <v>39225</v>
          </cell>
          <cell r="R34">
            <v>39156</v>
          </cell>
          <cell r="W34">
            <v>39426</v>
          </cell>
        </row>
        <row r="35">
          <cell r="A35" t="str">
            <v>20G o V17</v>
          </cell>
          <cell r="B35" t="str">
            <v>BH-P-T2-0034</v>
          </cell>
          <cell r="C35">
            <v>20034</v>
          </cell>
          <cell r="D35">
            <v>239</v>
          </cell>
          <cell r="E35" t="str">
            <v>012-12006</v>
          </cell>
          <cell r="F35" t="str">
            <v>Ambrosía Limitada</v>
          </cell>
          <cell r="G35">
            <v>7226.33</v>
          </cell>
          <cell r="H35">
            <v>7363.59</v>
          </cell>
          <cell r="I35" t="str">
            <v>Ambos</v>
          </cell>
          <cell r="J35">
            <v>137.26000000000022</v>
          </cell>
          <cell r="K35">
            <v>4393.71</v>
          </cell>
          <cell r="L35">
            <v>860690100</v>
          </cell>
          <cell r="M35" t="e">
            <v>#NAME?</v>
          </cell>
          <cell r="N35">
            <v>1</v>
          </cell>
          <cell r="O35">
            <v>38972</v>
          </cell>
          <cell r="P35">
            <v>39028</v>
          </cell>
          <cell r="Q35">
            <v>39225</v>
          </cell>
          <cell r="R35">
            <v>39156</v>
          </cell>
          <cell r="S35">
            <v>39092</v>
          </cell>
          <cell r="T35">
            <v>39109</v>
          </cell>
          <cell r="U35">
            <v>39115</v>
          </cell>
          <cell r="W35">
            <v>39198</v>
          </cell>
        </row>
        <row r="36">
          <cell r="A36" t="str">
            <v>20G1 o V18</v>
          </cell>
          <cell r="B36" t="str">
            <v>BH-P-T2-0035</v>
          </cell>
          <cell r="C36">
            <v>20035</v>
          </cell>
          <cell r="D36">
            <v>240</v>
          </cell>
          <cell r="E36" t="str">
            <v>012-12005</v>
          </cell>
          <cell r="F36" t="str">
            <v>Maria Adelaida Gómez Arango y otros</v>
          </cell>
          <cell r="G36">
            <v>7363.59</v>
          </cell>
          <cell r="H36">
            <v>7415.08</v>
          </cell>
          <cell r="I36" t="str">
            <v>Ambos</v>
          </cell>
          <cell r="J36">
            <v>51.489999999999782</v>
          </cell>
          <cell r="K36">
            <v>1750.21</v>
          </cell>
          <cell r="L36">
            <v>200021000</v>
          </cell>
          <cell r="M36" t="e">
            <v>#NAME?</v>
          </cell>
          <cell r="N36">
            <v>3</v>
          </cell>
          <cell r="O36">
            <v>38972</v>
          </cell>
          <cell r="P36">
            <v>39028</v>
          </cell>
          <cell r="Q36">
            <v>39225</v>
          </cell>
          <cell r="R36">
            <v>39156</v>
          </cell>
          <cell r="S36">
            <v>39048</v>
          </cell>
          <cell r="T36">
            <v>39122</v>
          </cell>
          <cell r="U36">
            <v>39140</v>
          </cell>
          <cell r="W36">
            <v>39401</v>
          </cell>
        </row>
        <row r="37">
          <cell r="A37" t="str">
            <v>20A o 20A</v>
          </cell>
          <cell r="B37" t="str">
            <v>BH-P-T2-0036</v>
          </cell>
          <cell r="C37">
            <v>20036</v>
          </cell>
          <cell r="D37">
            <v>241</v>
          </cell>
          <cell r="E37" t="str">
            <v>012-12798</v>
          </cell>
          <cell r="F37" t="str">
            <v>Maria de las Mercedes Gutiérrez</v>
          </cell>
          <cell r="G37">
            <v>7415.08</v>
          </cell>
          <cell r="H37">
            <v>7444.27</v>
          </cell>
          <cell r="I37" t="str">
            <v>Ambos</v>
          </cell>
          <cell r="J37">
            <v>29.190000000000509</v>
          </cell>
          <cell r="K37">
            <v>1415.38</v>
          </cell>
          <cell r="L37">
            <v>403005700</v>
          </cell>
          <cell r="M37" t="e">
            <v>#NAME?</v>
          </cell>
          <cell r="N37">
            <v>1</v>
          </cell>
          <cell r="O37">
            <v>39079</v>
          </cell>
          <cell r="P37">
            <v>39071</v>
          </cell>
          <cell r="Q37">
            <v>39225</v>
          </cell>
          <cell r="S37">
            <v>39184</v>
          </cell>
          <cell r="T37">
            <v>39198</v>
          </cell>
          <cell r="U37">
            <v>39198</v>
          </cell>
          <cell r="W37">
            <v>39198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PREDIAL"/>
      <sheetName val="INV PREDIAL"/>
      <sheetName val="ANEXO LINDEROS "/>
      <sheetName val="REGISTRO FOTOGRAFICO "/>
      <sheetName val="Hoja1"/>
    </sheetNames>
    <sheetDataSet>
      <sheetData sheetId="0" refreshError="1"/>
      <sheetData sheetId="1" refreshError="1"/>
      <sheetData sheetId="2" refreshError="1"/>
      <sheetData sheetId="3"/>
      <sheetData sheetId="4">
        <row r="1">
          <cell r="A1" t="str">
            <v>UF-X-XXX-X</v>
          </cell>
          <cell r="B1" t="str">
            <v>PROPIETARIO</v>
          </cell>
          <cell r="C1" t="str">
            <v>CEDULA</v>
          </cell>
          <cell r="D1" t="str">
            <v>DIRECCION</v>
          </cell>
          <cell r="E1" t="str">
            <v>FOLIO</v>
          </cell>
          <cell r="F1" t="str">
            <v>CEDULA CATASTRAL</v>
          </cell>
          <cell r="G1" t="str">
            <v>VEREDA</v>
          </cell>
          <cell r="H1" t="str">
            <v>m/cipio</v>
          </cell>
          <cell r="I1" t="str">
            <v>ACTIVIDAD ECONOMICA</v>
          </cell>
          <cell r="J1" t="str">
            <v>AREA DE TERRENO titulos</v>
          </cell>
          <cell r="K1" t="str">
            <v>RUTA</v>
          </cell>
        </row>
        <row r="2">
          <cell r="A2" t="str">
            <v>UF2-004</v>
          </cell>
          <cell r="B2" t="str">
            <v>DIOSESIS DE ZIPAQUIRA- ORLANDO CONTRERAS</v>
          </cell>
          <cell r="C2">
            <v>0</v>
          </cell>
          <cell r="E2">
            <v>2.0000290004420998E+17</v>
          </cell>
          <cell r="F2" t="str">
            <v>25-758-0000-0002-0166-000</v>
          </cell>
          <cell r="H2" t="str">
            <v>SOPO</v>
          </cell>
          <cell r="K2" t="str">
            <v>RUTA 50NC03</v>
          </cell>
        </row>
        <row r="3">
          <cell r="A3" t="str">
            <v>UF2-005</v>
          </cell>
          <cell r="B3" t="str">
            <v>CARLOS ALBERTO VELASQUEZ BARRANTES</v>
          </cell>
          <cell r="C3">
            <v>8886</v>
          </cell>
          <cell r="D3" t="str">
            <v>LOTE LUCITANIA</v>
          </cell>
          <cell r="E3" t="str">
            <v xml:space="preserve">176-53028   </v>
          </cell>
          <cell r="F3" t="str">
            <v>25-758-0000-0001-0037-000</v>
          </cell>
          <cell r="G3" t="str">
            <v>EL CHUSCAL</v>
          </cell>
          <cell r="H3" t="str">
            <v>SOPO</v>
          </cell>
          <cell r="J3">
            <v>4976</v>
          </cell>
          <cell r="K3" t="str">
            <v>RUTA 50NC03</v>
          </cell>
        </row>
        <row r="4">
          <cell r="A4" t="str">
            <v>UF2-011</v>
          </cell>
          <cell r="B4" t="str">
            <v>LUIS ALEJANDRO GOMEZ MONTOYA Y OTRA</v>
          </cell>
          <cell r="C4">
            <v>6749231</v>
          </cell>
          <cell r="D4" t="str">
            <v>CALEDONIA</v>
          </cell>
          <cell r="E4" t="str">
            <v xml:space="preserve">176-21280  </v>
          </cell>
          <cell r="F4" t="str">
            <v>25-758-0000-0002-0427-000</v>
          </cell>
          <cell r="G4" t="str">
            <v>CENTRO</v>
          </cell>
          <cell r="H4" t="str">
            <v>SOPO</v>
          </cell>
          <cell r="K4" t="str">
            <v>RUTA 50NC03</v>
          </cell>
        </row>
        <row r="5">
          <cell r="A5" t="str">
            <v>UF2-014</v>
          </cell>
          <cell r="B5" t="str">
            <v>ERNESTO ALFONSO CARDENAS</v>
          </cell>
          <cell r="C5">
            <v>394835</v>
          </cell>
          <cell r="D5" t="str">
            <v>LOTE NUMERO 3</v>
          </cell>
          <cell r="E5" t="str">
            <v>176-74979</v>
          </cell>
          <cell r="F5" t="str">
            <v>25-758-0000-0008-0174-000</v>
          </cell>
          <cell r="G5" t="str">
            <v>GRATAMIRA</v>
          </cell>
          <cell r="H5" t="str">
            <v>SOPO</v>
          </cell>
          <cell r="J5">
            <v>210</v>
          </cell>
          <cell r="K5" t="str">
            <v>RUTA 50NC03</v>
          </cell>
        </row>
        <row r="6">
          <cell r="A6" t="str">
            <v>UF2-016</v>
          </cell>
          <cell r="B6" t="str">
            <v>PEDRO LUIS MARTINEZ</v>
          </cell>
          <cell r="C6">
            <v>0</v>
          </cell>
          <cell r="D6" t="str">
            <v>EL CARRUSEL</v>
          </cell>
          <cell r="E6" t="str">
            <v xml:space="preserve">176-7192 </v>
          </cell>
          <cell r="F6" t="str">
            <v>25-758-0000-0008-0004-000</v>
          </cell>
          <cell r="H6" t="str">
            <v>SOPO</v>
          </cell>
          <cell r="K6" t="str">
            <v>RUTA 50NC03</v>
          </cell>
        </row>
        <row r="7">
          <cell r="A7" t="str">
            <v>UF2-019</v>
          </cell>
          <cell r="B7" t="str">
            <v>GERMAN CARRILLO VALDIVIESO</v>
          </cell>
          <cell r="C7">
            <v>17017967</v>
          </cell>
          <cell r="E7" t="str">
            <v>104029200537480622</v>
          </cell>
          <cell r="F7" t="str">
            <v>25-758-0000-0008-0045-000</v>
          </cell>
          <cell r="H7" t="str">
            <v>SOPO</v>
          </cell>
          <cell r="K7" t="str">
            <v>RUTA 50NC03</v>
          </cell>
        </row>
        <row r="8">
          <cell r="A8" t="str">
            <v>UF2-021</v>
          </cell>
          <cell r="B8" t="str">
            <v>GERMAN CARRILLO VALDIVIESO</v>
          </cell>
          <cell r="C8">
            <v>17017967</v>
          </cell>
          <cell r="E8" t="str">
            <v xml:space="preserve">176-7619 </v>
          </cell>
          <cell r="F8" t="str">
            <v>25-758-0000-0008-0046-000</v>
          </cell>
          <cell r="H8" t="str">
            <v>SOPO</v>
          </cell>
          <cell r="K8" t="str">
            <v>RUTA 50NC03</v>
          </cell>
        </row>
        <row r="9">
          <cell r="A9" t="str">
            <v>UF2-025</v>
          </cell>
          <cell r="B9" t="str">
            <v>RAFAEL ROJAS CORREDOR Y OTRA</v>
          </cell>
          <cell r="C9">
            <v>11334082</v>
          </cell>
          <cell r="D9" t="str">
            <v>LOTE LA FLORESTA</v>
          </cell>
          <cell r="E9" t="str">
            <v>176-4757</v>
          </cell>
          <cell r="F9" t="str">
            <v>25-758-0000-0008-0049-000</v>
          </cell>
          <cell r="H9" t="str">
            <v>SOPO</v>
          </cell>
          <cell r="J9">
            <v>34327</v>
          </cell>
          <cell r="K9" t="str">
            <v>RUTA 50NC03</v>
          </cell>
        </row>
        <row r="10">
          <cell r="A10" t="str">
            <v>UF2-027</v>
          </cell>
          <cell r="B10" t="str">
            <v>MINERAL WORLD S.A.</v>
          </cell>
          <cell r="C10" t="str">
            <v>830001590-1</v>
          </cell>
          <cell r="E10" t="str">
            <v xml:space="preserve">176-20503  </v>
          </cell>
          <cell r="F10" t="str">
            <v>25-758-0000-0008-0062-000</v>
          </cell>
          <cell r="H10" t="str">
            <v>SOPO</v>
          </cell>
          <cell r="K10" t="str">
            <v>RUTA 50NC03</v>
          </cell>
        </row>
        <row r="11">
          <cell r="A11" t="str">
            <v>UF2-029</v>
          </cell>
          <cell r="B11" t="str">
            <v>CARLOS ALCIDIES SANCHEZ NIVIA</v>
          </cell>
          <cell r="C11">
            <v>3180023</v>
          </cell>
          <cell r="E11" t="str">
            <v>176-1307</v>
          </cell>
          <cell r="F11" t="str">
            <v>25-758-0000-0008-0152-000</v>
          </cell>
          <cell r="H11" t="str">
            <v>SOPO</v>
          </cell>
          <cell r="K11" t="str">
            <v>RUTA 50NC03</v>
          </cell>
        </row>
        <row r="12">
          <cell r="A12" t="str">
            <v>UF2-036</v>
          </cell>
          <cell r="B12" t="str">
            <v>LUCIA TRUJILLO</v>
          </cell>
          <cell r="C12">
            <v>0</v>
          </cell>
          <cell r="E12" t="str">
            <v>100018900228740000</v>
          </cell>
          <cell r="F12" t="str">
            <v>25-758-0000-0008-0065-000</v>
          </cell>
          <cell r="H12" t="str">
            <v>SOPO</v>
          </cell>
          <cell r="K12" t="str">
            <v>RUTA 50NC03</v>
          </cell>
        </row>
        <row r="13">
          <cell r="A13" t="str">
            <v>UF2-037</v>
          </cell>
          <cell r="B13" t="str">
            <v>FIDUCIARIA HELM TRUST S.A</v>
          </cell>
          <cell r="C13">
            <v>0</v>
          </cell>
          <cell r="E13" t="str">
            <v>176-108628</v>
          </cell>
          <cell r="F13" t="str">
            <v>25-758-0000-0009-0005-000</v>
          </cell>
          <cell r="H13" t="str">
            <v>SOPO</v>
          </cell>
          <cell r="K13" t="str">
            <v>RUTA 50NC03</v>
          </cell>
        </row>
        <row r="14">
          <cell r="A14" t="str">
            <v>UF2-040</v>
          </cell>
          <cell r="B14" t="str">
            <v>MAGDALENA BERNAL MAZABEL</v>
          </cell>
          <cell r="C14">
            <v>0</v>
          </cell>
          <cell r="E14" t="str">
            <v>176-79283</v>
          </cell>
          <cell r="F14" t="str">
            <v>25-758-0000-0009-0444-000</v>
          </cell>
          <cell r="H14" t="str">
            <v>SOPO</v>
          </cell>
          <cell r="K14" t="str">
            <v>RUTA 50NC03</v>
          </cell>
        </row>
        <row r="15">
          <cell r="A15" t="str">
            <v>UF2-041</v>
          </cell>
          <cell r="B15" t="str">
            <v>GERMAN CARRILLO VALDIVIESO Y OTROS</v>
          </cell>
          <cell r="C15">
            <v>0</v>
          </cell>
          <cell r="D15" t="str">
            <v>LOTE NUMERO 1</v>
          </cell>
          <cell r="E15" t="str">
            <v>176-44160</v>
          </cell>
          <cell r="F15" t="str">
            <v>25-758-0000-0009-0443-000</v>
          </cell>
          <cell r="G15" t="str">
            <v>LA CAPELLANIA</v>
          </cell>
          <cell r="H15" t="str">
            <v>SOPO</v>
          </cell>
          <cell r="J15">
            <v>347907</v>
          </cell>
          <cell r="K15" t="str">
            <v>RUTA 50NC03</v>
          </cell>
        </row>
        <row r="16">
          <cell r="A16" t="str">
            <v>UF2-106</v>
          </cell>
          <cell r="B16" t="str">
            <v>I.E.D TECNICA LA VIOLETA</v>
          </cell>
          <cell r="C16">
            <v>60034408</v>
          </cell>
          <cell r="D16" t="str">
            <v>ESCUELA MEUSA</v>
          </cell>
          <cell r="E16" t="str">
            <v>176-56655</v>
          </cell>
          <cell r="F16" t="str">
            <v>25-758-0000-0009-0336-000</v>
          </cell>
          <cell r="G16" t="str">
            <v>MEUSA</v>
          </cell>
          <cell r="H16" t="str">
            <v>SOPO</v>
          </cell>
          <cell r="J16">
            <v>12265</v>
          </cell>
          <cell r="K16" t="str">
            <v>RUTA 50NC03</v>
          </cell>
        </row>
        <row r="17">
          <cell r="A17" t="str">
            <v>UF2-110</v>
          </cell>
          <cell r="B17" t="str">
            <v>EL BRECHON S.A.</v>
          </cell>
          <cell r="C17">
            <v>8001514073</v>
          </cell>
          <cell r="D17" t="str">
            <v>LOTE EDEN ALTO</v>
          </cell>
          <cell r="E17" t="str">
            <v xml:space="preserve">176-84560   </v>
          </cell>
          <cell r="F17" t="str">
            <v>25-758-0000-0009-0453-000</v>
          </cell>
          <cell r="H17" t="str">
            <v>SOPO</v>
          </cell>
          <cell r="J17">
            <v>175000</v>
          </cell>
          <cell r="K17" t="str">
            <v>RUTA 50NC03</v>
          </cell>
        </row>
        <row r="18">
          <cell r="A18" t="str">
            <v>UF2-113</v>
          </cell>
          <cell r="B18" t="str">
            <v>CORFICOLOMBIA S.A.</v>
          </cell>
          <cell r="C18" t="str">
            <v>800140887-8</v>
          </cell>
          <cell r="D18" t="str">
            <v>LOTE EDENCITO ALTO</v>
          </cell>
          <cell r="E18" t="str">
            <v>176-6682</v>
          </cell>
          <cell r="F18" t="str">
            <v>25-758-0000-0009-0102-000</v>
          </cell>
          <cell r="H18" t="str">
            <v>SOPO</v>
          </cell>
          <cell r="J18">
            <v>60000.499000000003</v>
          </cell>
          <cell r="K18" t="str">
            <v>RUTA 50NC03</v>
          </cell>
        </row>
        <row r="19">
          <cell r="A19" t="str">
            <v>UF2-116</v>
          </cell>
          <cell r="B19" t="str">
            <v>AGROINVERSIONES 10 S.A.</v>
          </cell>
          <cell r="C19">
            <v>8050008851</v>
          </cell>
          <cell r="D19" t="str">
            <v>LAS ACACIAS</v>
          </cell>
          <cell r="E19" t="str">
            <v>176-0024106</v>
          </cell>
          <cell r="F19" t="str">
            <v>25-758-0000-0009-0190-000</v>
          </cell>
          <cell r="H19" t="str">
            <v>SOPO</v>
          </cell>
          <cell r="J19">
            <v>30072</v>
          </cell>
          <cell r="K19" t="str">
            <v>RUTA 50NC03</v>
          </cell>
        </row>
        <row r="20">
          <cell r="A20" t="str">
            <v>UF2-117</v>
          </cell>
          <cell r="B20" t="str">
            <v>FRIZO S.A</v>
          </cell>
          <cell r="C20">
            <v>9001193161</v>
          </cell>
          <cell r="D20" t="str">
            <v>EL ARRAYAN LT2</v>
          </cell>
          <cell r="E20" t="str">
            <v>50N-20113989</v>
          </cell>
          <cell r="F20" t="str">
            <v>25-322-0000-0012-0118-000</v>
          </cell>
          <cell r="G20" t="str">
            <v>SALITRE</v>
          </cell>
          <cell r="H20" t="str">
            <v>GUASCA</v>
          </cell>
          <cell r="I20" t="str">
            <v>AGROPECUARIO</v>
          </cell>
          <cell r="J20">
            <v>114699.9</v>
          </cell>
          <cell r="K20" t="str">
            <v>RUTA 50NC03</v>
          </cell>
        </row>
        <row r="21">
          <cell r="A21" t="str">
            <v>UF2-120</v>
          </cell>
          <cell r="B21" t="str">
            <v>FERNANDO RUIZ Y COMPAÑÍA LIMITADA</v>
          </cell>
          <cell r="C21">
            <v>0</v>
          </cell>
          <cell r="D21" t="str">
            <v>EL CEREZAL</v>
          </cell>
          <cell r="E21" t="str">
            <v>50N-20029875</v>
          </cell>
          <cell r="F21" t="str">
            <v>25-322-0000-0012-0117-000</v>
          </cell>
          <cell r="G21" t="str">
            <v>SALITRE</v>
          </cell>
          <cell r="H21" t="str">
            <v>GUASCA</v>
          </cell>
          <cell r="I21" t="str">
            <v>AGROPECUARIO</v>
          </cell>
          <cell r="J21">
            <v>228036.04</v>
          </cell>
          <cell r="K21" t="str">
            <v>RUTA 50NC03</v>
          </cell>
        </row>
        <row r="22">
          <cell r="A22" t="str">
            <v>UF-2-130</v>
          </cell>
          <cell r="B22" t="str">
            <v>MARIA DEL CARMEN RUEDA</v>
          </cell>
          <cell r="C22">
            <v>20167622</v>
          </cell>
          <cell r="D22" t="str">
            <v>LOTE 6</v>
          </cell>
          <cell r="E22" t="str">
            <v>50N-20400910</v>
          </cell>
          <cell r="F22" t="str">
            <v>25-322-0000-0013-0269-000</v>
          </cell>
          <cell r="G22" t="str">
            <v>SAN LUIS DE POTOSI</v>
          </cell>
          <cell r="H22" t="str">
            <v>GUASCA</v>
          </cell>
          <cell r="I22" t="str">
            <v>AGROPECUARIO</v>
          </cell>
          <cell r="J22">
            <v>6400</v>
          </cell>
          <cell r="K22" t="str">
            <v>RUTA 5009</v>
          </cell>
        </row>
        <row r="23">
          <cell r="A23" t="str">
            <v>UF-2-134</v>
          </cell>
          <cell r="B23" t="str">
            <v>MARCELO LEON MELO</v>
          </cell>
          <cell r="C23">
            <v>3068380</v>
          </cell>
          <cell r="D23" t="str">
            <v>LAS DELICIAS</v>
          </cell>
          <cell r="E23" t="str">
            <v>50N-26146</v>
          </cell>
          <cell r="F23" t="str">
            <v>25-322-0000-0013-0076-000</v>
          </cell>
          <cell r="G23" t="str">
            <v>SAN LUIS DE POTOSI</v>
          </cell>
          <cell r="H23" t="str">
            <v>GUASCA</v>
          </cell>
          <cell r="I23" t="str">
            <v>AGROPECUARIO</v>
          </cell>
          <cell r="J23">
            <v>560000</v>
          </cell>
          <cell r="K23" t="str">
            <v>RUTA 5009</v>
          </cell>
        </row>
        <row r="24">
          <cell r="A24" t="str">
            <v>UF-2-138</v>
          </cell>
          <cell r="B24" t="str">
            <v>UNIQUE COLLECTION S.A</v>
          </cell>
          <cell r="C24">
            <v>8301277614</v>
          </cell>
          <cell r="D24" t="str">
            <v>LOTE BUENAVISTA</v>
          </cell>
          <cell r="E24" t="str">
            <v xml:space="preserve">50N-1099076    </v>
          </cell>
          <cell r="F24" t="str">
            <v>25-322-0000-0013-0091-000</v>
          </cell>
          <cell r="G24" t="str">
            <v>SAN LUIS DE POTOSI</v>
          </cell>
          <cell r="H24" t="str">
            <v>GUASCA</v>
          </cell>
          <cell r="I24" t="str">
            <v>AGROPECUARIO</v>
          </cell>
          <cell r="J24">
            <v>88122</v>
          </cell>
          <cell r="K24" t="str">
            <v>RUTA 5009</v>
          </cell>
        </row>
        <row r="25">
          <cell r="A25" t="str">
            <v>UF-2-045</v>
          </cell>
          <cell r="B25" t="str">
            <v>ACHURY GOMEZ LEOVIGILDO Y OTRO</v>
          </cell>
          <cell r="C25">
            <v>408670</v>
          </cell>
          <cell r="D25" t="str">
            <v>EL GARAJE</v>
          </cell>
          <cell r="E25" t="str">
            <v>176-31434</v>
          </cell>
          <cell r="F25" t="str">
            <v>25-758-0000-0009-0007-000</v>
          </cell>
          <cell r="G25" t="str">
            <v>MEUSA</v>
          </cell>
          <cell r="H25" t="str">
            <v>SOPO</v>
          </cell>
          <cell r="I25" t="str">
            <v>AGROPECUARIO</v>
          </cell>
          <cell r="J25">
            <v>11250</v>
          </cell>
          <cell r="K25" t="str">
            <v>50NC03</v>
          </cell>
        </row>
        <row r="26">
          <cell r="A26" t="str">
            <v>UF-2-053</v>
          </cell>
          <cell r="B26" t="str">
            <v>OLANO FAJARDO S.C.A</v>
          </cell>
          <cell r="C26">
            <v>8301224545</v>
          </cell>
          <cell r="D26" t="str">
            <v>PARCELA 1A</v>
          </cell>
          <cell r="E26" t="str">
            <v>176-96887</v>
          </cell>
          <cell r="F26" t="str">
            <v>25-758-0000-0009-0511-801</v>
          </cell>
          <cell r="G26" t="str">
            <v>MEUSA</v>
          </cell>
          <cell r="H26" t="str">
            <v>SOPO</v>
          </cell>
          <cell r="I26" t="str">
            <v>AGROPECUARIO</v>
          </cell>
          <cell r="J26">
            <v>5791.34</v>
          </cell>
          <cell r="K26" t="str">
            <v>50NC03</v>
          </cell>
        </row>
        <row r="27">
          <cell r="A27" t="str">
            <v>UF-2-057</v>
          </cell>
          <cell r="B27" t="str">
            <v>CARDENAS BARRERA PABLO DE JESUS</v>
          </cell>
          <cell r="C27">
            <v>19132924</v>
          </cell>
          <cell r="D27" t="str">
            <v>CA 3 NO 1-73</v>
          </cell>
          <cell r="E27" t="str">
            <v>176-57929</v>
          </cell>
          <cell r="F27" t="str">
            <v>25-758-0000-0009-0378-000</v>
          </cell>
          <cell r="G27" t="str">
            <v>MEUSA</v>
          </cell>
          <cell r="H27" t="str">
            <v>SOPO</v>
          </cell>
          <cell r="I27" t="str">
            <v>LOTE URBANIZADO NO EDIFICADO</v>
          </cell>
          <cell r="J27">
            <v>1193.4000000000001</v>
          </cell>
          <cell r="K27" t="str">
            <v>50NC03</v>
          </cell>
        </row>
        <row r="28">
          <cell r="A28" t="str">
            <v>UF2-064</v>
          </cell>
          <cell r="B28">
            <v>0</v>
          </cell>
          <cell r="C28">
            <v>0</v>
          </cell>
          <cell r="E28" t="str">
            <v>176-8127</v>
          </cell>
          <cell r="F28" t="str">
            <v>25-758-0000-0009-0395-000</v>
          </cell>
          <cell r="G28" t="str">
            <v>MEUSA</v>
          </cell>
          <cell r="H28" t="str">
            <v>SOPO</v>
          </cell>
          <cell r="J28">
            <v>574</v>
          </cell>
          <cell r="K28" t="str">
            <v>50NC03</v>
          </cell>
        </row>
        <row r="29">
          <cell r="A29" t="str">
            <v>UF-2-069</v>
          </cell>
          <cell r="B29">
            <v>0</v>
          </cell>
          <cell r="C29">
            <v>0</v>
          </cell>
          <cell r="E29" t="str">
            <v>176-27462</v>
          </cell>
          <cell r="F29" t="str">
            <v>25-758-0000-0009-0401-000</v>
          </cell>
          <cell r="G29" t="str">
            <v>MEUSA</v>
          </cell>
          <cell r="H29" t="str">
            <v>SOPO</v>
          </cell>
          <cell r="J29">
            <v>567</v>
          </cell>
          <cell r="K29" t="str">
            <v>50NC03</v>
          </cell>
        </row>
        <row r="30">
          <cell r="A30" t="str">
            <v>UF-2-075</v>
          </cell>
          <cell r="B30">
            <v>0</v>
          </cell>
          <cell r="C30">
            <v>0</v>
          </cell>
          <cell r="E30" t="str">
            <v>176-1469</v>
          </cell>
          <cell r="F30" t="str">
            <v>25-758-0000-0009-0406-000</v>
          </cell>
          <cell r="G30" t="str">
            <v>MEUSA</v>
          </cell>
          <cell r="H30" t="str">
            <v>SOPO</v>
          </cell>
          <cell r="J30">
            <v>17769</v>
          </cell>
          <cell r="K30" t="str">
            <v>50NC03</v>
          </cell>
        </row>
        <row r="31">
          <cell r="A31" t="str">
            <v>UF-2-077</v>
          </cell>
          <cell r="B31">
            <v>0</v>
          </cell>
          <cell r="C31">
            <v>0</v>
          </cell>
          <cell r="E31" t="str">
            <v>176-3043</v>
          </cell>
          <cell r="F31" t="str">
            <v>25-758-0000-0009-0024-000</v>
          </cell>
          <cell r="G31" t="str">
            <v>MEUSA</v>
          </cell>
          <cell r="H31" t="str">
            <v>SOPO</v>
          </cell>
          <cell r="J31">
            <v>4800</v>
          </cell>
          <cell r="K31" t="str">
            <v>50NC03</v>
          </cell>
        </row>
        <row r="32">
          <cell r="A32" t="str">
            <v>UF2-084</v>
          </cell>
          <cell r="B32">
            <v>0</v>
          </cell>
          <cell r="C32">
            <v>0</v>
          </cell>
          <cell r="E32" t="str">
            <v>176-91396</v>
          </cell>
          <cell r="F32" t="str">
            <v>25-758-0000-0009-0366-000</v>
          </cell>
          <cell r="G32" t="str">
            <v>MEUSA</v>
          </cell>
          <cell r="H32" t="str">
            <v>SOPO</v>
          </cell>
          <cell r="J32">
            <v>750</v>
          </cell>
          <cell r="K32" t="str">
            <v>50NC03</v>
          </cell>
        </row>
        <row r="33">
          <cell r="A33" t="str">
            <v>UF2-088</v>
          </cell>
          <cell r="B33">
            <v>0</v>
          </cell>
          <cell r="C33">
            <v>0</v>
          </cell>
          <cell r="E33" t="str">
            <v>176-65057</v>
          </cell>
          <cell r="F33" t="str">
            <v>25-758-0000-0009-0359-000</v>
          </cell>
          <cell r="G33" t="str">
            <v>MEUSA</v>
          </cell>
          <cell r="H33" t="str">
            <v>SOPO</v>
          </cell>
          <cell r="J33">
            <v>6770</v>
          </cell>
          <cell r="K33" t="str">
            <v>50NC03</v>
          </cell>
        </row>
        <row r="34">
          <cell r="A34" t="str">
            <v>UF-2-091</v>
          </cell>
          <cell r="B34">
            <v>0</v>
          </cell>
          <cell r="C34">
            <v>0</v>
          </cell>
          <cell r="E34" t="str">
            <v>176-57076</v>
          </cell>
          <cell r="F34" t="str">
            <v>25-758-0000-0009-0356-000</v>
          </cell>
          <cell r="G34" t="str">
            <v>MEUSA</v>
          </cell>
          <cell r="H34" t="str">
            <v>SOPO</v>
          </cell>
          <cell r="J34">
            <v>385</v>
          </cell>
          <cell r="K34" t="str">
            <v>50NC03</v>
          </cell>
        </row>
        <row r="35">
          <cell r="A35" t="str">
            <v>U-F2-094</v>
          </cell>
          <cell r="B35">
            <v>0</v>
          </cell>
          <cell r="C35">
            <v>0</v>
          </cell>
          <cell r="E35" t="str">
            <v>176-87267</v>
          </cell>
          <cell r="F35" t="str">
            <v>25-758-0000-0009-0474-000</v>
          </cell>
          <cell r="G35" t="str">
            <v>MEUSA</v>
          </cell>
          <cell r="H35" t="str">
            <v>SOPO</v>
          </cell>
          <cell r="J35">
            <v>108</v>
          </cell>
          <cell r="K35" t="str">
            <v>50NC03</v>
          </cell>
        </row>
        <row r="36">
          <cell r="A36" t="str">
            <v>UF2-046</v>
          </cell>
          <cell r="B36">
            <v>0</v>
          </cell>
          <cell r="C36">
            <v>0</v>
          </cell>
          <cell r="E36" t="str">
            <v>176-29654</v>
          </cell>
          <cell r="F36" t="str">
            <v>25-758-0000-0009-0014-000</v>
          </cell>
          <cell r="G36" t="str">
            <v>MEUSA</v>
          </cell>
          <cell r="H36" t="str">
            <v>SOPO</v>
          </cell>
          <cell r="J36">
            <v>17974</v>
          </cell>
          <cell r="K36" t="str">
            <v>50NC03</v>
          </cell>
        </row>
        <row r="37">
          <cell r="A37" t="str">
            <v>UF2-055</v>
          </cell>
          <cell r="B37">
            <v>0</v>
          </cell>
          <cell r="C37">
            <v>0</v>
          </cell>
          <cell r="E37" t="str">
            <v>176-57164</v>
          </cell>
          <cell r="F37" t="str">
            <v>25-758-0000-0009-0028-000</v>
          </cell>
          <cell r="G37" t="str">
            <v>MEUSA</v>
          </cell>
          <cell r="H37" t="str">
            <v>SOPO</v>
          </cell>
          <cell r="J37">
            <v>40553</v>
          </cell>
          <cell r="K37" t="str">
            <v>50NC03</v>
          </cell>
        </row>
        <row r="38">
          <cell r="A38" t="str">
            <v>UF-2-059</v>
          </cell>
          <cell r="B38">
            <v>0</v>
          </cell>
          <cell r="C38">
            <v>0</v>
          </cell>
          <cell r="E38" t="str">
            <v>176-51309</v>
          </cell>
          <cell r="F38" t="str">
            <v>25-758-0000-0009-0380-000</v>
          </cell>
          <cell r="G38" t="str">
            <v>MEUSA</v>
          </cell>
          <cell r="H38" t="str">
            <v>SOPO</v>
          </cell>
          <cell r="J38">
            <v>1505</v>
          </cell>
          <cell r="K38" t="str">
            <v>50NC03</v>
          </cell>
        </row>
        <row r="39">
          <cell r="A39" t="str">
            <v>UF-2-066</v>
          </cell>
          <cell r="B39">
            <v>0</v>
          </cell>
          <cell r="C39">
            <v>0</v>
          </cell>
          <cell r="E39" t="str">
            <v>176-27465</v>
          </cell>
          <cell r="F39" t="str">
            <v>25-758-0000-0009-0398-000</v>
          </cell>
          <cell r="G39" t="str">
            <v>MEUSA</v>
          </cell>
          <cell r="H39" t="str">
            <v>SOPO</v>
          </cell>
          <cell r="J39">
            <v>589</v>
          </cell>
          <cell r="K39" t="str">
            <v>50NC03</v>
          </cell>
        </row>
        <row r="40">
          <cell r="A40" t="str">
            <v>UF-2-071</v>
          </cell>
          <cell r="B40">
            <v>0</v>
          </cell>
          <cell r="C40">
            <v>0</v>
          </cell>
          <cell r="E40" t="str">
            <v>176-27460</v>
          </cell>
          <cell r="F40" t="str">
            <v>25-758-0000-0009-0403-000</v>
          </cell>
          <cell r="G40" t="str">
            <v>MEUSA</v>
          </cell>
          <cell r="H40" t="str">
            <v>SOPO</v>
          </cell>
          <cell r="J40">
            <v>555</v>
          </cell>
          <cell r="K40" t="str">
            <v>50NC03</v>
          </cell>
        </row>
        <row r="41">
          <cell r="A41" t="str">
            <v>UF2-078</v>
          </cell>
          <cell r="B41">
            <v>0</v>
          </cell>
          <cell r="C41">
            <v>0</v>
          </cell>
          <cell r="E41" t="str">
            <v>176-436</v>
          </cell>
          <cell r="F41" t="str">
            <v>25-758-0000-0009-0374-000</v>
          </cell>
          <cell r="G41" t="str">
            <v>MEUSA</v>
          </cell>
          <cell r="H41" t="str">
            <v>SOPO</v>
          </cell>
          <cell r="J41">
            <v>3553</v>
          </cell>
          <cell r="K41" t="str">
            <v>50NC03</v>
          </cell>
        </row>
        <row r="42">
          <cell r="A42" t="str">
            <v>UF-2-081</v>
          </cell>
          <cell r="B42">
            <v>0</v>
          </cell>
          <cell r="C42">
            <v>0</v>
          </cell>
          <cell r="E42" t="str">
            <v>176-647</v>
          </cell>
          <cell r="F42" t="str">
            <v>25-758-0000-0009-0137-000</v>
          </cell>
          <cell r="G42" t="str">
            <v>MEUSA</v>
          </cell>
          <cell r="H42" t="str">
            <v>SOPO</v>
          </cell>
          <cell r="J42">
            <v>15000</v>
          </cell>
          <cell r="K42" t="str">
            <v>50NC03</v>
          </cell>
        </row>
        <row r="43">
          <cell r="A43" t="str">
            <v>UF2-086</v>
          </cell>
          <cell r="B43">
            <v>0</v>
          </cell>
          <cell r="C43">
            <v>0</v>
          </cell>
          <cell r="E43" t="str">
            <v>176-53560</v>
          </cell>
          <cell r="F43" t="str">
            <v>25-758-0000-0009-0348-000</v>
          </cell>
          <cell r="G43" t="str">
            <v>MEUSA</v>
          </cell>
          <cell r="H43" t="str">
            <v>SOPO</v>
          </cell>
          <cell r="J43">
            <v>610</v>
          </cell>
          <cell r="K43" t="str">
            <v>50NC03</v>
          </cell>
        </row>
        <row r="44">
          <cell r="A44" t="str">
            <v>UF2-089</v>
          </cell>
          <cell r="B44">
            <v>0</v>
          </cell>
          <cell r="C44">
            <v>0</v>
          </cell>
          <cell r="E44" t="str">
            <v>176-67538</v>
          </cell>
          <cell r="F44" t="str">
            <v>25-758-0000-0009-0358-000</v>
          </cell>
          <cell r="G44" t="str">
            <v>MEUSA</v>
          </cell>
          <cell r="H44" t="str">
            <v>SOPO</v>
          </cell>
          <cell r="J44">
            <v>1000</v>
          </cell>
          <cell r="K44" t="str">
            <v>50NC03</v>
          </cell>
        </row>
        <row r="45">
          <cell r="A45" t="str">
            <v>UF2-095</v>
          </cell>
          <cell r="B45" t="str">
            <v>MARÍA CRISTINA CAMARGO SANDOVAL Y OTRO</v>
          </cell>
          <cell r="C45">
            <v>20947870</v>
          </cell>
          <cell r="E45" t="str">
            <v xml:space="preserve">176-67267  </v>
          </cell>
          <cell r="F45" t="str">
            <v>25-758-0000-0009-0355-000</v>
          </cell>
          <cell r="G45" t="str">
            <v>MEUSA</v>
          </cell>
          <cell r="H45" t="str">
            <v>SOPO</v>
          </cell>
          <cell r="J45">
            <v>845</v>
          </cell>
          <cell r="K45" t="str">
            <v>50NC03</v>
          </cell>
        </row>
        <row r="46">
          <cell r="A46" t="str">
            <v>UF2-100</v>
          </cell>
          <cell r="B46" t="str">
            <v>MARIO DANILO PRIETO CIFUENTES</v>
          </cell>
          <cell r="C46">
            <v>80431141</v>
          </cell>
          <cell r="E46" t="str">
            <v>176-0051278</v>
          </cell>
          <cell r="F46" t="str">
            <v>25-758-0000-0009-0083-000</v>
          </cell>
          <cell r="G46" t="str">
            <v>MEUSA</v>
          </cell>
          <cell r="H46" t="str">
            <v>SOPO</v>
          </cell>
          <cell r="J46">
            <v>4320</v>
          </cell>
          <cell r="K46" t="str">
            <v>50NC03</v>
          </cell>
        </row>
        <row r="47">
          <cell r="A47" t="str">
            <v>UF2-102</v>
          </cell>
          <cell r="B47" t="str">
            <v>CLEMENTE PEDRAZA PEDRAZA</v>
          </cell>
          <cell r="C47" t="str">
            <v>XXX</v>
          </cell>
          <cell r="E47" t="str">
            <v xml:space="preserve">176-0031518  </v>
          </cell>
          <cell r="F47" t="str">
            <v>25-758-0000-0009-0344-000</v>
          </cell>
          <cell r="G47" t="str">
            <v>MEUSA</v>
          </cell>
          <cell r="H47" t="str">
            <v>SOPO</v>
          </cell>
          <cell r="J47">
            <v>14000</v>
          </cell>
          <cell r="K47" t="str">
            <v>50NC03</v>
          </cell>
        </row>
        <row r="48">
          <cell r="A48" t="str">
            <v>UF2-105</v>
          </cell>
          <cell r="B48" t="str">
            <v>LUIS ALBERTO FERNANDEZ QUINCHE Y OTRA</v>
          </cell>
          <cell r="C48">
            <v>3180394</v>
          </cell>
          <cell r="E48">
            <v>0</v>
          </cell>
          <cell r="F48" t="str">
            <v>25-758-0000-0009-0337-000</v>
          </cell>
          <cell r="G48" t="str">
            <v>MEUSA</v>
          </cell>
          <cell r="H48" t="str">
            <v>SOPO</v>
          </cell>
          <cell r="J48">
            <v>660</v>
          </cell>
          <cell r="K48" t="str">
            <v>50NC03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5+900 A K9+000"/>
      <sheetName val="VARIANTE KM 6-9"/>
      <sheetName val="JARDINES DE LA FE"/>
      <sheetName val="PEATONALES Y RETORNO 4 VARIANTE"/>
      <sheetName val="16+100-16+900 CONS DC LI"/>
      <sheetName val="16+500-16+900 RECUPE TRONCAL LD"/>
      <sheetName val="16+900 AL 17+600 DC SOBRE TC-LI"/>
      <sheetName val="17+600-19+700 CONS DC LI"/>
      <sheetName val="17+800-19+700 3 CARRIL TRONCAL"/>
      <sheetName val="PREDIOS PENDIENTE POR IDENTIFIC"/>
      <sheetName val="AUXILI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Derecha</v>
          </cell>
        </row>
        <row r="3">
          <cell r="A3" t="str">
            <v>Izquierda</v>
          </cell>
        </row>
        <row r="4">
          <cell r="A4" t="str">
            <v>Ambos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R348"/>
  <sheetViews>
    <sheetView showGridLines="0" tabSelected="1" view="pageBreakPreview" topLeftCell="A65" zoomScaleNormal="75" zoomScaleSheetLayoutView="100" workbookViewId="0">
      <selection activeCell="V71" sqref="V71:AE81"/>
    </sheetView>
  </sheetViews>
  <sheetFormatPr baseColWidth="10" defaultRowHeight="12" x14ac:dyDescent="0.2"/>
  <cols>
    <col min="1" max="1" width="11.42578125" style="1"/>
    <col min="2" max="2" width="0.85546875" style="1" customWidth="1"/>
    <col min="3" max="3" width="6.28515625" style="1" customWidth="1"/>
    <col min="4" max="4" width="4.7109375" style="1" customWidth="1"/>
    <col min="5" max="5" width="4.85546875" style="1" customWidth="1"/>
    <col min="6" max="6" width="5.5703125" style="2" customWidth="1"/>
    <col min="7" max="7" width="0.85546875" style="2" customWidth="1"/>
    <col min="8" max="8" width="9.5703125" style="2" customWidth="1"/>
    <col min="9" max="9" width="6.7109375" style="2" customWidth="1"/>
    <col min="10" max="10" width="0.85546875" style="2" customWidth="1"/>
    <col min="11" max="11" width="6" style="2" customWidth="1"/>
    <col min="12" max="13" width="0.85546875" style="2" customWidth="1"/>
    <col min="14" max="14" width="5" style="2" customWidth="1"/>
    <col min="15" max="15" width="13.28515625" style="2" customWidth="1"/>
    <col min="16" max="16" width="6.7109375" style="1" customWidth="1"/>
    <col min="17" max="17" width="0.85546875" style="1" customWidth="1"/>
    <col min="18" max="18" width="20.140625" style="1" bestFit="1" customWidth="1"/>
    <col min="19" max="19" width="1.7109375" style="1" customWidth="1"/>
    <col min="20" max="21" width="5" style="1" customWidth="1"/>
    <col min="22" max="22" width="11" style="1" customWidth="1"/>
    <col min="23" max="23" width="4.7109375" style="1" customWidth="1"/>
    <col min="24" max="24" width="0.85546875" style="1" customWidth="1"/>
    <col min="25" max="25" width="4.140625" style="1" customWidth="1"/>
    <col min="26" max="26" width="1.7109375" style="1" customWidth="1"/>
    <col min="27" max="27" width="20.42578125" style="1" customWidth="1"/>
    <col min="28" max="28" width="2.7109375" style="1" customWidth="1"/>
    <col min="29" max="29" width="10.28515625" style="1" customWidth="1"/>
    <col min="30" max="30" width="2.42578125" style="1" customWidth="1"/>
    <col min="31" max="31" width="15.28515625" style="1" customWidth="1"/>
    <col min="32" max="32" width="0.85546875" style="1" customWidth="1"/>
    <col min="33" max="16384" width="11.42578125" style="1"/>
  </cols>
  <sheetData>
    <row r="2" spans="2:35" ht="12.75" thickBot="1" x14ac:dyDescent="0.25">
      <c r="G2" s="3"/>
    </row>
    <row r="3" spans="2:35" ht="6" customHeight="1" x14ac:dyDescent="0.2">
      <c r="B3" s="4"/>
      <c r="C3" s="5"/>
      <c r="D3" s="5"/>
      <c r="E3" s="5"/>
      <c r="F3" s="5"/>
      <c r="G3" s="5"/>
      <c r="H3" s="5"/>
      <c r="I3" s="5"/>
      <c r="J3" s="5"/>
      <c r="K3" s="92" t="s">
        <v>0</v>
      </c>
      <c r="L3" s="93"/>
      <c r="M3" s="93"/>
      <c r="N3" s="93"/>
      <c r="O3" s="93"/>
      <c r="P3" s="94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8"/>
    </row>
    <row r="4" spans="2:35" ht="12" customHeight="1" x14ac:dyDescent="0.2">
      <c r="B4" s="9"/>
      <c r="C4" s="6"/>
      <c r="D4" s="6"/>
      <c r="E4" s="6"/>
      <c r="F4" s="6"/>
      <c r="G4" s="6"/>
      <c r="H4" s="6"/>
      <c r="I4" s="6"/>
      <c r="J4" s="6"/>
      <c r="K4" s="95"/>
      <c r="L4" s="96"/>
      <c r="M4" s="96"/>
      <c r="N4" s="96"/>
      <c r="O4" s="96"/>
      <c r="P4" s="97"/>
      <c r="Q4" s="6"/>
      <c r="R4" s="98" t="s">
        <v>1</v>
      </c>
      <c r="S4" s="98"/>
      <c r="T4" s="98"/>
      <c r="U4" s="98"/>
      <c r="V4" s="99"/>
      <c r="W4" s="100" t="s">
        <v>2</v>
      </c>
      <c r="X4" s="101"/>
      <c r="Y4" s="101"/>
      <c r="Z4" s="101"/>
      <c r="AA4" s="101"/>
      <c r="AB4" s="101"/>
      <c r="AC4" s="101"/>
      <c r="AD4" s="101"/>
      <c r="AE4" s="102"/>
      <c r="AF4" s="10"/>
    </row>
    <row r="5" spans="2:35" ht="12" customHeight="1" x14ac:dyDescent="0.2">
      <c r="B5" s="9"/>
      <c r="C5" s="6"/>
      <c r="D5" s="6"/>
      <c r="E5" s="6"/>
      <c r="F5" s="6"/>
      <c r="G5" s="6"/>
      <c r="H5" s="6"/>
      <c r="I5" s="6"/>
      <c r="J5" s="6"/>
      <c r="K5" s="95"/>
      <c r="L5" s="96"/>
      <c r="M5" s="96"/>
      <c r="N5" s="96"/>
      <c r="O5" s="96"/>
      <c r="P5" s="97"/>
      <c r="Q5" s="6"/>
      <c r="R5" s="98" t="s">
        <v>3</v>
      </c>
      <c r="S5" s="98"/>
      <c r="T5" s="98"/>
      <c r="U5" s="98"/>
      <c r="V5" s="99"/>
      <c r="W5" s="100" t="s">
        <v>4</v>
      </c>
      <c r="X5" s="101"/>
      <c r="Y5" s="101"/>
      <c r="Z5" s="101"/>
      <c r="AA5" s="101"/>
      <c r="AB5" s="101"/>
      <c r="AC5" s="101"/>
      <c r="AD5" s="101"/>
      <c r="AE5" s="102"/>
      <c r="AF5" s="10"/>
    </row>
    <row r="6" spans="2:35" ht="8.25" customHeight="1" x14ac:dyDescent="0.2">
      <c r="B6" s="9"/>
      <c r="C6" s="6"/>
      <c r="D6" s="6"/>
      <c r="E6" s="6"/>
      <c r="F6" s="6"/>
      <c r="G6" s="6"/>
      <c r="H6" s="6"/>
      <c r="I6" s="6"/>
      <c r="J6" s="6"/>
      <c r="K6" s="95"/>
      <c r="L6" s="96"/>
      <c r="M6" s="96"/>
      <c r="N6" s="96"/>
      <c r="O6" s="96"/>
      <c r="P6" s="97"/>
      <c r="Q6" s="6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0"/>
    </row>
    <row r="7" spans="2:35" ht="12" customHeight="1" x14ac:dyDescent="0.2">
      <c r="B7" s="9"/>
      <c r="C7" s="6"/>
      <c r="D7" s="6"/>
      <c r="E7" s="6"/>
      <c r="F7" s="6"/>
      <c r="G7" s="6"/>
      <c r="H7" s="6"/>
      <c r="I7" s="6"/>
      <c r="J7" s="6"/>
      <c r="K7" s="95"/>
      <c r="L7" s="96"/>
      <c r="M7" s="96"/>
      <c r="N7" s="96"/>
      <c r="O7" s="96"/>
      <c r="P7" s="97"/>
      <c r="Q7" s="6"/>
      <c r="R7" s="103" t="s">
        <v>5</v>
      </c>
      <c r="S7" s="103"/>
      <c r="T7" s="103"/>
      <c r="U7" s="100"/>
      <c r="V7" s="102"/>
      <c r="W7" s="104" t="s">
        <v>6</v>
      </c>
      <c r="X7" s="104"/>
      <c r="Y7" s="104"/>
      <c r="Z7" s="105"/>
      <c r="AA7" s="106"/>
      <c r="AB7" s="107"/>
      <c r="AC7" s="107"/>
      <c r="AD7" s="107"/>
      <c r="AE7" s="108"/>
      <c r="AF7" s="10"/>
    </row>
    <row r="8" spans="2:35" ht="5.25" customHeight="1" x14ac:dyDescent="0.2">
      <c r="B8" s="9"/>
      <c r="C8" s="6"/>
      <c r="D8" s="6"/>
      <c r="E8" s="6"/>
      <c r="F8" s="6"/>
      <c r="G8" s="6"/>
      <c r="H8" s="6"/>
      <c r="I8" s="6"/>
      <c r="J8" s="6"/>
      <c r="K8" s="95"/>
      <c r="L8" s="96"/>
      <c r="M8" s="96"/>
      <c r="N8" s="96"/>
      <c r="O8" s="96"/>
      <c r="P8" s="97"/>
      <c r="Q8" s="6"/>
      <c r="R8" s="13"/>
      <c r="S8" s="13"/>
      <c r="T8" s="13"/>
      <c r="U8" s="13"/>
      <c r="V8" s="13"/>
      <c r="W8" s="104"/>
      <c r="X8" s="104"/>
      <c r="Y8" s="104"/>
      <c r="Z8" s="105"/>
      <c r="AA8" s="109"/>
      <c r="AB8" s="110"/>
      <c r="AC8" s="110"/>
      <c r="AD8" s="110"/>
      <c r="AE8" s="111"/>
      <c r="AF8" s="10"/>
    </row>
    <row r="9" spans="2:35" ht="5.25" customHeight="1" x14ac:dyDescent="0.2">
      <c r="B9" s="9"/>
      <c r="C9" s="6"/>
      <c r="D9" s="6"/>
      <c r="E9" s="6"/>
      <c r="F9" s="6"/>
      <c r="G9" s="6"/>
      <c r="H9" s="6"/>
      <c r="I9" s="6"/>
      <c r="J9" s="6"/>
      <c r="K9" s="95"/>
      <c r="L9" s="96"/>
      <c r="M9" s="96"/>
      <c r="N9" s="96"/>
      <c r="O9" s="96"/>
      <c r="P9" s="97"/>
      <c r="Q9" s="6"/>
      <c r="R9" s="13"/>
      <c r="S9" s="13"/>
      <c r="T9" s="13"/>
      <c r="U9" s="13"/>
      <c r="V9" s="13"/>
      <c r="W9" s="104"/>
      <c r="X9" s="104"/>
      <c r="Y9" s="104"/>
      <c r="Z9" s="105"/>
      <c r="AA9" s="109"/>
      <c r="AB9" s="110"/>
      <c r="AC9" s="110"/>
      <c r="AD9" s="110"/>
      <c r="AE9" s="111"/>
      <c r="AF9" s="10"/>
    </row>
    <row r="10" spans="2:35" ht="5.25" customHeight="1" x14ac:dyDescent="0.2">
      <c r="B10" s="9"/>
      <c r="C10" s="6"/>
      <c r="D10" s="6"/>
      <c r="E10" s="6"/>
      <c r="F10" s="6"/>
      <c r="G10" s="6"/>
      <c r="H10" s="6"/>
      <c r="I10" s="6"/>
      <c r="J10" s="6"/>
      <c r="K10" s="95"/>
      <c r="L10" s="96"/>
      <c r="M10" s="96"/>
      <c r="N10" s="96"/>
      <c r="O10" s="96"/>
      <c r="P10" s="97"/>
      <c r="Q10" s="6"/>
      <c r="R10" s="13"/>
      <c r="S10" s="13"/>
      <c r="T10" s="115"/>
      <c r="U10" s="116"/>
      <c r="V10" s="117"/>
      <c r="W10" s="13"/>
      <c r="X10" s="13"/>
      <c r="Y10" s="13"/>
      <c r="Z10" s="13"/>
      <c r="AA10" s="109"/>
      <c r="AB10" s="110"/>
      <c r="AC10" s="110"/>
      <c r="AD10" s="110"/>
      <c r="AE10" s="111"/>
      <c r="AF10" s="10"/>
    </row>
    <row r="11" spans="2:35" ht="12" customHeight="1" x14ac:dyDescent="0.2">
      <c r="B11" s="9"/>
      <c r="C11" s="6"/>
      <c r="D11" s="6"/>
      <c r="E11" s="6"/>
      <c r="F11" s="6"/>
      <c r="G11" s="6"/>
      <c r="H11" s="6"/>
      <c r="I11" s="6"/>
      <c r="J11" s="6"/>
      <c r="K11" s="95"/>
      <c r="L11" s="96"/>
      <c r="M11" s="96"/>
      <c r="N11" s="96"/>
      <c r="O11" s="96"/>
      <c r="P11" s="97"/>
      <c r="Q11" s="6"/>
      <c r="R11" s="14" t="s">
        <v>7</v>
      </c>
      <c r="S11" s="15"/>
      <c r="T11" s="118"/>
      <c r="U11" s="119"/>
      <c r="V11" s="120"/>
      <c r="W11" s="16"/>
      <c r="X11" s="17"/>
      <c r="Y11" s="17"/>
      <c r="Z11" s="17"/>
      <c r="AA11" s="109"/>
      <c r="AB11" s="110"/>
      <c r="AC11" s="110"/>
      <c r="AD11" s="110"/>
      <c r="AE11" s="111"/>
      <c r="AF11" s="10"/>
    </row>
    <row r="12" spans="2:35" ht="7.5" customHeight="1" x14ac:dyDescent="0.2">
      <c r="B12" s="9"/>
      <c r="C12" s="6"/>
      <c r="D12" s="6"/>
      <c r="E12" s="6"/>
      <c r="F12" s="6"/>
      <c r="G12" s="6"/>
      <c r="H12" s="6"/>
      <c r="I12" s="6"/>
      <c r="J12" s="6"/>
      <c r="K12" s="95"/>
      <c r="L12" s="96"/>
      <c r="M12" s="96"/>
      <c r="N12" s="96"/>
      <c r="O12" s="96"/>
      <c r="P12" s="97"/>
      <c r="Q12" s="6"/>
      <c r="R12" s="15"/>
      <c r="S12" s="15"/>
      <c r="T12" s="15"/>
      <c r="U12" s="15"/>
      <c r="V12" s="15"/>
      <c r="W12" s="15"/>
      <c r="X12" s="15"/>
      <c r="Y12" s="15"/>
      <c r="Z12" s="15"/>
      <c r="AA12" s="112"/>
      <c r="AB12" s="113"/>
      <c r="AC12" s="113"/>
      <c r="AD12" s="113"/>
      <c r="AE12" s="114"/>
      <c r="AF12" s="10"/>
      <c r="AH12" s="2"/>
      <c r="AI12" s="2"/>
    </row>
    <row r="13" spans="2:35" ht="6.75" customHeight="1" x14ac:dyDescent="0.2">
      <c r="B13" s="9"/>
      <c r="C13" s="6"/>
      <c r="D13" s="6"/>
      <c r="E13" s="6"/>
      <c r="F13" s="6"/>
      <c r="G13" s="6"/>
      <c r="H13" s="6"/>
      <c r="I13" s="6"/>
      <c r="J13" s="6"/>
      <c r="K13" s="95"/>
      <c r="L13" s="96"/>
      <c r="M13" s="96"/>
      <c r="N13" s="96"/>
      <c r="O13" s="96"/>
      <c r="P13" s="97"/>
      <c r="Q13" s="13"/>
      <c r="R13" s="15"/>
      <c r="AF13" s="10"/>
      <c r="AH13" s="2"/>
      <c r="AI13" s="2"/>
    </row>
    <row r="14" spans="2:35" ht="12" customHeight="1" x14ac:dyDescent="0.2">
      <c r="B14" s="9"/>
      <c r="C14" s="6"/>
      <c r="D14" s="6"/>
      <c r="E14" s="6"/>
      <c r="F14" s="6"/>
      <c r="G14" s="6"/>
      <c r="H14" s="6"/>
      <c r="I14" s="6"/>
      <c r="J14" s="6"/>
      <c r="K14" s="141" t="s">
        <v>8</v>
      </c>
      <c r="L14" s="142"/>
      <c r="M14" s="142"/>
      <c r="N14" s="142"/>
      <c r="O14" s="142"/>
      <c r="P14" s="143"/>
      <c r="Q14" s="6"/>
      <c r="R14" s="14" t="s">
        <v>9</v>
      </c>
      <c r="S14" s="15"/>
      <c r="T14" s="147"/>
      <c r="U14" s="148"/>
      <c r="V14" s="149"/>
      <c r="W14" s="6"/>
      <c r="X14" s="14" t="s">
        <v>10</v>
      </c>
      <c r="Y14" s="6"/>
      <c r="AA14" s="15"/>
      <c r="AB14" s="150" t="s">
        <v>11</v>
      </c>
      <c r="AC14" s="151"/>
      <c r="AD14" s="18"/>
      <c r="AE14" s="19"/>
      <c r="AF14" s="10"/>
      <c r="AH14" s="2"/>
      <c r="AI14" s="2"/>
    </row>
    <row r="15" spans="2:35" ht="12" customHeight="1" x14ac:dyDescent="0.2">
      <c r="B15" s="9"/>
      <c r="C15" s="6"/>
      <c r="D15" s="6"/>
      <c r="E15" s="6"/>
      <c r="F15" s="6"/>
      <c r="G15" s="6"/>
      <c r="H15" s="6"/>
      <c r="I15" s="6"/>
      <c r="J15" s="6"/>
      <c r="K15" s="141"/>
      <c r="L15" s="142"/>
      <c r="M15" s="142"/>
      <c r="N15" s="142"/>
      <c r="O15" s="142"/>
      <c r="P15" s="143"/>
      <c r="Q15" s="6"/>
      <c r="R15" s="14" t="s">
        <v>12</v>
      </c>
      <c r="T15" s="147"/>
      <c r="U15" s="148"/>
      <c r="V15" s="149"/>
      <c r="W15" s="6"/>
      <c r="X15" s="14" t="s">
        <v>13</v>
      </c>
      <c r="Y15" s="6"/>
      <c r="AA15" s="15"/>
      <c r="AB15" s="152">
        <f>+T15-T14</f>
        <v>0</v>
      </c>
      <c r="AC15" s="151"/>
      <c r="AD15" s="15"/>
      <c r="AE15" s="20"/>
      <c r="AF15" s="10"/>
    </row>
    <row r="16" spans="2:35" ht="6" customHeight="1" thickBot="1" x14ac:dyDescent="0.25">
      <c r="B16" s="21"/>
      <c r="C16" s="22"/>
      <c r="D16" s="22"/>
      <c r="E16" s="22"/>
      <c r="F16" s="23"/>
      <c r="G16" s="23"/>
      <c r="H16" s="24"/>
      <c r="I16" s="24"/>
      <c r="J16" s="24"/>
      <c r="K16" s="144"/>
      <c r="L16" s="145"/>
      <c r="M16" s="145"/>
      <c r="N16" s="145"/>
      <c r="O16" s="145"/>
      <c r="P16" s="146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5"/>
    </row>
    <row r="17" spans="2:32" ht="6" customHeight="1" x14ac:dyDescent="0.2">
      <c r="B17" s="26"/>
      <c r="C17" s="7"/>
      <c r="D17" s="7"/>
      <c r="E17" s="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8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8"/>
    </row>
    <row r="18" spans="2:32" ht="12" customHeight="1" x14ac:dyDescent="0.2">
      <c r="B18" s="29"/>
      <c r="C18" s="153" t="s">
        <v>14</v>
      </c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30"/>
      <c r="Q18" s="31"/>
      <c r="R18" s="32" t="s">
        <v>15</v>
      </c>
      <c r="S18" s="32"/>
      <c r="T18" s="32"/>
      <c r="U18" s="32"/>
      <c r="V18" s="154"/>
      <c r="W18" s="155"/>
      <c r="X18" s="155"/>
      <c r="Y18" s="155"/>
      <c r="Z18" s="155"/>
      <c r="AA18" s="156"/>
      <c r="AB18" s="33"/>
      <c r="AC18" s="138" t="s">
        <v>16</v>
      </c>
      <c r="AD18" s="139"/>
      <c r="AE18" s="140"/>
      <c r="AF18" s="10"/>
    </row>
    <row r="19" spans="2:32" ht="3.95" customHeight="1" x14ac:dyDescent="0.2">
      <c r="B19" s="29"/>
      <c r="C19" s="34"/>
      <c r="D19" s="34"/>
      <c r="E19" s="13"/>
      <c r="F19" s="3"/>
      <c r="H19" s="3"/>
      <c r="I19" s="3"/>
      <c r="J19" s="3"/>
      <c r="K19" s="3"/>
      <c r="L19" s="3"/>
      <c r="M19" s="3"/>
      <c r="N19" s="3"/>
      <c r="O19" s="3"/>
      <c r="P19" s="3"/>
      <c r="Q19" s="35"/>
      <c r="R19" s="3"/>
      <c r="S19" s="3"/>
      <c r="T19" s="3"/>
      <c r="U19" s="3"/>
      <c r="V19" s="36"/>
      <c r="W19" s="37"/>
      <c r="X19" s="37"/>
      <c r="Y19" s="36"/>
      <c r="Z19" s="36"/>
      <c r="AA19" s="36"/>
      <c r="AB19" s="3"/>
      <c r="AC19" s="121"/>
      <c r="AD19" s="122"/>
      <c r="AE19" s="123"/>
      <c r="AF19" s="10"/>
    </row>
    <row r="20" spans="2:32" ht="11.25" customHeight="1" x14ac:dyDescent="0.2">
      <c r="B20" s="29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6"/>
      <c r="P20" s="38"/>
      <c r="Q20" s="39"/>
      <c r="R20" s="133" t="s">
        <v>17</v>
      </c>
      <c r="S20" s="133"/>
      <c r="T20" s="133"/>
      <c r="U20" s="32"/>
      <c r="V20" s="134"/>
      <c r="W20" s="135"/>
      <c r="X20" s="135"/>
      <c r="Y20" s="135"/>
      <c r="Z20" s="135"/>
      <c r="AA20" s="136"/>
      <c r="AC20" s="121"/>
      <c r="AD20" s="122"/>
      <c r="AE20" s="123"/>
      <c r="AF20" s="10"/>
    </row>
    <row r="21" spans="2:32" ht="3.95" customHeight="1" x14ac:dyDescent="0.2">
      <c r="B21" s="29"/>
      <c r="C21" s="127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9"/>
      <c r="P21" s="38"/>
      <c r="Q21" s="39"/>
      <c r="R21" s="38"/>
      <c r="S21" s="3"/>
      <c r="T21" s="3"/>
      <c r="U21" s="3"/>
      <c r="V21" s="36"/>
      <c r="W21" s="36"/>
      <c r="X21" s="36"/>
      <c r="Y21" s="36"/>
      <c r="Z21" s="36"/>
      <c r="AA21" s="36"/>
      <c r="AB21" s="3"/>
      <c r="AC21" s="3"/>
      <c r="AD21" s="3"/>
      <c r="AE21" s="3"/>
      <c r="AF21" s="10"/>
    </row>
    <row r="22" spans="2:32" ht="11.25" customHeight="1" x14ac:dyDescent="0.2">
      <c r="B22" s="29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2"/>
      <c r="P22" s="38"/>
      <c r="Q22" s="31"/>
      <c r="R22" s="32" t="s">
        <v>18</v>
      </c>
      <c r="S22" s="32"/>
      <c r="T22" s="32"/>
      <c r="U22" s="32"/>
      <c r="V22" s="137"/>
      <c r="W22" s="135"/>
      <c r="X22" s="135"/>
      <c r="Y22" s="135"/>
      <c r="Z22" s="135"/>
      <c r="AA22" s="136"/>
      <c r="AC22" s="138" t="s">
        <v>19</v>
      </c>
      <c r="AD22" s="139"/>
      <c r="AE22" s="140"/>
      <c r="AF22" s="40"/>
    </row>
    <row r="23" spans="2:32" ht="12.75" customHeight="1" x14ac:dyDescent="0.2">
      <c r="B23" s="29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8"/>
      <c r="Q23" s="31"/>
      <c r="R23" s="32"/>
      <c r="S23" s="32"/>
      <c r="T23" s="32"/>
      <c r="U23" s="32"/>
      <c r="V23" s="42"/>
      <c r="W23" s="42"/>
      <c r="X23" s="42"/>
      <c r="Y23" s="42"/>
      <c r="Z23" s="42"/>
      <c r="AA23" s="42"/>
      <c r="AC23" s="157"/>
      <c r="AD23" s="158"/>
      <c r="AE23" s="159"/>
      <c r="AF23" s="40"/>
    </row>
    <row r="24" spans="2:32" ht="3" customHeight="1" thickBot="1" x14ac:dyDescent="0.25">
      <c r="B24" s="43"/>
      <c r="C24" s="22"/>
      <c r="D24" s="22"/>
      <c r="E24" s="22"/>
      <c r="F24" s="23"/>
      <c r="G24" s="23"/>
      <c r="H24" s="22"/>
      <c r="I24" s="23"/>
      <c r="J24" s="23"/>
      <c r="K24" s="23"/>
      <c r="L24" s="23"/>
      <c r="M24" s="23"/>
      <c r="N24" s="23"/>
      <c r="O24" s="23"/>
      <c r="P24" s="23"/>
      <c r="Q24" s="44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45"/>
    </row>
    <row r="25" spans="2:32" ht="3.95" customHeight="1" x14ac:dyDescent="0.2">
      <c r="B25" s="26"/>
      <c r="C25" s="7"/>
      <c r="D25" s="7"/>
      <c r="E25" s="7"/>
      <c r="F25" s="27"/>
      <c r="G25" s="27"/>
      <c r="H25" s="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46"/>
    </row>
    <row r="26" spans="2:32" ht="12" customHeight="1" x14ac:dyDescent="0.2">
      <c r="B26" s="29"/>
      <c r="C26" s="160" t="s">
        <v>20</v>
      </c>
      <c r="D26" s="160"/>
      <c r="E26" s="160"/>
      <c r="F26" s="161"/>
      <c r="G26" s="162"/>
      <c r="H26" s="163"/>
      <c r="I26" s="163"/>
      <c r="J26" s="164"/>
      <c r="K26" s="47" t="s">
        <v>21</v>
      </c>
      <c r="L26" s="47"/>
      <c r="M26" s="47"/>
      <c r="N26" s="47"/>
      <c r="O26" s="47"/>
      <c r="P26" s="165"/>
      <c r="Q26" s="166"/>
      <c r="R26" s="167"/>
      <c r="S26" s="34" t="s">
        <v>22</v>
      </c>
      <c r="V26" s="137" t="s">
        <v>23</v>
      </c>
      <c r="W26" s="135"/>
      <c r="X26" s="137" t="s">
        <v>24</v>
      </c>
      <c r="Y26" s="135"/>
      <c r="Z26" s="135"/>
      <c r="AA26" s="135"/>
      <c r="AB26" s="135"/>
      <c r="AC26" s="135"/>
      <c r="AD26" s="135"/>
      <c r="AE26" s="136"/>
      <c r="AF26" s="40"/>
    </row>
    <row r="27" spans="2:32" ht="3.95" customHeight="1" x14ac:dyDescent="0.2">
      <c r="B27" s="29"/>
      <c r="D27" s="13"/>
      <c r="F27" s="1"/>
      <c r="G27" s="1"/>
      <c r="H27" s="1"/>
      <c r="I27" s="1"/>
      <c r="J27" s="1"/>
      <c r="K27" s="47"/>
      <c r="L27" s="47"/>
      <c r="M27" s="47"/>
      <c r="N27" s="47"/>
      <c r="O27" s="47"/>
      <c r="P27" s="168"/>
      <c r="Q27" s="169"/>
      <c r="R27" s="170"/>
      <c r="S27" s="34"/>
      <c r="V27" s="48"/>
      <c r="X27" s="162"/>
      <c r="Y27" s="163"/>
      <c r="Z27" s="163"/>
      <c r="AA27" s="163"/>
      <c r="AB27" s="163"/>
      <c r="AC27" s="163"/>
      <c r="AD27" s="163"/>
      <c r="AE27" s="163"/>
      <c r="AF27" s="40"/>
    </row>
    <row r="28" spans="2:32" ht="11.25" customHeight="1" x14ac:dyDescent="0.2">
      <c r="B28" s="29"/>
      <c r="C28" s="160" t="s">
        <v>25</v>
      </c>
      <c r="D28" s="160"/>
      <c r="E28" s="160"/>
      <c r="F28" s="161"/>
      <c r="G28" s="162"/>
      <c r="H28" s="163"/>
      <c r="I28" s="163"/>
      <c r="J28" s="164"/>
      <c r="K28" s="47"/>
      <c r="L28" s="47"/>
      <c r="M28" s="47"/>
      <c r="N28" s="47"/>
      <c r="O28" s="47"/>
      <c r="P28" s="168"/>
      <c r="Q28" s="169"/>
      <c r="R28" s="170"/>
      <c r="S28" s="32" t="s">
        <v>26</v>
      </c>
      <c r="V28" s="171"/>
      <c r="W28" s="172"/>
      <c r="X28" s="171"/>
      <c r="Y28" s="172"/>
      <c r="Z28" s="172"/>
      <c r="AA28" s="172"/>
      <c r="AB28" s="172"/>
      <c r="AC28" s="172"/>
      <c r="AD28" s="172"/>
      <c r="AE28" s="176"/>
      <c r="AF28" s="40"/>
    </row>
    <row r="29" spans="2:32" ht="11.25" customHeight="1" x14ac:dyDescent="0.2">
      <c r="B29" s="29"/>
      <c r="C29" s="160" t="s">
        <v>27</v>
      </c>
      <c r="D29" s="160"/>
      <c r="E29" s="160"/>
      <c r="F29" s="161"/>
      <c r="G29" s="162"/>
      <c r="H29" s="163"/>
      <c r="I29" s="163"/>
      <c r="J29" s="164"/>
      <c r="K29" s="181" t="s">
        <v>28</v>
      </c>
      <c r="L29" s="181"/>
      <c r="M29" s="181"/>
      <c r="N29" s="181"/>
      <c r="O29" s="181"/>
      <c r="P29" s="165"/>
      <c r="Q29" s="166"/>
      <c r="R29" s="167"/>
      <c r="S29" s="32" t="s">
        <v>29</v>
      </c>
      <c r="V29" s="171"/>
      <c r="W29" s="172"/>
      <c r="X29" s="171"/>
      <c r="Y29" s="172"/>
      <c r="Z29" s="172"/>
      <c r="AA29" s="172"/>
      <c r="AB29" s="172"/>
      <c r="AC29" s="172"/>
      <c r="AD29" s="172"/>
      <c r="AE29" s="176"/>
      <c r="AF29" s="40"/>
    </row>
    <row r="30" spans="2:32" ht="11.25" customHeight="1" x14ac:dyDescent="0.2">
      <c r="B30" s="29"/>
      <c r="D30" s="13"/>
      <c r="F30" s="1"/>
      <c r="G30" s="1"/>
      <c r="H30" s="1"/>
      <c r="I30" s="1"/>
      <c r="J30" s="1"/>
      <c r="K30" s="181"/>
      <c r="L30" s="181"/>
      <c r="M30" s="181"/>
      <c r="N30" s="181"/>
      <c r="O30" s="181"/>
      <c r="P30" s="182"/>
      <c r="Q30" s="183"/>
      <c r="R30" s="184"/>
      <c r="S30" s="34" t="s">
        <v>30</v>
      </c>
      <c r="V30" s="171"/>
      <c r="W30" s="172"/>
      <c r="X30" s="171"/>
      <c r="Y30" s="172"/>
      <c r="Z30" s="172"/>
      <c r="AA30" s="172"/>
      <c r="AB30" s="172"/>
      <c r="AC30" s="172"/>
      <c r="AD30" s="172"/>
      <c r="AE30" s="176"/>
      <c r="AF30" s="40"/>
    </row>
    <row r="31" spans="2:32" ht="11.25" customHeight="1" x14ac:dyDescent="0.2">
      <c r="B31" s="29"/>
      <c r="C31" s="160" t="s">
        <v>31</v>
      </c>
      <c r="D31" s="160"/>
      <c r="E31" s="160"/>
      <c r="F31" s="161"/>
      <c r="G31" s="162"/>
      <c r="H31" s="163"/>
      <c r="I31" s="163"/>
      <c r="J31" s="164"/>
      <c r="K31" s="47" t="s">
        <v>32</v>
      </c>
      <c r="L31" s="47"/>
      <c r="M31" s="47"/>
      <c r="N31" s="47"/>
      <c r="O31" s="47"/>
      <c r="P31" s="173"/>
      <c r="Q31" s="174"/>
      <c r="R31" s="175"/>
      <c r="S31" s="34" t="s">
        <v>33</v>
      </c>
      <c r="V31" s="171"/>
      <c r="W31" s="172"/>
      <c r="X31" s="171"/>
      <c r="Y31" s="172"/>
      <c r="Z31" s="172"/>
      <c r="AA31" s="172"/>
      <c r="AB31" s="172"/>
      <c r="AC31" s="172"/>
      <c r="AD31" s="172"/>
      <c r="AE31" s="176"/>
      <c r="AF31" s="40"/>
    </row>
    <row r="32" spans="2:32" ht="6.75" customHeight="1" thickBot="1" x14ac:dyDescent="0.25">
      <c r="B32" s="43"/>
      <c r="C32" s="22"/>
      <c r="D32" s="22"/>
      <c r="E32" s="22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49"/>
      <c r="AF32" s="45"/>
    </row>
    <row r="33" spans="2:70" ht="12.75" customHeight="1" x14ac:dyDescent="0.2">
      <c r="B33" s="177" t="s">
        <v>34</v>
      </c>
      <c r="C33" s="178"/>
      <c r="D33" s="178"/>
      <c r="E33" s="178"/>
      <c r="F33" s="178"/>
      <c r="G33" s="178"/>
      <c r="H33" s="178"/>
      <c r="I33" s="178"/>
      <c r="J33" s="178"/>
      <c r="K33" s="178"/>
      <c r="L33" s="179"/>
      <c r="M33" s="50"/>
      <c r="N33" s="47" t="s">
        <v>35</v>
      </c>
      <c r="O33" s="180" t="s">
        <v>36</v>
      </c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3"/>
      <c r="AC33" s="51" t="s">
        <v>37</v>
      </c>
      <c r="AD33" s="51"/>
      <c r="AE33" s="51" t="s">
        <v>38</v>
      </c>
      <c r="AF33" s="40"/>
    </row>
    <row r="34" spans="2:70" ht="12.75" customHeight="1" x14ac:dyDescent="0.2">
      <c r="B34" s="29"/>
      <c r="C34" s="185" t="s">
        <v>39</v>
      </c>
      <c r="D34" s="185"/>
      <c r="E34" s="185"/>
      <c r="F34" s="185"/>
      <c r="G34" s="52"/>
      <c r="H34" s="51" t="s">
        <v>40</v>
      </c>
      <c r="I34" s="51" t="s">
        <v>41</v>
      </c>
      <c r="J34" s="103" t="s">
        <v>42</v>
      </c>
      <c r="K34" s="103"/>
      <c r="L34" s="53"/>
      <c r="M34" s="54"/>
      <c r="N34" s="186"/>
      <c r="O34" s="189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1"/>
      <c r="AB34" s="3"/>
      <c r="AC34" s="198"/>
      <c r="AD34" s="36"/>
      <c r="AE34" s="198"/>
      <c r="AF34" s="40"/>
    </row>
    <row r="35" spans="2:70" ht="12.75" customHeight="1" x14ac:dyDescent="0.2">
      <c r="B35" s="29"/>
      <c r="C35" s="201"/>
      <c r="D35" s="202"/>
      <c r="E35" s="202"/>
      <c r="F35" s="202"/>
      <c r="G35" s="203"/>
      <c r="H35" s="55"/>
      <c r="I35" s="55"/>
      <c r="J35" s="162"/>
      <c r="K35" s="164"/>
      <c r="L35" s="53"/>
      <c r="M35" s="54"/>
      <c r="N35" s="187"/>
      <c r="O35" s="192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4"/>
      <c r="AB35" s="3"/>
      <c r="AC35" s="199"/>
      <c r="AD35" s="36"/>
      <c r="AE35" s="199"/>
      <c r="AF35" s="40"/>
    </row>
    <row r="36" spans="2:70" ht="12.75" customHeight="1" x14ac:dyDescent="0.2">
      <c r="B36" s="29"/>
      <c r="C36" s="201"/>
      <c r="D36" s="202"/>
      <c r="E36" s="202"/>
      <c r="F36" s="202"/>
      <c r="G36" s="203"/>
      <c r="H36" s="55"/>
      <c r="I36" s="55"/>
      <c r="J36" s="162"/>
      <c r="K36" s="164"/>
      <c r="L36" s="53"/>
      <c r="M36" s="54"/>
      <c r="N36" s="188"/>
      <c r="O36" s="195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7"/>
      <c r="AB36" s="3"/>
      <c r="AC36" s="200"/>
      <c r="AD36" s="36"/>
      <c r="AE36" s="200"/>
      <c r="AF36" s="40"/>
    </row>
    <row r="37" spans="2:70" ht="12.75" customHeight="1" x14ac:dyDescent="0.2">
      <c r="B37" s="29"/>
      <c r="C37" s="201"/>
      <c r="D37" s="202"/>
      <c r="E37" s="202"/>
      <c r="F37" s="202"/>
      <c r="G37" s="203"/>
      <c r="H37" s="55"/>
      <c r="I37" s="55"/>
      <c r="J37" s="162"/>
      <c r="K37" s="164"/>
      <c r="L37" s="53"/>
      <c r="M37" s="54"/>
      <c r="N37" s="186"/>
      <c r="O37" s="189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1"/>
      <c r="AB37" s="3"/>
      <c r="AC37" s="198"/>
      <c r="AD37" s="36"/>
      <c r="AE37" s="198"/>
      <c r="AF37" s="40"/>
    </row>
    <row r="38" spans="2:70" ht="12.75" customHeight="1" x14ac:dyDescent="0.2">
      <c r="B38" s="29"/>
      <c r="C38" s="201"/>
      <c r="D38" s="202"/>
      <c r="E38" s="202"/>
      <c r="F38" s="202"/>
      <c r="G38" s="203"/>
      <c r="H38" s="55"/>
      <c r="I38" s="55"/>
      <c r="J38" s="162"/>
      <c r="K38" s="164"/>
      <c r="L38" s="53"/>
      <c r="M38" s="54"/>
      <c r="N38" s="188"/>
      <c r="O38" s="195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7"/>
      <c r="AB38" s="3"/>
      <c r="AC38" s="200"/>
      <c r="AD38" s="36"/>
      <c r="AE38" s="200"/>
      <c r="AF38" s="40"/>
    </row>
    <row r="39" spans="2:70" ht="12.75" customHeight="1" x14ac:dyDescent="0.2">
      <c r="B39" s="29"/>
      <c r="C39" s="201"/>
      <c r="D39" s="202"/>
      <c r="E39" s="202"/>
      <c r="F39" s="202"/>
      <c r="G39" s="203"/>
      <c r="H39" s="55"/>
      <c r="I39" s="55"/>
      <c r="J39" s="162"/>
      <c r="K39" s="164"/>
      <c r="L39" s="53"/>
      <c r="M39" s="54"/>
      <c r="N39" s="187"/>
      <c r="O39" s="189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1"/>
      <c r="AB39" s="3"/>
      <c r="AC39" s="198"/>
      <c r="AD39" s="36"/>
      <c r="AE39" s="198"/>
      <c r="AF39" s="40"/>
    </row>
    <row r="40" spans="2:70" ht="12.75" customHeight="1" x14ac:dyDescent="0.2">
      <c r="B40" s="29"/>
      <c r="C40" s="56"/>
      <c r="D40" s="57"/>
      <c r="E40" s="57"/>
      <c r="F40" s="57"/>
      <c r="G40" s="58"/>
      <c r="H40" s="55"/>
      <c r="I40" s="55"/>
      <c r="J40" s="59"/>
      <c r="K40" s="60"/>
      <c r="L40" s="53"/>
      <c r="M40" s="54"/>
      <c r="N40" s="187"/>
      <c r="O40" s="192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4"/>
      <c r="AB40" s="3"/>
      <c r="AC40" s="199"/>
      <c r="AD40" s="36"/>
      <c r="AE40" s="199"/>
      <c r="AF40" s="40"/>
    </row>
    <row r="41" spans="2:70" ht="12.75" customHeight="1" x14ac:dyDescent="0.2">
      <c r="B41" s="29"/>
      <c r="C41" s="201"/>
      <c r="D41" s="202"/>
      <c r="E41" s="202"/>
      <c r="F41" s="202"/>
      <c r="G41" s="203"/>
      <c r="H41" s="55"/>
      <c r="I41" s="55"/>
      <c r="J41" s="162"/>
      <c r="K41" s="164"/>
      <c r="L41" s="53"/>
      <c r="M41" s="54"/>
      <c r="N41" s="188"/>
      <c r="O41" s="195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7"/>
      <c r="AB41" s="3"/>
      <c r="AC41" s="200"/>
      <c r="AD41" s="36"/>
      <c r="AE41" s="200"/>
      <c r="AF41" s="40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 spans="2:70" ht="12.75" customHeight="1" x14ac:dyDescent="0.2">
      <c r="B42" s="29"/>
      <c r="C42" s="206"/>
      <c r="D42" s="207"/>
      <c r="E42" s="207"/>
      <c r="F42" s="207"/>
      <c r="G42" s="208"/>
      <c r="H42" s="55"/>
      <c r="I42" s="55"/>
      <c r="J42" s="162"/>
      <c r="K42" s="164"/>
      <c r="L42" s="53"/>
      <c r="M42" s="18"/>
      <c r="N42" s="61"/>
      <c r="O42" s="61"/>
      <c r="P42" s="61"/>
      <c r="Q42" s="61"/>
      <c r="R42" s="61"/>
      <c r="S42" s="61"/>
      <c r="T42" s="61"/>
      <c r="U42" s="61"/>
      <c r="V42" s="116" t="s">
        <v>43</v>
      </c>
      <c r="W42" s="116"/>
      <c r="X42" s="116"/>
      <c r="Y42" s="116"/>
      <c r="Z42" s="116"/>
      <c r="AA42" s="116"/>
      <c r="AB42" s="3"/>
      <c r="AC42" s="62"/>
      <c r="AD42" s="36"/>
      <c r="AE42" s="62"/>
      <c r="AF42" s="10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</row>
    <row r="43" spans="2:70" ht="12.75" customHeight="1" x14ac:dyDescent="0.2">
      <c r="B43" s="29"/>
      <c r="C43" s="63"/>
      <c r="D43" s="64"/>
      <c r="E43" s="64"/>
      <c r="F43" s="64"/>
      <c r="G43" s="65"/>
      <c r="H43" s="55"/>
      <c r="I43" s="55"/>
      <c r="J43" s="59"/>
      <c r="K43" s="60"/>
      <c r="L43" s="53"/>
      <c r="M43" s="18"/>
      <c r="N43" s="61"/>
      <c r="O43" s="61"/>
      <c r="P43" s="61"/>
      <c r="Q43" s="61"/>
      <c r="R43" s="61"/>
      <c r="S43" s="61"/>
      <c r="T43" s="61"/>
      <c r="U43" s="61"/>
      <c r="V43" s="12"/>
      <c r="W43" s="12"/>
      <c r="X43" s="12"/>
      <c r="Y43" s="12"/>
      <c r="Z43" s="12"/>
      <c r="AA43" s="12"/>
      <c r="AB43" s="3"/>
      <c r="AC43" s="51"/>
      <c r="AD43" s="36"/>
      <c r="AE43" s="51"/>
      <c r="AF43" s="10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 spans="2:70" ht="12.75" customHeight="1" x14ac:dyDescent="0.2">
      <c r="B44" s="29"/>
      <c r="C44" s="209"/>
      <c r="D44" s="210"/>
      <c r="E44" s="210"/>
      <c r="F44" s="210"/>
      <c r="G44" s="211"/>
      <c r="H44" s="55"/>
      <c r="I44" s="55"/>
      <c r="J44" s="162"/>
      <c r="K44" s="164"/>
      <c r="L44" s="53"/>
      <c r="M44" s="54"/>
      <c r="N44" s="47" t="s">
        <v>35</v>
      </c>
      <c r="O44" s="103" t="s">
        <v>44</v>
      </c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3"/>
      <c r="AC44" s="36"/>
      <c r="AD44" s="36"/>
      <c r="AE44" s="36"/>
      <c r="AF44" s="40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</row>
    <row r="45" spans="2:70" ht="12.75" customHeight="1" x14ac:dyDescent="0.2">
      <c r="B45" s="29"/>
      <c r="C45" s="201"/>
      <c r="D45" s="202"/>
      <c r="E45" s="202"/>
      <c r="F45" s="202"/>
      <c r="G45" s="203"/>
      <c r="H45" s="55"/>
      <c r="I45" s="55"/>
      <c r="J45" s="162"/>
      <c r="K45" s="164"/>
      <c r="L45" s="53"/>
      <c r="M45" s="54"/>
      <c r="N45" s="59"/>
      <c r="O45" s="201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3"/>
      <c r="AB45" s="3"/>
      <c r="AC45" s="66"/>
      <c r="AD45" s="36"/>
      <c r="AE45" s="62"/>
      <c r="AF45" s="40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</row>
    <row r="46" spans="2:70" ht="12.75" customHeight="1" x14ac:dyDescent="0.2">
      <c r="B46" s="29"/>
      <c r="C46" s="56"/>
      <c r="D46" s="57"/>
      <c r="E46" s="57"/>
      <c r="F46" s="57"/>
      <c r="G46" s="58"/>
      <c r="H46" s="55"/>
      <c r="I46" s="55"/>
      <c r="J46" s="59"/>
      <c r="K46" s="60"/>
      <c r="L46" s="53"/>
      <c r="M46" s="54"/>
      <c r="N46" s="186"/>
      <c r="O46" s="189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1"/>
      <c r="AB46" s="3"/>
      <c r="AC46" s="204"/>
      <c r="AD46" s="36"/>
      <c r="AE46" s="212"/>
      <c r="AF46" s="40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</row>
    <row r="47" spans="2:70" ht="12.75" customHeight="1" x14ac:dyDescent="0.2">
      <c r="B47" s="29"/>
      <c r="C47" s="201"/>
      <c r="D47" s="202"/>
      <c r="E47" s="202"/>
      <c r="F47" s="202"/>
      <c r="G47" s="203"/>
      <c r="H47" s="55"/>
      <c r="I47" s="55"/>
      <c r="J47" s="162"/>
      <c r="K47" s="164"/>
      <c r="L47" s="53"/>
      <c r="M47" s="54"/>
      <c r="N47" s="188"/>
      <c r="O47" s="195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7"/>
      <c r="AB47" s="3"/>
      <c r="AC47" s="205"/>
      <c r="AD47" s="36"/>
      <c r="AE47" s="213"/>
      <c r="AF47" s="40"/>
      <c r="AG47" s="67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</row>
    <row r="48" spans="2:70" ht="12.75" customHeight="1" x14ac:dyDescent="0.2">
      <c r="B48" s="29"/>
      <c r="C48" s="56"/>
      <c r="D48" s="57"/>
      <c r="E48" s="57"/>
      <c r="F48" s="57"/>
      <c r="G48" s="58"/>
      <c r="H48" s="55"/>
      <c r="I48" s="55"/>
      <c r="J48" s="59"/>
      <c r="K48" s="60"/>
      <c r="L48" s="53"/>
      <c r="M48" s="54"/>
      <c r="N48" s="186"/>
      <c r="O48" s="189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1"/>
      <c r="AB48" s="3"/>
      <c r="AC48" s="212"/>
      <c r="AD48" s="36"/>
      <c r="AE48" s="212"/>
      <c r="AF48" s="40"/>
      <c r="AG48" s="67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</row>
    <row r="49" spans="2:70" ht="12.75" customHeight="1" x14ac:dyDescent="0.2">
      <c r="B49" s="29"/>
      <c r="C49" s="56"/>
      <c r="D49" s="57"/>
      <c r="E49" s="57"/>
      <c r="F49" s="57"/>
      <c r="G49" s="58"/>
      <c r="H49" s="55"/>
      <c r="I49" s="55"/>
      <c r="J49" s="59"/>
      <c r="K49" s="60"/>
      <c r="L49" s="53"/>
      <c r="M49" s="54"/>
      <c r="N49" s="188"/>
      <c r="O49" s="195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7"/>
      <c r="AB49" s="3"/>
      <c r="AC49" s="213"/>
      <c r="AD49" s="36"/>
      <c r="AE49" s="213"/>
      <c r="AF49" s="40"/>
      <c r="AG49" s="67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</row>
    <row r="50" spans="2:70" ht="12.75" customHeight="1" x14ac:dyDescent="0.2">
      <c r="B50" s="29"/>
      <c r="C50" s="56"/>
      <c r="D50" s="57"/>
      <c r="E50" s="57"/>
      <c r="F50" s="57"/>
      <c r="G50" s="58"/>
      <c r="H50" s="55"/>
      <c r="I50" s="55"/>
      <c r="J50" s="59"/>
      <c r="K50" s="60"/>
      <c r="L50" s="53"/>
      <c r="M50" s="54"/>
      <c r="N50" s="68"/>
      <c r="O50" s="201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3"/>
      <c r="AB50" s="3"/>
      <c r="AC50" s="69"/>
      <c r="AD50" s="36"/>
      <c r="AE50" s="70"/>
      <c r="AF50" s="40"/>
      <c r="AG50" s="67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</row>
    <row r="51" spans="2:70" ht="12.75" customHeight="1" x14ac:dyDescent="0.2">
      <c r="B51" s="29"/>
      <c r="C51" s="201"/>
      <c r="D51" s="202"/>
      <c r="E51" s="202"/>
      <c r="F51" s="202"/>
      <c r="G51" s="203"/>
      <c r="H51" s="55"/>
      <c r="I51" s="55"/>
      <c r="J51" s="162"/>
      <c r="K51" s="164"/>
      <c r="L51" s="53"/>
      <c r="M51" s="54"/>
      <c r="N51" s="186"/>
      <c r="O51" s="189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1"/>
      <c r="AB51" s="3"/>
      <c r="AC51" s="204"/>
      <c r="AD51" s="36"/>
      <c r="AE51" s="212"/>
      <c r="AF51" s="40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</row>
    <row r="52" spans="2:70" ht="12.75" customHeight="1" x14ac:dyDescent="0.2">
      <c r="B52" s="29"/>
      <c r="C52" s="201"/>
      <c r="D52" s="202"/>
      <c r="E52" s="202"/>
      <c r="F52" s="202"/>
      <c r="G52" s="203"/>
      <c r="H52" s="55"/>
      <c r="I52" s="55"/>
      <c r="J52" s="162"/>
      <c r="K52" s="164"/>
      <c r="L52" s="53"/>
      <c r="M52" s="54"/>
      <c r="N52" s="188"/>
      <c r="O52" s="195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7"/>
      <c r="AB52" s="3"/>
      <c r="AC52" s="205"/>
      <c r="AD52" s="36"/>
      <c r="AE52" s="213"/>
      <c r="AF52" s="40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</row>
    <row r="53" spans="2:70" ht="12.75" customHeight="1" x14ac:dyDescent="0.2">
      <c r="B53" s="29"/>
      <c r="C53" s="201"/>
      <c r="D53" s="202"/>
      <c r="E53" s="202"/>
      <c r="F53" s="202"/>
      <c r="G53" s="203"/>
      <c r="H53" s="55"/>
      <c r="I53" s="55"/>
      <c r="J53" s="162"/>
      <c r="K53" s="164"/>
      <c r="L53" s="53"/>
      <c r="M53" s="54"/>
      <c r="N53" s="186"/>
      <c r="O53" s="189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1"/>
      <c r="AC53" s="212"/>
      <c r="AE53" s="212"/>
      <c r="AF53" s="40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</row>
    <row r="54" spans="2:70" ht="12.75" customHeight="1" x14ac:dyDescent="0.2">
      <c r="B54" s="29"/>
      <c r="C54" s="201"/>
      <c r="D54" s="202"/>
      <c r="E54" s="202"/>
      <c r="F54" s="202"/>
      <c r="G54" s="203"/>
      <c r="H54" s="55"/>
      <c r="I54" s="55"/>
      <c r="J54" s="162"/>
      <c r="K54" s="164"/>
      <c r="L54" s="53"/>
      <c r="M54" s="54"/>
      <c r="N54" s="187"/>
      <c r="O54" s="192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4"/>
      <c r="AC54" s="214"/>
      <c r="AE54" s="214"/>
      <c r="AF54" s="40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  <row r="55" spans="2:70" ht="12.75" customHeight="1" x14ac:dyDescent="0.2">
      <c r="B55" s="29"/>
      <c r="C55" s="201"/>
      <c r="D55" s="202"/>
      <c r="E55" s="202"/>
      <c r="F55" s="202"/>
      <c r="G55" s="203"/>
      <c r="H55" s="55"/>
      <c r="I55" s="55"/>
      <c r="J55" s="162"/>
      <c r="K55" s="164"/>
      <c r="L55" s="53"/>
      <c r="M55" s="54"/>
      <c r="N55" s="187"/>
      <c r="O55" s="192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4"/>
      <c r="AC55" s="214"/>
      <c r="AE55" s="214"/>
      <c r="AF55" s="40"/>
    </row>
    <row r="56" spans="2:70" ht="12.75" customHeight="1" x14ac:dyDescent="0.2">
      <c r="B56" s="29"/>
      <c r="C56" s="201"/>
      <c r="D56" s="202"/>
      <c r="E56" s="202"/>
      <c r="F56" s="202"/>
      <c r="G56" s="203"/>
      <c r="H56" s="55"/>
      <c r="I56" s="55"/>
      <c r="J56" s="162"/>
      <c r="K56" s="164"/>
      <c r="L56" s="53"/>
      <c r="M56" s="54"/>
      <c r="N56" s="188"/>
      <c r="O56" s="195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7"/>
      <c r="AC56" s="213"/>
      <c r="AE56" s="213"/>
      <c r="AF56" s="40"/>
    </row>
    <row r="57" spans="2:70" ht="12.75" customHeight="1" x14ac:dyDescent="0.2">
      <c r="B57" s="29"/>
      <c r="C57" s="56"/>
      <c r="D57" s="57"/>
      <c r="E57" s="57"/>
      <c r="F57" s="57"/>
      <c r="G57" s="58"/>
      <c r="H57" s="55"/>
      <c r="I57" s="55"/>
      <c r="J57" s="59"/>
      <c r="K57" s="60"/>
      <c r="L57" s="53"/>
      <c r="M57" s="54"/>
      <c r="N57" s="186"/>
      <c r="O57" s="189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1"/>
      <c r="AC57" s="219"/>
      <c r="AE57" s="214"/>
      <c r="AF57" s="40"/>
    </row>
    <row r="58" spans="2:70" ht="12.75" customHeight="1" x14ac:dyDescent="0.2">
      <c r="B58" s="29"/>
      <c r="C58" s="56"/>
      <c r="D58" s="57"/>
      <c r="E58" s="57"/>
      <c r="F58" s="57"/>
      <c r="G58" s="58"/>
      <c r="H58" s="55"/>
      <c r="I58" s="55"/>
      <c r="J58" s="59"/>
      <c r="K58" s="60"/>
      <c r="L58" s="53"/>
      <c r="M58" s="54"/>
      <c r="N58" s="188"/>
      <c r="O58" s="195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7"/>
      <c r="AC58" s="205"/>
      <c r="AE58" s="213"/>
      <c r="AF58" s="40"/>
    </row>
    <row r="59" spans="2:70" ht="12.75" customHeight="1" x14ac:dyDescent="0.2">
      <c r="B59" s="29"/>
      <c r="C59" s="209"/>
      <c r="D59" s="210"/>
      <c r="E59" s="210"/>
      <c r="F59" s="210"/>
      <c r="G59" s="211"/>
      <c r="H59" s="55"/>
      <c r="I59" s="55"/>
      <c r="J59" s="162"/>
      <c r="K59" s="164"/>
      <c r="L59" s="53"/>
      <c r="M59" s="54"/>
      <c r="N59" s="186"/>
      <c r="O59" s="189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1"/>
      <c r="AC59" s="204"/>
      <c r="AE59" s="212"/>
      <c r="AF59" s="40"/>
    </row>
    <row r="60" spans="2:70" ht="12.75" customHeight="1" x14ac:dyDescent="0.2">
      <c r="B60" s="29"/>
      <c r="C60" s="201"/>
      <c r="D60" s="202"/>
      <c r="E60" s="202"/>
      <c r="F60" s="202"/>
      <c r="G60" s="203"/>
      <c r="H60" s="55"/>
      <c r="I60" s="55"/>
      <c r="J60" s="162"/>
      <c r="K60" s="164"/>
      <c r="L60" s="53"/>
      <c r="M60" s="54"/>
      <c r="N60" s="188"/>
      <c r="O60" s="195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7"/>
      <c r="AC60" s="205"/>
      <c r="AE60" s="213"/>
      <c r="AF60" s="40"/>
    </row>
    <row r="61" spans="2:70" ht="12.75" customHeight="1" x14ac:dyDescent="0.2">
      <c r="B61" s="29"/>
      <c r="C61" s="209"/>
      <c r="D61" s="210"/>
      <c r="E61" s="210"/>
      <c r="F61" s="210"/>
      <c r="G61" s="211"/>
      <c r="H61" s="55"/>
      <c r="I61" s="55"/>
      <c r="J61" s="162"/>
      <c r="K61" s="164"/>
      <c r="L61" s="53"/>
      <c r="M61" s="54"/>
      <c r="N61" s="215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7"/>
      <c r="AC61" s="71"/>
      <c r="AE61" s="55"/>
      <c r="AF61" s="40"/>
    </row>
    <row r="62" spans="2:70" ht="3.75" hidden="1" customHeight="1" x14ac:dyDescent="0.2">
      <c r="B62" s="29"/>
      <c r="C62" s="72"/>
      <c r="D62" s="73"/>
      <c r="E62" s="73"/>
      <c r="F62" s="73"/>
      <c r="G62" s="74"/>
      <c r="H62" s="55"/>
      <c r="I62" s="55"/>
      <c r="J62" s="59"/>
      <c r="K62" s="60"/>
      <c r="L62" s="53"/>
      <c r="M62" s="54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C62" s="36"/>
      <c r="AE62" s="36"/>
      <c r="AF62" s="40"/>
    </row>
    <row r="63" spans="2:70" ht="12.75" customHeight="1" x14ac:dyDescent="0.2">
      <c r="B63" s="29"/>
      <c r="C63" s="201"/>
      <c r="D63" s="202"/>
      <c r="E63" s="202"/>
      <c r="F63" s="202"/>
      <c r="G63" s="203"/>
      <c r="H63" s="55"/>
      <c r="I63" s="55"/>
      <c r="J63" s="162"/>
      <c r="K63" s="164"/>
      <c r="L63" s="40"/>
      <c r="M63" s="54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13"/>
      <c r="AC63" s="51" t="s">
        <v>45</v>
      </c>
      <c r="AD63" s="13"/>
      <c r="AE63" s="36"/>
      <c r="AF63" s="40"/>
    </row>
    <row r="64" spans="2:70" ht="12.75" customHeight="1" x14ac:dyDescent="0.2">
      <c r="B64" s="29"/>
      <c r="C64" s="201"/>
      <c r="D64" s="202"/>
      <c r="E64" s="202"/>
      <c r="F64" s="202"/>
      <c r="G64" s="203"/>
      <c r="H64" s="55"/>
      <c r="I64" s="55"/>
      <c r="J64" s="162"/>
      <c r="K64" s="164"/>
      <c r="L64" s="40"/>
      <c r="M64" s="54"/>
      <c r="N64" s="215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7"/>
      <c r="AB64" s="3"/>
      <c r="AC64" s="71"/>
      <c r="AD64" s="36"/>
      <c r="AE64" s="36"/>
      <c r="AF64" s="40"/>
    </row>
    <row r="65" spans="2:32" ht="12.75" customHeight="1" x14ac:dyDescent="0.2">
      <c r="B65" s="29"/>
      <c r="C65" s="201"/>
      <c r="D65" s="202"/>
      <c r="E65" s="202"/>
      <c r="F65" s="202"/>
      <c r="G65" s="203"/>
      <c r="H65" s="55"/>
      <c r="I65" s="55"/>
      <c r="J65" s="162"/>
      <c r="K65" s="164"/>
      <c r="L65" s="40"/>
      <c r="M65" s="54"/>
      <c r="N65" s="215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7"/>
      <c r="AB65" s="3"/>
      <c r="AC65" s="71"/>
      <c r="AD65" s="36"/>
      <c r="AE65" s="36"/>
      <c r="AF65" s="40"/>
    </row>
    <row r="66" spans="2:32" ht="12.75" customHeight="1" x14ac:dyDescent="0.2">
      <c r="B66" s="29"/>
      <c r="C66" s="201"/>
      <c r="D66" s="202"/>
      <c r="E66" s="202"/>
      <c r="F66" s="202"/>
      <c r="G66" s="203"/>
      <c r="H66" s="55"/>
      <c r="I66" s="55"/>
      <c r="J66" s="162"/>
      <c r="K66" s="164"/>
      <c r="L66" s="40"/>
      <c r="M66" s="35"/>
      <c r="N66" s="215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1"/>
      <c r="AB66" s="3"/>
      <c r="AC66" s="55"/>
      <c r="AD66" s="36"/>
      <c r="AE66" s="36"/>
      <c r="AF66" s="40"/>
    </row>
    <row r="67" spans="2:32" ht="12.75" customHeight="1" x14ac:dyDescent="0.2">
      <c r="B67" s="29"/>
      <c r="C67" s="201"/>
      <c r="D67" s="202"/>
      <c r="E67" s="202"/>
      <c r="F67" s="202"/>
      <c r="G67" s="203"/>
      <c r="H67" s="55"/>
      <c r="I67" s="55"/>
      <c r="J67" s="162"/>
      <c r="K67" s="164"/>
      <c r="L67" s="40"/>
      <c r="M67" s="35"/>
      <c r="N67" s="215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1"/>
      <c r="AB67" s="3"/>
      <c r="AC67" s="55"/>
      <c r="AD67" s="36"/>
      <c r="AE67" s="36"/>
      <c r="AF67" s="40"/>
    </row>
    <row r="68" spans="2:32" ht="12.75" customHeight="1" thickBot="1" x14ac:dyDescent="0.25">
      <c r="B68" s="43"/>
      <c r="C68" s="76"/>
      <c r="D68" s="76"/>
      <c r="E68" s="76"/>
      <c r="F68" s="76"/>
      <c r="G68" s="76"/>
      <c r="H68" s="76"/>
      <c r="I68" s="76"/>
      <c r="J68" s="76"/>
      <c r="K68" s="76"/>
      <c r="L68" s="45"/>
      <c r="M68" s="35"/>
      <c r="N68" s="215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1"/>
      <c r="AB68" s="3"/>
      <c r="AC68" s="55"/>
      <c r="AD68" s="36"/>
      <c r="AE68" s="36"/>
      <c r="AF68" s="40"/>
    </row>
    <row r="69" spans="2:32" ht="12" customHeight="1" x14ac:dyDescent="0.2">
      <c r="B69" s="29"/>
      <c r="C69" s="13"/>
      <c r="D69" s="13"/>
      <c r="E69" s="13"/>
      <c r="F69" s="3"/>
      <c r="G69" s="3"/>
      <c r="H69" s="3"/>
      <c r="I69" s="3"/>
      <c r="J69" s="3"/>
      <c r="K69" s="3"/>
      <c r="L69" s="40"/>
      <c r="M69" s="3"/>
      <c r="N69" s="3"/>
      <c r="O69" s="3"/>
      <c r="P69" s="3"/>
      <c r="Q69" s="3"/>
      <c r="R69" s="3"/>
      <c r="S69" s="3"/>
      <c r="T69" s="77"/>
      <c r="U69" s="77"/>
      <c r="V69" s="78"/>
      <c r="AE69" s="3"/>
      <c r="AF69" s="40"/>
    </row>
    <row r="70" spans="2:32" ht="12" customHeight="1" x14ac:dyDescent="0.2">
      <c r="B70" s="29"/>
      <c r="C70" s="32" t="s">
        <v>46</v>
      </c>
      <c r="D70" s="32"/>
      <c r="E70" s="32"/>
      <c r="F70" s="32"/>
      <c r="G70" s="3"/>
      <c r="H70" s="3"/>
      <c r="I70" s="226"/>
      <c r="J70" s="227"/>
      <c r="K70" s="228"/>
      <c r="L70" s="40"/>
      <c r="M70" s="3"/>
      <c r="N70" s="223" t="s">
        <v>47</v>
      </c>
      <c r="O70" s="223"/>
      <c r="P70" s="223"/>
      <c r="Q70" s="79"/>
      <c r="R70" s="71"/>
      <c r="S70" s="80" t="s">
        <v>48</v>
      </c>
      <c r="T70" s="81"/>
      <c r="U70" s="81"/>
      <c r="V70" s="82" t="s">
        <v>49</v>
      </c>
      <c r="W70" s="83"/>
      <c r="X70" s="83"/>
      <c r="Y70" s="83"/>
      <c r="Z70" s="83"/>
      <c r="AA70" s="83"/>
      <c r="AB70" s="83"/>
      <c r="AC70" s="83"/>
      <c r="AD70" s="83"/>
      <c r="AE70" s="83"/>
      <c r="AF70" s="40"/>
    </row>
    <row r="71" spans="2:32" ht="3.75" customHeight="1" x14ac:dyDescent="0.2">
      <c r="B71" s="29"/>
      <c r="C71" s="34"/>
      <c r="D71" s="13"/>
      <c r="E71" s="13"/>
      <c r="F71" s="133"/>
      <c r="G71" s="133"/>
      <c r="H71" s="133"/>
      <c r="I71" s="133"/>
      <c r="J71" s="133"/>
      <c r="K71" s="133"/>
      <c r="L71" s="40"/>
      <c r="M71" s="3"/>
      <c r="N71" s="15"/>
      <c r="O71" s="15"/>
      <c r="P71" s="15"/>
      <c r="Q71" s="15"/>
      <c r="R71" s="15"/>
      <c r="S71" s="15"/>
      <c r="T71" s="15"/>
      <c r="U71" s="83"/>
      <c r="V71" s="229"/>
      <c r="W71" s="230"/>
      <c r="X71" s="230"/>
      <c r="Y71" s="230"/>
      <c r="Z71" s="230"/>
      <c r="AA71" s="230"/>
      <c r="AB71" s="230"/>
      <c r="AC71" s="230"/>
      <c r="AD71" s="230"/>
      <c r="AE71" s="231"/>
      <c r="AF71" s="40"/>
    </row>
    <row r="72" spans="2:32" ht="3.75" hidden="1" customHeight="1" x14ac:dyDescent="0.2">
      <c r="B72" s="29"/>
      <c r="F72" s="1"/>
      <c r="G72" s="1"/>
      <c r="H72" s="1"/>
      <c r="I72" s="3"/>
      <c r="J72" s="3"/>
      <c r="K72" s="3"/>
      <c r="L72" s="40"/>
      <c r="M72" s="3"/>
      <c r="N72" s="15"/>
      <c r="O72" s="15"/>
      <c r="P72" s="15"/>
      <c r="Q72" s="15"/>
      <c r="R72" s="15"/>
      <c r="S72" s="15"/>
      <c r="T72" s="15"/>
      <c r="U72" s="83"/>
      <c r="V72" s="232"/>
      <c r="W72" s="233"/>
      <c r="X72" s="233"/>
      <c r="Y72" s="233"/>
      <c r="Z72" s="233"/>
      <c r="AA72" s="233"/>
      <c r="AB72" s="233"/>
      <c r="AC72" s="233"/>
      <c r="AD72" s="233"/>
      <c r="AE72" s="234"/>
      <c r="AF72" s="40"/>
    </row>
    <row r="73" spans="2:32" ht="12" customHeight="1" x14ac:dyDescent="0.2">
      <c r="B73" s="29"/>
      <c r="C73" s="32" t="s">
        <v>50</v>
      </c>
      <c r="D73" s="32"/>
      <c r="E73" s="223"/>
      <c r="F73" s="223"/>
      <c r="G73" s="223"/>
      <c r="H73" s="223"/>
      <c r="I73" s="223"/>
      <c r="J73" s="223"/>
      <c r="K73" s="223"/>
      <c r="L73" s="40"/>
      <c r="M73" s="3"/>
      <c r="N73" s="223" t="s">
        <v>51</v>
      </c>
      <c r="O73" s="223"/>
      <c r="P73" s="223"/>
      <c r="Q73" s="15"/>
      <c r="R73" s="84"/>
      <c r="S73" s="80" t="s">
        <v>48</v>
      </c>
      <c r="T73" s="15"/>
      <c r="U73" s="83"/>
      <c r="V73" s="232"/>
      <c r="W73" s="233"/>
      <c r="X73" s="233"/>
      <c r="Y73" s="233"/>
      <c r="Z73" s="233"/>
      <c r="AA73" s="233"/>
      <c r="AB73" s="233"/>
      <c r="AC73" s="233"/>
      <c r="AD73" s="233"/>
      <c r="AE73" s="234"/>
      <c r="AF73" s="40"/>
    </row>
    <row r="74" spans="2:32" ht="3.75" customHeight="1" x14ac:dyDescent="0.2">
      <c r="B74" s="29"/>
      <c r="C74" s="32"/>
      <c r="D74" s="32"/>
      <c r="E74" s="32"/>
      <c r="F74" s="32"/>
      <c r="G74" s="32"/>
      <c r="H74" s="32"/>
      <c r="I74" s="3"/>
      <c r="J74" s="3"/>
      <c r="K74" s="3"/>
      <c r="L74" s="40"/>
      <c r="M74" s="3"/>
      <c r="N74" s="51"/>
      <c r="O74" s="51"/>
      <c r="P74" s="51"/>
      <c r="Q74" s="15"/>
      <c r="R74" s="36"/>
      <c r="S74" s="15"/>
      <c r="T74" s="15"/>
      <c r="U74" s="83"/>
      <c r="V74" s="232"/>
      <c r="W74" s="233"/>
      <c r="X74" s="233"/>
      <c r="Y74" s="233"/>
      <c r="Z74" s="233"/>
      <c r="AA74" s="233"/>
      <c r="AB74" s="233"/>
      <c r="AC74" s="233"/>
      <c r="AD74" s="233"/>
      <c r="AE74" s="234"/>
      <c r="AF74" s="40"/>
    </row>
    <row r="75" spans="2:32" ht="16.5" customHeight="1" x14ac:dyDescent="0.2">
      <c r="B75" s="29"/>
      <c r="C75" s="225"/>
      <c r="D75" s="225"/>
      <c r="E75" s="225"/>
      <c r="F75" s="225"/>
      <c r="G75" s="225"/>
      <c r="H75" s="225"/>
      <c r="I75" s="225"/>
      <c r="J75" s="225"/>
      <c r="K75" s="225"/>
      <c r="L75" s="40"/>
      <c r="M75" s="3"/>
      <c r="N75" s="103" t="s">
        <v>52</v>
      </c>
      <c r="O75" s="103"/>
      <c r="P75" s="103"/>
      <c r="Q75" s="85"/>
      <c r="R75" s="238"/>
      <c r="S75" s="80" t="s">
        <v>48</v>
      </c>
      <c r="T75" s="3"/>
      <c r="U75" s="3"/>
      <c r="V75" s="232"/>
      <c r="W75" s="233"/>
      <c r="X75" s="233"/>
      <c r="Y75" s="233"/>
      <c r="Z75" s="233"/>
      <c r="AA75" s="233"/>
      <c r="AB75" s="233"/>
      <c r="AC75" s="233"/>
      <c r="AD75" s="233"/>
      <c r="AE75" s="234"/>
      <c r="AF75" s="40"/>
    </row>
    <row r="76" spans="2:32" ht="12" customHeight="1" x14ac:dyDescent="0.2">
      <c r="B76" s="29"/>
      <c r="C76" s="222"/>
      <c r="D76" s="222"/>
      <c r="E76" s="222"/>
      <c r="F76" s="222"/>
      <c r="G76" s="222"/>
      <c r="H76" s="222"/>
      <c r="I76" s="222"/>
      <c r="J76" s="222"/>
      <c r="K76" s="222"/>
      <c r="L76" s="3"/>
      <c r="M76" s="35"/>
      <c r="N76" s="103"/>
      <c r="O76" s="103"/>
      <c r="P76" s="103"/>
      <c r="Q76" s="85"/>
      <c r="R76" s="239"/>
      <c r="S76" s="80"/>
      <c r="T76" s="3"/>
      <c r="U76" s="3"/>
      <c r="V76" s="232"/>
      <c r="W76" s="233"/>
      <c r="X76" s="233"/>
      <c r="Y76" s="233"/>
      <c r="Z76" s="233"/>
      <c r="AA76" s="233"/>
      <c r="AB76" s="233"/>
      <c r="AC76" s="233"/>
      <c r="AD76" s="233"/>
      <c r="AE76" s="234"/>
      <c r="AF76" s="40"/>
    </row>
    <row r="77" spans="2:32" ht="3.95" customHeight="1" x14ac:dyDescent="0.2">
      <c r="B77" s="29"/>
      <c r="C77" s="86"/>
      <c r="D77" s="86"/>
      <c r="E77" s="86"/>
      <c r="F77" s="87"/>
      <c r="G77" s="87"/>
      <c r="H77" s="87"/>
      <c r="I77" s="87"/>
      <c r="J77" s="87"/>
      <c r="K77" s="87"/>
      <c r="L77" s="3"/>
      <c r="M77" s="35"/>
      <c r="N77" s="32"/>
      <c r="O77" s="3"/>
      <c r="P77" s="3"/>
      <c r="Q77" s="3"/>
      <c r="R77" s="3"/>
      <c r="S77" s="3"/>
      <c r="T77" s="3"/>
      <c r="U77" s="3"/>
      <c r="V77" s="232"/>
      <c r="W77" s="233"/>
      <c r="X77" s="233"/>
      <c r="Y77" s="233"/>
      <c r="Z77" s="233"/>
      <c r="AA77" s="233"/>
      <c r="AB77" s="233"/>
      <c r="AC77" s="233"/>
      <c r="AD77" s="233"/>
      <c r="AE77" s="234"/>
      <c r="AF77" s="40"/>
    </row>
    <row r="78" spans="2:32" ht="12" customHeight="1" x14ac:dyDescent="0.2">
      <c r="B78" s="29"/>
      <c r="C78" s="88" t="s">
        <v>53</v>
      </c>
      <c r="D78" s="89"/>
      <c r="E78" s="89"/>
      <c r="F78" s="89"/>
      <c r="G78" s="89"/>
      <c r="H78" s="89"/>
      <c r="I78" s="89"/>
      <c r="J78" s="89"/>
      <c r="K78" s="89"/>
      <c r="L78" s="3"/>
      <c r="M78" s="35"/>
      <c r="N78" s="223" t="s">
        <v>54</v>
      </c>
      <c r="O78" s="223"/>
      <c r="P78" s="223"/>
      <c r="Q78" s="85"/>
      <c r="R78" s="84"/>
      <c r="S78" s="80" t="s">
        <v>48</v>
      </c>
      <c r="T78" s="81"/>
      <c r="U78" s="81"/>
      <c r="V78" s="232"/>
      <c r="W78" s="233"/>
      <c r="X78" s="233"/>
      <c r="Y78" s="233"/>
      <c r="Z78" s="233"/>
      <c r="AA78" s="233"/>
      <c r="AB78" s="233"/>
      <c r="AC78" s="233"/>
      <c r="AD78" s="233"/>
      <c r="AE78" s="234"/>
      <c r="AF78" s="40"/>
    </row>
    <row r="79" spans="2:32" ht="3.75" customHeight="1" x14ac:dyDescent="0.2">
      <c r="B79" s="29"/>
      <c r="C79" s="86"/>
      <c r="D79" s="86"/>
      <c r="E79" s="86"/>
      <c r="F79" s="87"/>
      <c r="G79" s="87"/>
      <c r="H79" s="87"/>
      <c r="I79" s="87"/>
      <c r="J79" s="87"/>
      <c r="K79" s="87"/>
      <c r="L79" s="3"/>
      <c r="M79" s="35"/>
      <c r="N79" s="32"/>
      <c r="O79" s="3"/>
      <c r="P79" s="81"/>
      <c r="Q79" s="81"/>
      <c r="R79" s="81"/>
      <c r="S79" s="81"/>
      <c r="T79" s="81"/>
      <c r="U79" s="81"/>
      <c r="V79" s="232"/>
      <c r="W79" s="233"/>
      <c r="X79" s="233"/>
      <c r="Y79" s="233"/>
      <c r="Z79" s="233"/>
      <c r="AA79" s="233"/>
      <c r="AB79" s="233"/>
      <c r="AC79" s="233"/>
      <c r="AD79" s="233"/>
      <c r="AE79" s="234"/>
      <c r="AF79" s="40"/>
    </row>
    <row r="80" spans="2:32" ht="12" customHeight="1" x14ac:dyDescent="0.2">
      <c r="B80" s="29"/>
      <c r="C80" s="224"/>
      <c r="D80" s="224"/>
      <c r="E80" s="224"/>
      <c r="F80" s="224"/>
      <c r="G80" s="224"/>
      <c r="H80" s="224"/>
      <c r="I80" s="224"/>
      <c r="J80" s="224"/>
      <c r="K80" s="224"/>
      <c r="L80" s="3"/>
      <c r="M80" s="35"/>
      <c r="N80" s="32" t="s">
        <v>55</v>
      </c>
      <c r="O80" s="3"/>
      <c r="P80" s="90"/>
      <c r="Q80" s="33"/>
      <c r="R80" s="66"/>
      <c r="S80" s="80" t="s">
        <v>48</v>
      </c>
      <c r="T80" s="81"/>
      <c r="U80" s="81"/>
      <c r="V80" s="232"/>
      <c r="W80" s="233"/>
      <c r="X80" s="233"/>
      <c r="Y80" s="233"/>
      <c r="Z80" s="233"/>
      <c r="AA80" s="233"/>
      <c r="AB80" s="233"/>
      <c r="AC80" s="233"/>
      <c r="AD80" s="233"/>
      <c r="AE80" s="234"/>
      <c r="AF80" s="40"/>
    </row>
    <row r="81" spans="2:32" ht="3.95" customHeight="1" x14ac:dyDescent="0.2">
      <c r="B81" s="29"/>
      <c r="C81" s="225"/>
      <c r="D81" s="225"/>
      <c r="E81" s="225"/>
      <c r="F81" s="225"/>
      <c r="G81" s="225"/>
      <c r="H81" s="225"/>
      <c r="I81" s="225"/>
      <c r="J81" s="225"/>
      <c r="K81" s="225"/>
      <c r="L81" s="3"/>
      <c r="M81" s="35"/>
      <c r="N81" s="32"/>
      <c r="O81" s="3"/>
      <c r="P81" s="81"/>
      <c r="Q81" s="81"/>
      <c r="R81" s="81"/>
      <c r="S81" s="81"/>
      <c r="T81" s="81"/>
      <c r="U81" s="81"/>
      <c r="V81" s="235"/>
      <c r="W81" s="236"/>
      <c r="X81" s="236"/>
      <c r="Y81" s="236"/>
      <c r="Z81" s="236"/>
      <c r="AA81" s="236"/>
      <c r="AB81" s="236"/>
      <c r="AC81" s="236"/>
      <c r="AD81" s="236"/>
      <c r="AE81" s="237"/>
      <c r="AF81" s="40"/>
    </row>
    <row r="82" spans="2:32" ht="12" customHeight="1" x14ac:dyDescent="0.2">
      <c r="B82" s="29"/>
      <c r="C82" s="222"/>
      <c r="D82" s="222"/>
      <c r="E82" s="222"/>
      <c r="F82" s="222"/>
      <c r="G82" s="222"/>
      <c r="H82" s="222"/>
      <c r="I82" s="222"/>
      <c r="J82" s="222"/>
      <c r="K82" s="222"/>
      <c r="L82" s="3"/>
      <c r="M82" s="35"/>
      <c r="N82" s="83"/>
      <c r="O82" s="83"/>
      <c r="P82" s="83"/>
      <c r="Q82" s="83"/>
      <c r="R82" s="83"/>
      <c r="S82" s="3"/>
      <c r="T82" s="3"/>
      <c r="U82" s="3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40"/>
    </row>
    <row r="83" spans="2:32" ht="15" customHeight="1" thickBot="1" x14ac:dyDescent="0.25">
      <c r="B83" s="43"/>
      <c r="C83" s="22"/>
      <c r="D83" s="22"/>
      <c r="E83" s="22"/>
      <c r="F83" s="22"/>
      <c r="G83" s="22"/>
      <c r="H83" s="22"/>
      <c r="I83" s="22"/>
      <c r="J83" s="22"/>
      <c r="K83" s="22"/>
      <c r="L83" s="23"/>
      <c r="M83" s="44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45"/>
    </row>
    <row r="84" spans="2:32" x14ac:dyDescent="0.2"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2:32" x14ac:dyDescent="0.2"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2:32" x14ac:dyDescent="0.2"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2:32" x14ac:dyDescent="0.2"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2:32" x14ac:dyDescent="0.2">
      <c r="AF88" s="2"/>
    </row>
    <row r="89" spans="2:32" x14ac:dyDescent="0.2">
      <c r="AF89" s="2"/>
    </row>
    <row r="90" spans="2:32" x14ac:dyDescent="0.2">
      <c r="AF90" s="2"/>
    </row>
    <row r="91" spans="2:32" x14ac:dyDescent="0.2">
      <c r="AF91" s="2"/>
    </row>
    <row r="92" spans="2:32" x14ac:dyDescent="0.2">
      <c r="AF92" s="2"/>
    </row>
    <row r="93" spans="2:32" x14ac:dyDescent="0.2"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2:32" x14ac:dyDescent="0.2"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2:32" x14ac:dyDescent="0.2"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2:32" x14ac:dyDescent="0.2"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6:32" x14ac:dyDescent="0.2"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6:32" x14ac:dyDescent="0.2"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6:32" x14ac:dyDescent="0.2"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6:32" x14ac:dyDescent="0.2"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6:32" x14ac:dyDescent="0.2"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6:32" x14ac:dyDescent="0.2"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6:32" x14ac:dyDescent="0.2"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6:32" x14ac:dyDescent="0.2"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6:32" x14ac:dyDescent="0.2"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6:32" x14ac:dyDescent="0.2"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6:32" x14ac:dyDescent="0.2"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6:32" x14ac:dyDescent="0.2"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6:32" x14ac:dyDescent="0.2"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6:32" x14ac:dyDescent="0.2"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6:32" x14ac:dyDescent="0.2"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6:32" x14ac:dyDescent="0.2"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6:32" x14ac:dyDescent="0.2"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6:32" x14ac:dyDescent="0.2"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6:32" x14ac:dyDescent="0.2"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6:32" x14ac:dyDescent="0.2"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6:32" x14ac:dyDescent="0.2"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6:32" x14ac:dyDescent="0.2"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6:32" x14ac:dyDescent="0.2"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6:32" x14ac:dyDescent="0.2"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6:32" x14ac:dyDescent="0.2"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6:32" x14ac:dyDescent="0.2"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6:32" x14ac:dyDescent="0.2"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6:32" x14ac:dyDescent="0.2"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6:32" x14ac:dyDescent="0.2"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6:32" x14ac:dyDescent="0.2"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6:32" x14ac:dyDescent="0.2"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6:32" x14ac:dyDescent="0.2"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6:32" x14ac:dyDescent="0.2"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6:32" x14ac:dyDescent="0.2"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6:32" x14ac:dyDescent="0.2"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6:32" x14ac:dyDescent="0.2"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6:32" x14ac:dyDescent="0.2"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6:32" x14ac:dyDescent="0.2"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6:32" x14ac:dyDescent="0.2"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6:32" x14ac:dyDescent="0.2"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6:32" x14ac:dyDescent="0.2"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6:32" x14ac:dyDescent="0.2"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6:32" x14ac:dyDescent="0.2"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6:32" x14ac:dyDescent="0.2"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6:32" x14ac:dyDescent="0.2"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6:32" x14ac:dyDescent="0.2"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6:32" x14ac:dyDescent="0.2"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6:32" x14ac:dyDescent="0.2"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6:32" x14ac:dyDescent="0.2"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6:32" x14ac:dyDescent="0.2"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6:32" x14ac:dyDescent="0.2"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6:32" x14ac:dyDescent="0.2"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6:32" x14ac:dyDescent="0.2"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6:32" x14ac:dyDescent="0.2"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6:32" x14ac:dyDescent="0.2"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6:32" x14ac:dyDescent="0.2"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6:32" x14ac:dyDescent="0.2"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6:32" x14ac:dyDescent="0.2"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6:32" x14ac:dyDescent="0.2"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6:32" x14ac:dyDescent="0.2"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6:32" x14ac:dyDescent="0.2"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6:32" x14ac:dyDescent="0.2"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6:32" x14ac:dyDescent="0.2"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6:32" x14ac:dyDescent="0.2"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6:32" x14ac:dyDescent="0.2"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6:32" x14ac:dyDescent="0.2"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6:32" x14ac:dyDescent="0.2"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6:32" x14ac:dyDescent="0.2"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6:32" x14ac:dyDescent="0.2"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6:32" x14ac:dyDescent="0.2"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6:32" x14ac:dyDescent="0.2"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6:32" x14ac:dyDescent="0.2"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6:32" x14ac:dyDescent="0.2"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6:32" x14ac:dyDescent="0.2"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6:32" x14ac:dyDescent="0.2"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6:32" x14ac:dyDescent="0.2"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6:32" x14ac:dyDescent="0.2"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6:32" x14ac:dyDescent="0.2"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6:32" x14ac:dyDescent="0.2"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6:32" x14ac:dyDescent="0.2"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6:32" x14ac:dyDescent="0.2"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6:32" x14ac:dyDescent="0.2"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6:32" x14ac:dyDescent="0.2"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6:32" x14ac:dyDescent="0.2"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6:32" x14ac:dyDescent="0.2"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6:32" x14ac:dyDescent="0.2"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6:32" x14ac:dyDescent="0.2"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6:32" x14ac:dyDescent="0.2"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6:32" x14ac:dyDescent="0.2"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6:32" x14ac:dyDescent="0.2"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6:32" x14ac:dyDescent="0.2"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6:32" x14ac:dyDescent="0.2"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6:32" x14ac:dyDescent="0.2"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6:32" x14ac:dyDescent="0.2"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6:32" x14ac:dyDescent="0.2"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6:32" x14ac:dyDescent="0.2"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6:32" x14ac:dyDescent="0.2"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6:32" x14ac:dyDescent="0.2"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6:32" x14ac:dyDescent="0.2"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6:32" x14ac:dyDescent="0.2"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6:32" x14ac:dyDescent="0.2"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6:32" x14ac:dyDescent="0.2"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6:32" x14ac:dyDescent="0.2"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6:32" x14ac:dyDescent="0.2"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6:32" x14ac:dyDescent="0.2"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6:32" x14ac:dyDescent="0.2"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6:32" x14ac:dyDescent="0.2"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6:32" x14ac:dyDescent="0.2"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6:32" x14ac:dyDescent="0.2"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6:32" x14ac:dyDescent="0.2"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6:32" x14ac:dyDescent="0.2"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6:32" x14ac:dyDescent="0.2"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6:32" x14ac:dyDescent="0.2"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6:32" x14ac:dyDescent="0.2"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6:32" x14ac:dyDescent="0.2"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6:32" x14ac:dyDescent="0.2"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6:32" x14ac:dyDescent="0.2"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6:32" x14ac:dyDescent="0.2"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6:32" x14ac:dyDescent="0.2"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6:32" x14ac:dyDescent="0.2"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6:32" x14ac:dyDescent="0.2"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6:32" x14ac:dyDescent="0.2"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6:32" x14ac:dyDescent="0.2"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6:32" x14ac:dyDescent="0.2"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6:32" x14ac:dyDescent="0.2"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6:32" x14ac:dyDescent="0.2"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6:32" x14ac:dyDescent="0.2"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6:32" x14ac:dyDescent="0.2"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6:32" x14ac:dyDescent="0.2"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6:32" x14ac:dyDescent="0.2"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6:32" x14ac:dyDescent="0.2"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6:32" x14ac:dyDescent="0.2"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6:32" x14ac:dyDescent="0.2"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6:32" x14ac:dyDescent="0.2"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6:32" x14ac:dyDescent="0.2"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6:32" x14ac:dyDescent="0.2"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6:32" x14ac:dyDescent="0.2"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6:32" x14ac:dyDescent="0.2"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6:32" x14ac:dyDescent="0.2"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6:32" x14ac:dyDescent="0.2"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6:32" x14ac:dyDescent="0.2"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6:32" x14ac:dyDescent="0.2"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6:32" x14ac:dyDescent="0.2"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6:32" x14ac:dyDescent="0.2"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6:32" x14ac:dyDescent="0.2"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6:32" x14ac:dyDescent="0.2"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6:32" x14ac:dyDescent="0.2"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6:32" x14ac:dyDescent="0.2"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6:32" x14ac:dyDescent="0.2"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6:32" x14ac:dyDescent="0.2"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6:32" x14ac:dyDescent="0.2"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6:32" x14ac:dyDescent="0.2"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6:32" x14ac:dyDescent="0.2"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6:32" x14ac:dyDescent="0.2"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6:32" x14ac:dyDescent="0.2"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6:32" x14ac:dyDescent="0.2"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6:32" x14ac:dyDescent="0.2"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6:32" x14ac:dyDescent="0.2"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6:32" x14ac:dyDescent="0.2"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6:32" x14ac:dyDescent="0.2"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6:32" x14ac:dyDescent="0.2"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6:32" x14ac:dyDescent="0.2"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6:32" x14ac:dyDescent="0.2"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6:32" x14ac:dyDescent="0.2"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6:32" x14ac:dyDescent="0.2"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6:32" x14ac:dyDescent="0.2"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6:32" x14ac:dyDescent="0.2"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6:32" x14ac:dyDescent="0.2"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6:32" x14ac:dyDescent="0.2"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6:32" x14ac:dyDescent="0.2"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6:32" x14ac:dyDescent="0.2"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6:32" x14ac:dyDescent="0.2"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6:32" x14ac:dyDescent="0.2"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6:32" x14ac:dyDescent="0.2"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6:32" x14ac:dyDescent="0.2"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6:32" x14ac:dyDescent="0.2"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6:32" x14ac:dyDescent="0.2"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6:32" x14ac:dyDescent="0.2"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6:32" x14ac:dyDescent="0.2"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6:32" x14ac:dyDescent="0.2"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6:32" x14ac:dyDescent="0.2"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6:32" x14ac:dyDescent="0.2"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6:32" x14ac:dyDescent="0.2"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6:32" x14ac:dyDescent="0.2"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6:32" x14ac:dyDescent="0.2"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6:32" x14ac:dyDescent="0.2"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6:32" x14ac:dyDescent="0.2"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6:32" x14ac:dyDescent="0.2"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6:32" x14ac:dyDescent="0.2"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6:32" x14ac:dyDescent="0.2"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6:32" x14ac:dyDescent="0.2"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6:32" x14ac:dyDescent="0.2"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6:32" x14ac:dyDescent="0.2"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6:32" x14ac:dyDescent="0.2"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6:32" x14ac:dyDescent="0.2"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6:32" x14ac:dyDescent="0.2"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6:32" x14ac:dyDescent="0.2"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6:32" x14ac:dyDescent="0.2"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6:32" x14ac:dyDescent="0.2"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6:32" x14ac:dyDescent="0.2"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6:32" x14ac:dyDescent="0.2"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6:32" x14ac:dyDescent="0.2"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6:32" x14ac:dyDescent="0.2"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6:32" x14ac:dyDescent="0.2"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6:32" x14ac:dyDescent="0.2"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6:32" x14ac:dyDescent="0.2"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6:32" x14ac:dyDescent="0.2"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6:32" x14ac:dyDescent="0.2"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6:32" x14ac:dyDescent="0.2"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6:32" x14ac:dyDescent="0.2"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6:32" x14ac:dyDescent="0.2"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6:32" x14ac:dyDescent="0.2"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6:32" x14ac:dyDescent="0.2"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6:32" x14ac:dyDescent="0.2"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6:32" x14ac:dyDescent="0.2"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6:32" x14ac:dyDescent="0.2"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6:32" x14ac:dyDescent="0.2"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6:32" x14ac:dyDescent="0.2"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6:32" x14ac:dyDescent="0.2"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6:32" x14ac:dyDescent="0.2"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6:32" x14ac:dyDescent="0.2"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6:32" x14ac:dyDescent="0.2"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6:32" x14ac:dyDescent="0.2"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6:32" x14ac:dyDescent="0.2"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6:32" x14ac:dyDescent="0.2"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6:32" x14ac:dyDescent="0.2"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6:32" x14ac:dyDescent="0.2"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6:32" x14ac:dyDescent="0.2"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6:32" x14ac:dyDescent="0.2"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6:32" x14ac:dyDescent="0.2"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6:32" x14ac:dyDescent="0.2"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6:32" x14ac:dyDescent="0.2"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6:32" x14ac:dyDescent="0.2"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6:32" x14ac:dyDescent="0.2"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6:32" x14ac:dyDescent="0.2"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6:32" x14ac:dyDescent="0.2"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6:32" x14ac:dyDescent="0.2"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6:32" x14ac:dyDescent="0.2"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6:32" x14ac:dyDescent="0.2"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6:32" x14ac:dyDescent="0.2"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6:32" x14ac:dyDescent="0.2"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6:32" x14ac:dyDescent="0.2"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6:32" x14ac:dyDescent="0.2"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6:32" x14ac:dyDescent="0.2"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6:32" x14ac:dyDescent="0.2"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6:32" x14ac:dyDescent="0.2"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6:32" x14ac:dyDescent="0.2"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6:32" x14ac:dyDescent="0.2"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6:32" x14ac:dyDescent="0.2"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6:32" x14ac:dyDescent="0.2"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6:32" x14ac:dyDescent="0.2"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6:32" x14ac:dyDescent="0.2"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</sheetData>
  <mergeCells count="160">
    <mergeCell ref="C76:K76"/>
    <mergeCell ref="N78:P78"/>
    <mergeCell ref="C80:K81"/>
    <mergeCell ref="C82:K82"/>
    <mergeCell ref="N68:AA68"/>
    <mergeCell ref="I70:K70"/>
    <mergeCell ref="N70:P70"/>
    <mergeCell ref="F71:K71"/>
    <mergeCell ref="V71:AE81"/>
    <mergeCell ref="E73:K73"/>
    <mergeCell ref="N73:P73"/>
    <mergeCell ref="C75:K75"/>
    <mergeCell ref="N75:P76"/>
    <mergeCell ref="R75:R76"/>
    <mergeCell ref="C67:G67"/>
    <mergeCell ref="J67:K67"/>
    <mergeCell ref="N67:AA67"/>
    <mergeCell ref="C64:G64"/>
    <mergeCell ref="J64:K64"/>
    <mergeCell ref="N64:AA64"/>
    <mergeCell ref="C65:G65"/>
    <mergeCell ref="J65:K65"/>
    <mergeCell ref="N65:AA65"/>
    <mergeCell ref="C61:G61"/>
    <mergeCell ref="J61:K61"/>
    <mergeCell ref="N61:AA61"/>
    <mergeCell ref="C63:G63"/>
    <mergeCell ref="J63:K63"/>
    <mergeCell ref="N63:AA63"/>
    <mergeCell ref="O57:AA58"/>
    <mergeCell ref="AC57:AC58"/>
    <mergeCell ref="C66:G66"/>
    <mergeCell ref="J66:K66"/>
    <mergeCell ref="N66:AA66"/>
    <mergeCell ref="C53:G53"/>
    <mergeCell ref="J53:K53"/>
    <mergeCell ref="N53:N56"/>
    <mergeCell ref="O53:AA56"/>
    <mergeCell ref="AC53:AC56"/>
    <mergeCell ref="AE53:AE56"/>
    <mergeCell ref="C54:G54"/>
    <mergeCell ref="AE57:AE58"/>
    <mergeCell ref="C59:G59"/>
    <mergeCell ref="J59:K59"/>
    <mergeCell ref="N59:N60"/>
    <mergeCell ref="O59:AA60"/>
    <mergeCell ref="AC59:AC60"/>
    <mergeCell ref="AE59:AE60"/>
    <mergeCell ref="C60:G60"/>
    <mergeCell ref="J54:K54"/>
    <mergeCell ref="C55:G55"/>
    <mergeCell ref="J55:K55"/>
    <mergeCell ref="C56:G56"/>
    <mergeCell ref="J56:K56"/>
    <mergeCell ref="N57:N58"/>
    <mergeCell ref="J60:K60"/>
    <mergeCell ref="O50:AA50"/>
    <mergeCell ref="C51:G51"/>
    <mergeCell ref="J51:K51"/>
    <mergeCell ref="N51:N52"/>
    <mergeCell ref="O51:AA52"/>
    <mergeCell ref="AC51:AC52"/>
    <mergeCell ref="AE46:AE47"/>
    <mergeCell ref="C47:G47"/>
    <mergeCell ref="J47:K47"/>
    <mergeCell ref="N48:N49"/>
    <mergeCell ref="O48:AA49"/>
    <mergeCell ref="AC48:AC49"/>
    <mergeCell ref="AE48:AE49"/>
    <mergeCell ref="AE51:AE52"/>
    <mergeCell ref="C52:G52"/>
    <mergeCell ref="J52:K52"/>
    <mergeCell ref="C45:G45"/>
    <mergeCell ref="J45:K45"/>
    <mergeCell ref="O45:AA45"/>
    <mergeCell ref="N46:N47"/>
    <mergeCell ref="O46:AA47"/>
    <mergeCell ref="AC46:AC47"/>
    <mergeCell ref="C42:G42"/>
    <mergeCell ref="J42:K42"/>
    <mergeCell ref="V42:AA42"/>
    <mergeCell ref="C44:G44"/>
    <mergeCell ref="J44:K44"/>
    <mergeCell ref="O44:AA44"/>
    <mergeCell ref="C39:G39"/>
    <mergeCell ref="J39:K39"/>
    <mergeCell ref="N39:N41"/>
    <mergeCell ref="O39:AA41"/>
    <mergeCell ref="AC39:AC41"/>
    <mergeCell ref="AE39:AE41"/>
    <mergeCell ref="C41:G41"/>
    <mergeCell ref="J41:K41"/>
    <mergeCell ref="C37:G37"/>
    <mergeCell ref="J37:K37"/>
    <mergeCell ref="N37:N38"/>
    <mergeCell ref="O37:AA38"/>
    <mergeCell ref="AC37:AC38"/>
    <mergeCell ref="AE37:AE38"/>
    <mergeCell ref="C38:G38"/>
    <mergeCell ref="J38:K38"/>
    <mergeCell ref="C34:F34"/>
    <mergeCell ref="J34:K34"/>
    <mergeCell ref="N34:N36"/>
    <mergeCell ref="O34:AA36"/>
    <mergeCell ref="AC34:AC36"/>
    <mergeCell ref="AE34:AE36"/>
    <mergeCell ref="C35:G35"/>
    <mergeCell ref="J35:K35"/>
    <mergeCell ref="C36:G36"/>
    <mergeCell ref="J36:K36"/>
    <mergeCell ref="C31:F31"/>
    <mergeCell ref="G31:J31"/>
    <mergeCell ref="P31:R31"/>
    <mergeCell ref="V31:W31"/>
    <mergeCell ref="X31:AE31"/>
    <mergeCell ref="B33:L33"/>
    <mergeCell ref="O33:AA33"/>
    <mergeCell ref="X28:AE28"/>
    <mergeCell ref="C29:F29"/>
    <mergeCell ref="G29:J29"/>
    <mergeCell ref="K29:O30"/>
    <mergeCell ref="P29:R30"/>
    <mergeCell ref="V29:W29"/>
    <mergeCell ref="X29:AE29"/>
    <mergeCell ref="V30:W30"/>
    <mergeCell ref="X30:AE30"/>
    <mergeCell ref="AC23:AE23"/>
    <mergeCell ref="C26:F26"/>
    <mergeCell ref="G26:J26"/>
    <mergeCell ref="P26:R28"/>
    <mergeCell ref="V26:W26"/>
    <mergeCell ref="X26:AE26"/>
    <mergeCell ref="X27:AE27"/>
    <mergeCell ref="C28:F28"/>
    <mergeCell ref="G28:J28"/>
    <mergeCell ref="V28:W28"/>
    <mergeCell ref="AC19:AE20"/>
    <mergeCell ref="C20:O22"/>
    <mergeCell ref="R20:T20"/>
    <mergeCell ref="V20:AA20"/>
    <mergeCell ref="V22:AA22"/>
    <mergeCell ref="AC22:AE22"/>
    <mergeCell ref="K14:P16"/>
    <mergeCell ref="T14:V14"/>
    <mergeCell ref="AB14:AC14"/>
    <mergeCell ref="T15:V15"/>
    <mergeCell ref="AB15:AC15"/>
    <mergeCell ref="C18:O18"/>
    <mergeCell ref="V18:AA18"/>
    <mergeCell ref="AC18:AE18"/>
    <mergeCell ref="K3:P13"/>
    <mergeCell ref="R4:V4"/>
    <mergeCell ref="W4:AE4"/>
    <mergeCell ref="R5:V5"/>
    <mergeCell ref="W5:AE5"/>
    <mergeCell ref="R7:T7"/>
    <mergeCell ref="U7:V7"/>
    <mergeCell ref="W7:Z9"/>
    <mergeCell ref="AA7:AE12"/>
    <mergeCell ref="T10:V11"/>
  </mergeCells>
  <dataValidations count="3">
    <dataValidation type="list" allowBlank="1" showInputMessage="1" showErrorMessage="1" sqref="AB14:AC14">
      <formula1>"Izquierda, Derecha, Izq-Der"</formula1>
    </dataValidation>
    <dataValidation type="list" allowBlank="1" showInputMessage="1" showErrorMessage="1" sqref="P31:R31">
      <formula1>" 0 - 7 % Plana, 8-25% Ondulada, 26-50% Fuertemente quebrado,&gt; 50 % Escarpado, MIxta"</formula1>
    </dataValidation>
    <dataValidation type="list" allowBlank="1" showInputMessage="1" showErrorMessage="1" sqref="P26:R28">
      <formula1>"RURAL, URBANO, EXPANSION URBANA, SUBURBANO, PROTECCION"</formula1>
    </dataValidation>
  </dataValidations>
  <printOptions horizontalCentered="1" verticalCentered="1"/>
  <pageMargins left="0.39370078740157483" right="0.39370078740157483" top="0.31496062992125984" bottom="0.19685039370078741" header="0" footer="0"/>
  <pageSetup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FICHA 1</vt:lpstr>
      <vt:lpstr>'FICHA 1'!Área_de_impresión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2016-01-21T17:37:56Z</dcterms:created>
  <dcterms:modified xsi:type="dcterms:W3CDTF">2016-02-09T19:39:04Z</dcterms:modified>
</cp:coreProperties>
</file>