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xr:revisionPtr revIDLastSave="0" documentId="8_{F4C63C5C-AAB7-4F05-8661-E052C8B732E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chedule" sheetId="1" r:id="rId1"/>
    <sheet name="Charts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1" i="1" l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E18" i="1"/>
  <c r="N17" i="1"/>
  <c r="J17" i="1"/>
  <c r="E17" i="1"/>
  <c r="N16" i="1"/>
  <c r="J16" i="1"/>
  <c r="E16" i="1"/>
  <c r="N15" i="1"/>
  <c r="J15" i="1"/>
  <c r="E15" i="1"/>
  <c r="N14" i="1"/>
  <c r="J14" i="1"/>
  <c r="E14" i="1"/>
  <c r="N13" i="1"/>
  <c r="J13" i="1"/>
  <c r="E13" i="1"/>
  <c r="N12" i="1"/>
  <c r="J12" i="1"/>
  <c r="E12" i="1"/>
  <c r="N11" i="1"/>
  <c r="J11" i="1"/>
  <c r="E11" i="1"/>
  <c r="N10" i="1"/>
  <c r="J10" i="1"/>
  <c r="E10" i="1"/>
  <c r="N9" i="1"/>
  <c r="J9" i="1"/>
  <c r="E9" i="1"/>
  <c r="N8" i="1"/>
  <c r="J8" i="1"/>
  <c r="E8" i="1"/>
  <c r="N7" i="1"/>
  <c r="J7" i="1"/>
  <c r="E7" i="1"/>
  <c r="N6" i="1"/>
  <c r="J6" i="1"/>
  <c r="E6" i="1"/>
  <c r="N5" i="1"/>
  <c r="J5" i="1"/>
  <c r="E5" i="1"/>
  <c r="N4" i="1"/>
  <c r="J4" i="1"/>
  <c r="E4" i="1"/>
  <c r="E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<sst xmlns="http://schemas.openxmlformats.org/spreadsheetml/2006/main" count="181" uniqueCount="155">
  <si>
    <t>Task#</t>
  </si>
  <si>
    <t>Description</t>
  </si>
  <si>
    <t>Start Date</t>
  </si>
  <si>
    <t>End Date</t>
  </si>
  <si>
    <t>Duration in Days</t>
  </si>
  <si>
    <t>Days Passed</t>
  </si>
  <si>
    <t>Days Left</t>
  </si>
  <si>
    <t>Effort Hours Estimate</t>
  </si>
  <si>
    <t>Effort Hours Complete</t>
  </si>
  <si>
    <t>Effort Hours Left</t>
  </si>
  <si>
    <t>Input</t>
  </si>
  <si>
    <t>Output</t>
  </si>
  <si>
    <t>Responsible</t>
  </si>
  <si>
    <t>Status</t>
  </si>
  <si>
    <t>Total --&gt;</t>
  </si>
  <si>
    <t>001</t>
  </si>
  <si>
    <t>Project Start and End Dates</t>
  </si>
  <si>
    <t>002</t>
  </si>
  <si>
    <t>Training Cole on GIt and Jira</t>
  </si>
  <si>
    <t xml:space="preserve">Jira </t>
  </si>
  <si>
    <t>Trained Cole (RIS-5 Jira Issue)</t>
  </si>
  <si>
    <t>Zach(Owner)</t>
  </si>
  <si>
    <t>003</t>
  </si>
  <si>
    <t>Brainstorm and Add tasks to schedule</t>
  </si>
  <si>
    <t>Schedule Excel Sheet</t>
  </si>
  <si>
    <t>Team Schedule for Project</t>
  </si>
  <si>
    <t>All</t>
  </si>
  <si>
    <t>004</t>
  </si>
  <si>
    <t>Import Team 8 Project into Github</t>
  </si>
  <si>
    <t>Team 8 Project Files</t>
  </si>
  <si>
    <t>Github Created https://github.com/zcmace/RIS-Project</t>
  </si>
  <si>
    <t>005</t>
  </si>
  <si>
    <t xml:space="preserve"> Train Andrew on Git and Jira </t>
  </si>
  <si>
    <t>Trained Andrew (RIS-14 bug)</t>
  </si>
  <si>
    <t>006</t>
  </si>
  <si>
    <t>Setup SQL server so all can access it</t>
  </si>
  <si>
    <t>SQL Installation Files</t>
  </si>
  <si>
    <t>Working MySQL Database</t>
  </si>
  <si>
    <t>007</t>
  </si>
  <si>
    <t>Understand Project Files and Application</t>
  </si>
  <si>
    <t>Github Application Files</t>
  </si>
  <si>
    <t>008</t>
  </si>
  <si>
    <t>Debug Sign-On system</t>
  </si>
  <si>
    <t>VScode, WebSecurityConfig.java</t>
  </si>
  <si>
    <t>Problem fixed in WebSecurityConfig.java</t>
  </si>
  <si>
    <t>008a</t>
  </si>
  <si>
    <t>find sign on point in Java security files</t>
  </si>
  <si>
    <t>VScode</t>
  </si>
  <si>
    <t>WebSecurityConfig.java</t>
  </si>
  <si>
    <t>009</t>
  </si>
  <si>
    <t>Indentify Possible Features</t>
  </si>
  <si>
    <t>VScode, User Manual, RIS Slides</t>
  </si>
  <si>
    <t>Identified Two Possible Features</t>
  </si>
  <si>
    <t xml:space="preserve">Kevin F(owner), </t>
  </si>
  <si>
    <t>010</t>
  </si>
  <si>
    <t>Get approval for features</t>
  </si>
  <si>
    <t>Possible Features List, Feature Proposals</t>
  </si>
  <si>
    <t>Approved Features</t>
  </si>
  <si>
    <t>011</t>
  </si>
  <si>
    <t>Design and Implement billing</t>
  </si>
  <si>
    <t>Modeling Tool, Feature UML diagram</t>
  </si>
  <si>
    <t>Implemented Feature and Java files</t>
  </si>
  <si>
    <t>Andrew(owner)</t>
  </si>
  <si>
    <t>012</t>
  </si>
  <si>
    <t>Test billing</t>
  </si>
  <si>
    <t>Feature 1 Unit Tests</t>
  </si>
  <si>
    <t>tested feature functionality</t>
  </si>
  <si>
    <t>013</t>
  </si>
  <si>
    <t>Deliver billing feature</t>
  </si>
  <si>
    <t>Vscode, Git Feature 1 Branch</t>
  </si>
  <si>
    <t>fully integrated Feature</t>
  </si>
  <si>
    <t>015</t>
  </si>
  <si>
    <t>Design and Implement User_info panel</t>
  </si>
  <si>
    <t>Cole(owner), Kevin F</t>
  </si>
  <si>
    <t>016</t>
  </si>
  <si>
    <t>Test user_info.html</t>
  </si>
  <si>
    <t>Feature 2 Unit Tests</t>
  </si>
  <si>
    <t>017</t>
  </si>
  <si>
    <t>Deliver User_info feature</t>
  </si>
  <si>
    <t>Vscode, Git Feature 2 Branch</t>
  </si>
  <si>
    <t>018</t>
  </si>
  <si>
    <t>Debug Admin Dashboard</t>
  </si>
  <si>
    <t>VScode, AdminController.java</t>
  </si>
  <si>
    <t xml:space="preserve">AdminController.java </t>
  </si>
  <si>
    <t>019</t>
  </si>
  <si>
    <t>Debug Radiologists Dashboard</t>
  </si>
  <si>
    <t>Vscode, RadiologistController.java</t>
  </si>
  <si>
    <t>working radio dashboard</t>
  </si>
  <si>
    <t xml:space="preserve">Cole(owner) </t>
  </si>
  <si>
    <t>020</t>
  </si>
  <si>
    <t>Debug Referral MD dashboard</t>
  </si>
  <si>
    <t>referral_md.java</t>
  </si>
  <si>
    <t>working referral_md dashboard</t>
  </si>
  <si>
    <t>021</t>
  </si>
  <si>
    <t>Debug Technician Dashboard</t>
  </si>
  <si>
    <t xml:space="preserve">technicialController.java, </t>
  </si>
  <si>
    <t>working technician dashboard</t>
  </si>
  <si>
    <t>022</t>
  </si>
  <si>
    <t>Debug Receptionists Dashboard</t>
  </si>
  <si>
    <t>receptionistController.java</t>
  </si>
  <si>
    <t>working receptionist dashboard</t>
  </si>
  <si>
    <t>023</t>
  </si>
  <si>
    <t>Test Admin Features</t>
  </si>
  <si>
    <t>Test conditions for Admin</t>
  </si>
  <si>
    <t>fully tested admin functionality</t>
  </si>
  <si>
    <t>024</t>
  </si>
  <si>
    <t>Test Radiologists Features</t>
  </si>
  <si>
    <t>Test conditions for Radiologist</t>
  </si>
  <si>
    <t>fully tested radiologists functionality</t>
  </si>
  <si>
    <t>025</t>
  </si>
  <si>
    <t>Test Referral MD Features</t>
  </si>
  <si>
    <t>Test conditions for Referral_MD</t>
  </si>
  <si>
    <t>full tested referral md functionality</t>
  </si>
  <si>
    <t>026</t>
  </si>
  <si>
    <t>Test Technician Features</t>
  </si>
  <si>
    <t>Test conditions for Technician</t>
  </si>
  <si>
    <t>fully tested technician functionality</t>
  </si>
  <si>
    <t>Kevin F(owner)</t>
  </si>
  <si>
    <t>027</t>
  </si>
  <si>
    <t>Test Receptionists Features</t>
  </si>
  <si>
    <t>Test conditions for Receptionist</t>
  </si>
  <si>
    <t>fully tested receptionist functionality</t>
  </si>
  <si>
    <t>Cole(owner)</t>
  </si>
  <si>
    <t>028</t>
  </si>
  <si>
    <t>Maintain Jira</t>
  </si>
  <si>
    <t>Schedule Document, Jira Dashboard</t>
  </si>
  <si>
    <t>Organized projectManagment</t>
  </si>
  <si>
    <t>029</t>
  </si>
  <si>
    <t>Presentation Slides</t>
  </si>
  <si>
    <t>Project grading rubric and example slides</t>
  </si>
  <si>
    <t>Personalized slides that demonstrate our project</t>
  </si>
  <si>
    <t>030</t>
  </si>
  <si>
    <t xml:space="preserve">Update System Models </t>
  </si>
  <si>
    <t>Old system model diagrams and new feature models</t>
  </si>
  <si>
    <t>integrated models into one document</t>
  </si>
  <si>
    <t>Kevin F(owner), Zach</t>
  </si>
  <si>
    <t>031</t>
  </si>
  <si>
    <t>Update Supplementary Diagrams</t>
  </si>
  <si>
    <t>Old supplementary diagrams and new feature diagrams</t>
  </si>
  <si>
    <t xml:space="preserve">integrated diagrams </t>
  </si>
  <si>
    <t>032</t>
  </si>
  <si>
    <t>Update User Manual</t>
  </si>
  <si>
    <t>new feature usage, old user manual</t>
  </si>
  <si>
    <t>complete and efficient user manual</t>
  </si>
  <si>
    <t>Cole(owner), Andrew</t>
  </si>
  <si>
    <t>033</t>
  </si>
  <si>
    <t>Update Installation Instructions</t>
  </si>
  <si>
    <t>old installation instructions, bug fixes</t>
  </si>
  <si>
    <t>Working installation manual</t>
  </si>
  <si>
    <t>Zach(Owner), Cole</t>
  </si>
  <si>
    <t>034</t>
  </si>
  <si>
    <t>Create Lessons Learned Document</t>
  </si>
  <si>
    <t>Collective Experiences, Meeting Minutes</t>
  </si>
  <si>
    <t>Finished Lessons Learned Document</t>
  </si>
  <si>
    <t>Zach(Owner),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</si>
</sst>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/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3" fillId="0" borderId="0" xfId="0" applyFont="1" applyProtection="1"/>
    <xf numFmtId="49" fontId="0" fillId="2" borderId="1" xfId="0" applyNumberFormat="1" applyFont="1" applyFill="1" applyBorder="1" applyProtection="1"/>
    <xf numFmtId="14" fontId="0" fillId="0" borderId="1" xfId="0" applyNumberFormat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wrapText="1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/>
    <xf numFmtId="164" fontId="0" fillId="0" borderId="1" xfId="0" applyNumberFormat="1" applyBorder="1" applyProtection="1">
      <protection locked="0"/>
    </xf>
    <xf numFmtId="164" fontId="4" fillId="0" borderId="1" xfId="0" applyNumberFormat="1" applyFont="1" applyBorder="1" applyAlignment="1" applyProtection="1">
      <alignment wrapText="1"/>
      <protection locked="0"/>
    </xf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Deliverable Completion Status</a:t>
            </a:r>
          </a:p>
        </c:rich>
      </c:tx>
      <c:layout>
        <c:manualLayout>
          <c:xMode val="edge"/>
          <c:yMode val="edge"/>
          <c:x val="0.23072967552835899"/>
          <c:y val="1.5032818124073701E-2"/>
        </c:manualLayout>
      </c:layout>
      <c:overlay val="0"/>
      <c:spPr>
        <a:noFill/>
        <a:ln>
          <a:noFill/>
        </a:ln>
      </c:spPr>
    </c:title>
    <c:autoTitleDeleted val="0"/>
    <c:view3D>
      <c:rotX val="30"/>
      <c:rotY val="19"/>
      <c:rAngAx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10520902967038601"/>
          <c:y val="0.23544357399957699"/>
          <c:w val="0.77127577518383295"/>
          <c:h val="0.67912343849248402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70AD4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4C-4AA8-B3A6-DD995237E07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24C-4AA8-B3A6-DD995237E07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C-4AA8-B3A6-DD995237E07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C-4AA8-B3A6-DD995237E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82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C-4AA8-B3A6-DD995237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1"/>
  </c:chart>
  <c:spPr>
    <a:solidFill>
      <a:srgbClr val="FFFFFF"/>
    </a:solidFill>
    <a:ln w="9360">
      <a:solidFill>
        <a:srgbClr val="4472C4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Calendar Days Passed and Left</a:t>
            </a:r>
          </a:p>
        </c:rich>
      </c:tx>
      <c:layout>
        <c:manualLayout>
          <c:xMode val="edge"/>
          <c:yMode val="edge"/>
          <c:x val="0.191850795913519"/>
          <c:y val="1.1141191170345699E-2"/>
        </c:manualLayout>
      </c:layout>
      <c:overlay val="0"/>
      <c:spPr>
        <a:noFill/>
        <a:ln>
          <a:noFill/>
        </a:ln>
      </c:spPr>
    </c:title>
    <c:autoTitleDeleted val="0"/>
    <c:view3D>
      <c:rotX val="30"/>
      <c:rotY val="0"/>
      <c:rAngAx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9.0282727488714701E-2"/>
          <c:y val="0.20345689296126601"/>
          <c:w val="0.81385127108576905"/>
          <c:h val="0.68346522282382305"/>
        </c:manualLayout>
      </c:layout>
      <c:pie3DChart>
        <c:varyColors val="1"/>
        <c:ser>
          <c:idx val="0"/>
          <c:order val="0"/>
          <c:spPr>
            <a:solidFill>
              <a:srgbClr val="70AD47"/>
            </a:solidFill>
            <a:ln>
              <a:noFill/>
            </a:ln>
          </c:spPr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1-DBE1-4AF9-A24F-68ABCB92143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BE1-4AF9-A24F-68ABCB92143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1-4AF9-A24F-68ABCB921436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1-4AF9-A24F-68ABCB921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51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1-4AF9-A24F-68ABCB92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1"/>
  </c:chart>
  <c:spPr>
    <a:solidFill>
      <a:srgbClr val="FFFFFF"/>
    </a:solidFill>
    <a:ln w="9360">
      <a:solidFill>
        <a:srgbClr val="4472C4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28440</xdr:rowOff>
    </xdr:from>
    <xdr:to>
      <xdr:col>19</xdr:col>
      <xdr:colOff>171000</xdr:colOff>
      <xdr:row>19</xdr:row>
      <xdr:rowOff>190080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485640</xdr:colOff>
      <xdr:row>1</xdr:row>
      <xdr:rowOff>181080</xdr:rowOff>
    </xdr:from>
    <xdr:to>
      <xdr:col>8</xdr:col>
      <xdr:colOff>475920</xdr:colOff>
      <xdr:row>20</xdr:row>
      <xdr:rowOff>18720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3"/>
  <sheetViews>
    <sheetView tabSelected="1" topLeftCell="A21" zoomScale="90" zoomScaleNormal="90" workbookViewId="0">
      <selection activeCell="I38" sqref="I38"/>
    </sheetView>
  </sheetViews>
  <sheetFormatPr defaultColWidth="9.140625" defaultRowHeight="1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3" customWidth="1"/>
    <col min="6" max="6" width="1" style="3" customWidth="1"/>
    <col min="7" max="7" width="1.140625" style="3" customWidth="1"/>
    <col min="8" max="8" width="9.140625" style="4"/>
    <col min="9" max="9" width="9.42578125" style="4" customWidth="1"/>
    <col min="10" max="10" width="7.5703125" style="5" customWidth="1"/>
    <col min="11" max="13" width="29.7109375" style="6" customWidth="1"/>
    <col min="14" max="14" width="12.42578125" style="7" customWidth="1"/>
    <col min="15" max="1024" width="9.140625" style="8"/>
  </cols>
  <sheetData>
    <row r="1" spans="1:14" ht="48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s="16" customFormat="1" ht="10.5" customHeight="1">
      <c r="A2" s="12"/>
      <c r="B2" s="12" t="s">
        <v>14</v>
      </c>
      <c r="C2" s="12"/>
      <c r="D2" s="12"/>
      <c r="E2" s="12">
        <f>SUM(E3:E100)</f>
        <v>281</v>
      </c>
      <c r="F2" s="13">
        <f ca="1">TODAY() -C3</f>
        <v>51</v>
      </c>
      <c r="G2" s="13">
        <f ca="1">D3-TODAY()</f>
        <v>4</v>
      </c>
      <c r="H2" s="12">
        <f>SUM(H3:H100)</f>
        <v>83</v>
      </c>
      <c r="I2" s="14">
        <f>SUM(I3:I100)</f>
        <v>82</v>
      </c>
      <c r="J2" s="14">
        <f>SUM(J3:J100)</f>
        <v>1</v>
      </c>
      <c r="K2" s="15"/>
      <c r="L2" s="15"/>
      <c r="M2" s="15"/>
      <c r="N2" s="14"/>
    </row>
    <row r="3" spans="1:14">
      <c r="A3" s="17" t="s">
        <v>15</v>
      </c>
      <c r="B3" s="3" t="s">
        <v>16</v>
      </c>
      <c r="C3" s="18">
        <v>44354</v>
      </c>
      <c r="D3" s="18">
        <v>44409</v>
      </c>
      <c r="E3" s="5">
        <f>D3-C3</f>
        <v>55</v>
      </c>
      <c r="F3" s="5"/>
      <c r="G3" s="5"/>
      <c r="H3" s="3"/>
      <c r="I3" s="5"/>
      <c r="K3" s="19"/>
      <c r="L3" s="19"/>
      <c r="M3" s="19"/>
      <c r="N3" s="5"/>
    </row>
    <row r="4" spans="1:14" ht="14.85">
      <c r="A4" s="1" t="s">
        <v>17</v>
      </c>
      <c r="B4" s="2" t="s">
        <v>18</v>
      </c>
      <c r="C4" s="20">
        <v>44373</v>
      </c>
      <c r="D4" s="20">
        <v>44373</v>
      </c>
      <c r="E4" s="5">
        <f>D4-C4</f>
        <v>0</v>
      </c>
      <c r="F4" s="5"/>
      <c r="G4" s="5"/>
      <c r="H4" s="4">
        <v>2</v>
      </c>
      <c r="I4" s="4">
        <v>2</v>
      </c>
      <c r="J4" s="5">
        <f>H4-I4</f>
        <v>0</v>
      </c>
      <c r="K4" s="6" t="s">
        <v>19</v>
      </c>
      <c r="L4" s="6" t="s">
        <v>20</v>
      </c>
      <c r="M4" s="6" t="s">
        <v>21</v>
      </c>
      <c r="N4" s="21" t="str">
        <f>IF(A4="","",IF(I4="","Not Started",IF(H4=I4,"Complete",IF(H4&gt;I4,"In Progress"))))</f>
        <v>Complete</v>
      </c>
    </row>
    <row r="5" spans="1:14" ht="14.85">
      <c r="A5" s="1" t="s">
        <v>22</v>
      </c>
      <c r="B5" s="2" t="s">
        <v>23</v>
      </c>
      <c r="C5" s="20">
        <v>44373</v>
      </c>
      <c r="D5" s="20">
        <v>44374</v>
      </c>
      <c r="E5" s="5">
        <f>D5-C5</f>
        <v>1</v>
      </c>
      <c r="F5" s="5"/>
      <c r="G5" s="5"/>
      <c r="H5" s="4">
        <v>5</v>
      </c>
      <c r="I5" s="4">
        <v>5</v>
      </c>
      <c r="J5" s="5">
        <f>H5-I5</f>
        <v>0</v>
      </c>
      <c r="K5" s="6" t="s">
        <v>24</v>
      </c>
      <c r="L5" s="6" t="s">
        <v>25</v>
      </c>
      <c r="M5" s="6" t="s">
        <v>26</v>
      </c>
      <c r="N5" s="21" t="str">
        <f>IF(A5="","",IF(I5="","Not Started",IF(H5=I5,"Complete",IF(H5&gt;I5,"In Progress"))))</f>
        <v>Complete</v>
      </c>
    </row>
    <row r="6" spans="1:14" ht="41.85">
      <c r="A6" s="1" t="s">
        <v>27</v>
      </c>
      <c r="B6" s="2" t="s">
        <v>28</v>
      </c>
      <c r="C6" s="18">
        <v>44373</v>
      </c>
      <c r="D6" s="20">
        <v>44375</v>
      </c>
      <c r="E6" s="5">
        <f>D6-C6</f>
        <v>2</v>
      </c>
      <c r="F6" s="5"/>
      <c r="G6" s="5"/>
      <c r="H6" s="4">
        <v>1</v>
      </c>
      <c r="I6" s="4">
        <v>1</v>
      </c>
      <c r="J6" s="5">
        <f>H6-I6</f>
        <v>0</v>
      </c>
      <c r="K6" s="6" t="s">
        <v>29</v>
      </c>
      <c r="L6" s="6" t="s">
        <v>30</v>
      </c>
      <c r="M6" s="6" t="s">
        <v>21</v>
      </c>
      <c r="N6" s="21" t="str">
        <f>IF(A6="","",IF(I6="","Not Started",IF(H6=I6,"Complete",IF(H6&gt;I6,"In Progress"))))</f>
        <v>Complete</v>
      </c>
    </row>
    <row r="7" spans="1:14" ht="14.85">
      <c r="A7" s="1" t="s">
        <v>31</v>
      </c>
      <c r="B7" s="2" t="s">
        <v>32</v>
      </c>
      <c r="C7" s="20">
        <v>44374</v>
      </c>
      <c r="D7" s="20">
        <v>44376</v>
      </c>
      <c r="E7" s="5">
        <f>D7-C7</f>
        <v>2</v>
      </c>
      <c r="F7" s="5"/>
      <c r="G7" s="5"/>
      <c r="H7" s="4">
        <v>1</v>
      </c>
      <c r="I7" s="4">
        <v>1</v>
      </c>
      <c r="J7" s="5">
        <f>H7-I7</f>
        <v>0</v>
      </c>
      <c r="K7" s="6" t="s">
        <v>19</v>
      </c>
      <c r="L7" s="6" t="s">
        <v>33</v>
      </c>
      <c r="M7" s="6" t="s">
        <v>21</v>
      </c>
      <c r="N7" s="21" t="str">
        <f>IF(A7="","",IF(I7="","Not Started",IF(H7=I7,"Complete",IF(H7&gt;I7,"In Progress"))))</f>
        <v>Complete</v>
      </c>
    </row>
    <row r="8" spans="1:14" ht="14.85">
      <c r="A8" s="1" t="s">
        <v>34</v>
      </c>
      <c r="B8" s="2" t="s">
        <v>35</v>
      </c>
      <c r="C8" s="20">
        <v>44377</v>
      </c>
      <c r="D8" s="20">
        <v>44377</v>
      </c>
      <c r="E8" s="5">
        <f>D8-C8</f>
        <v>0</v>
      </c>
      <c r="F8" s="5"/>
      <c r="G8" s="5"/>
      <c r="H8" s="4">
        <v>3</v>
      </c>
      <c r="I8" s="4">
        <v>3</v>
      </c>
      <c r="J8" s="5">
        <f>H8-I8</f>
        <v>0</v>
      </c>
      <c r="K8" s="6" t="s">
        <v>36</v>
      </c>
      <c r="L8" s="6" t="s">
        <v>37</v>
      </c>
      <c r="M8" s="6" t="s">
        <v>21</v>
      </c>
      <c r="N8" s="21" t="str">
        <f>IF(A8="","",IF(I8="","Not Started",IF(H8=I8,"Complete",IF(H8&gt;I8,"In Progress"))))</f>
        <v>Complete</v>
      </c>
    </row>
    <row r="9" spans="1:14" ht="14.85">
      <c r="A9" s="1" t="s">
        <v>38</v>
      </c>
      <c r="B9" s="2" t="s">
        <v>39</v>
      </c>
      <c r="C9" s="20">
        <v>44377</v>
      </c>
      <c r="D9" s="20">
        <v>44378</v>
      </c>
      <c r="E9" s="5">
        <f>D9-C9</f>
        <v>1</v>
      </c>
      <c r="F9" s="5"/>
      <c r="G9" s="5"/>
      <c r="H9" s="4">
        <v>4</v>
      </c>
      <c r="I9" s="4">
        <v>4</v>
      </c>
      <c r="J9" s="5">
        <f>H9-I9</f>
        <v>0</v>
      </c>
      <c r="K9" s="6" t="s">
        <v>40</v>
      </c>
      <c r="M9" s="6" t="s">
        <v>26</v>
      </c>
      <c r="N9" s="21" t="str">
        <f>IF(A9="","",IF(I9="","Not Started",IF(H9=I9,"Complete",IF(H9&gt;I9,"In Progress"))))</f>
        <v>Complete</v>
      </c>
    </row>
    <row r="10" spans="1:14" ht="28.35">
      <c r="A10" s="1" t="s">
        <v>41</v>
      </c>
      <c r="B10" s="2" t="s">
        <v>42</v>
      </c>
      <c r="C10" s="20">
        <v>44377</v>
      </c>
      <c r="D10" s="20">
        <v>44379</v>
      </c>
      <c r="E10" s="5">
        <f>D10-C10</f>
        <v>2</v>
      </c>
      <c r="F10" s="5"/>
      <c r="G10" s="5"/>
      <c r="H10" s="4">
        <v>3</v>
      </c>
      <c r="I10" s="4">
        <v>3</v>
      </c>
      <c r="J10" s="5">
        <f>H10-I10</f>
        <v>0</v>
      </c>
      <c r="K10" s="6" t="s">
        <v>43</v>
      </c>
      <c r="L10" s="6" t="s">
        <v>44</v>
      </c>
      <c r="M10" s="6" t="s">
        <v>21</v>
      </c>
      <c r="N10" s="21" t="str">
        <f>IF(A10="","",IF(I10="","Not Started",IF(H10=I10,"Complete",IF(H10&gt;I10,"In Progress"))))</f>
        <v>Complete</v>
      </c>
    </row>
    <row r="11" spans="1:14" ht="14.85">
      <c r="A11" s="1" t="s">
        <v>45</v>
      </c>
      <c r="B11" s="2" t="s">
        <v>46</v>
      </c>
      <c r="C11" s="20">
        <v>44377</v>
      </c>
      <c r="D11" s="20">
        <v>44380</v>
      </c>
      <c r="E11" s="5">
        <f>D11-C11</f>
        <v>3</v>
      </c>
      <c r="F11" s="5"/>
      <c r="G11" s="5"/>
      <c r="H11" s="4">
        <v>1</v>
      </c>
      <c r="I11" s="4">
        <v>1</v>
      </c>
      <c r="J11" s="5">
        <f>H11-I11</f>
        <v>0</v>
      </c>
      <c r="K11" s="6" t="s">
        <v>47</v>
      </c>
      <c r="L11" s="6" t="s">
        <v>48</v>
      </c>
      <c r="M11" s="6" t="s">
        <v>21</v>
      </c>
      <c r="N11" s="21" t="str">
        <f>IF(A11="","",IF(I11="","Not Started",IF(H11=I11,"Complete",IF(H11&gt;I11,"In Progress"))))</f>
        <v>Complete</v>
      </c>
    </row>
    <row r="12" spans="1:14" ht="14.85">
      <c r="A12" s="1" t="s">
        <v>49</v>
      </c>
      <c r="B12" s="2" t="s">
        <v>50</v>
      </c>
      <c r="C12" s="20">
        <v>44377</v>
      </c>
      <c r="D12" s="20">
        <v>44381</v>
      </c>
      <c r="E12" s="5">
        <f>D12-C12</f>
        <v>4</v>
      </c>
      <c r="F12" s="5"/>
      <c r="G12" s="5"/>
      <c r="H12" s="4">
        <v>2</v>
      </c>
      <c r="I12" s="4">
        <v>2</v>
      </c>
      <c r="J12" s="5">
        <f>H12-I12</f>
        <v>0</v>
      </c>
      <c r="K12" s="6" t="s">
        <v>51</v>
      </c>
      <c r="L12" s="6" t="s">
        <v>52</v>
      </c>
      <c r="M12" s="6" t="s">
        <v>53</v>
      </c>
      <c r="N12" s="21" t="str">
        <f>IF(A12="","",IF(I12="","Not Started",IF(H12=I12,"Complete",IF(H12&gt;I12,"In Progress"))))</f>
        <v>Complete</v>
      </c>
    </row>
    <row r="13" spans="1:14" ht="28.35">
      <c r="A13" s="1" t="s">
        <v>54</v>
      </c>
      <c r="B13" s="2" t="s">
        <v>55</v>
      </c>
      <c r="C13" s="20">
        <v>44377</v>
      </c>
      <c r="D13" s="20">
        <v>44382</v>
      </c>
      <c r="E13" s="5">
        <f>D13-C13</f>
        <v>5</v>
      </c>
      <c r="F13" s="5"/>
      <c r="G13" s="5"/>
      <c r="H13" s="4">
        <v>1</v>
      </c>
      <c r="I13" s="4">
        <v>1</v>
      </c>
      <c r="J13" s="5">
        <f>H13-I13</f>
        <v>0</v>
      </c>
      <c r="K13" s="6" t="s">
        <v>56</v>
      </c>
      <c r="L13" s="6" t="s">
        <v>57</v>
      </c>
      <c r="M13" s="6" t="s">
        <v>21</v>
      </c>
      <c r="N13" s="21" t="str">
        <f>IF(A13="","",IF(I13="","Not Started",IF(H13=I13,"Complete",IF(H13&gt;I13,"In Progress"))))</f>
        <v>Complete</v>
      </c>
    </row>
    <row r="14" spans="1:14" ht="30">
      <c r="A14" s="1" t="s">
        <v>58</v>
      </c>
      <c r="B14" s="2" t="s">
        <v>59</v>
      </c>
      <c r="C14" s="22">
        <v>44384</v>
      </c>
      <c r="D14" s="20">
        <v>44391</v>
      </c>
      <c r="E14" s="5">
        <f>D14-C14</f>
        <v>7</v>
      </c>
      <c r="F14" s="5"/>
      <c r="G14" s="5"/>
      <c r="H14" s="4">
        <v>4</v>
      </c>
      <c r="I14" s="4">
        <v>4</v>
      </c>
      <c r="J14" s="5">
        <f>H14-I14</f>
        <v>0</v>
      </c>
      <c r="K14" s="6" t="s">
        <v>60</v>
      </c>
      <c r="L14" s="6" t="s">
        <v>61</v>
      </c>
      <c r="M14" s="6" t="s">
        <v>62</v>
      </c>
      <c r="N14" s="21" t="str">
        <f>IF(A14="","",IF(I14="","Not Started",IF(H14=I14,"Complete",IF(H14&gt;I14,"In Progress"))))</f>
        <v>Complete</v>
      </c>
    </row>
    <row r="15" spans="1:14">
      <c r="A15" s="1" t="s">
        <v>63</v>
      </c>
      <c r="B15" s="2" t="s">
        <v>64</v>
      </c>
      <c r="C15" s="22">
        <v>44391</v>
      </c>
      <c r="D15" s="20">
        <v>44398</v>
      </c>
      <c r="E15" s="5">
        <f>D15-C15</f>
        <v>7</v>
      </c>
      <c r="F15" s="5"/>
      <c r="G15" s="5"/>
      <c r="H15" s="4">
        <v>2</v>
      </c>
      <c r="I15" s="4">
        <v>2</v>
      </c>
      <c r="J15" s="5">
        <f>H15-I15</f>
        <v>0</v>
      </c>
      <c r="K15" s="6" t="s">
        <v>65</v>
      </c>
      <c r="L15" s="6" t="s">
        <v>66</v>
      </c>
      <c r="M15" s="6" t="s">
        <v>62</v>
      </c>
      <c r="N15" s="21" t="str">
        <f>IF(A15="","",IF(I15="","Not Started",IF(H15=I15,"Complete",IF(H15&gt;I15,"In Progress"))))</f>
        <v>Complete</v>
      </c>
    </row>
    <row r="16" spans="1:14">
      <c r="A16" s="1" t="s">
        <v>67</v>
      </c>
      <c r="B16" s="2" t="s">
        <v>68</v>
      </c>
      <c r="C16" s="22">
        <v>44398</v>
      </c>
      <c r="D16" s="20">
        <v>44407</v>
      </c>
      <c r="E16" s="5">
        <f>D16-C16</f>
        <v>9</v>
      </c>
      <c r="F16" s="5"/>
      <c r="G16" s="5"/>
      <c r="H16" s="4">
        <v>1</v>
      </c>
      <c r="I16" s="4">
        <v>1</v>
      </c>
      <c r="J16" s="5">
        <f>H16-I16</f>
        <v>0</v>
      </c>
      <c r="K16" s="6" t="s">
        <v>69</v>
      </c>
      <c r="L16" s="6" t="s">
        <v>70</v>
      </c>
      <c r="M16" s="6" t="s">
        <v>62</v>
      </c>
      <c r="N16" s="21" t="str">
        <f>IF(A16="","",IF(I16="","Not Started",IF(H16=I16,"Complete",IF(H16&gt;I16,"In Progress"))))</f>
        <v>Complete</v>
      </c>
    </row>
    <row r="17" spans="1:14" ht="13.9">
      <c r="A17" s="8"/>
      <c r="C17" s="20"/>
      <c r="D17" s="20"/>
      <c r="E17" s="5">
        <f>D17-C17</f>
        <v>0</v>
      </c>
      <c r="F17" s="5"/>
      <c r="G17" s="5"/>
      <c r="J17" s="5">
        <f>H17-I17</f>
        <v>0</v>
      </c>
      <c r="M17" s="8"/>
      <c r="N17" s="21" t="str">
        <f>IF(A17="","",IF(I17="","Not Started",IF(H17=I17,"Complete",IF(H17&gt;I17,"In Progress"))))</f>
        <v/>
      </c>
    </row>
    <row r="18" spans="1:14" ht="28.35">
      <c r="A18" s="1" t="s">
        <v>71</v>
      </c>
      <c r="B18" s="2" t="s">
        <v>72</v>
      </c>
      <c r="C18" s="22">
        <v>44384</v>
      </c>
      <c r="D18" s="20">
        <v>44391</v>
      </c>
      <c r="E18" s="5">
        <f>D18-C18</f>
        <v>7</v>
      </c>
      <c r="F18" s="5"/>
      <c r="G18" s="5"/>
      <c r="H18" s="4">
        <v>4</v>
      </c>
      <c r="I18" s="4">
        <v>4</v>
      </c>
      <c r="J18" s="5">
        <f>H18-I18</f>
        <v>0</v>
      </c>
      <c r="K18" s="6" t="s">
        <v>60</v>
      </c>
      <c r="L18" s="6" t="s">
        <v>61</v>
      </c>
      <c r="M18" s="6" t="s">
        <v>73</v>
      </c>
      <c r="N18" s="21" t="str">
        <f>IF(A18="","",IF(I18="","Not Started",IF(H18=I18,"Complete",IF(H18&gt;I18,"In Progress"))))</f>
        <v>Complete</v>
      </c>
    </row>
    <row r="19" spans="1:14" ht="14.85">
      <c r="A19" s="1" t="s">
        <v>74</v>
      </c>
      <c r="B19" s="2" t="s">
        <v>75</v>
      </c>
      <c r="C19" s="22">
        <v>44391</v>
      </c>
      <c r="D19" s="20">
        <v>44398</v>
      </c>
      <c r="E19" s="5">
        <f>D19-C19</f>
        <v>7</v>
      </c>
      <c r="F19" s="5"/>
      <c r="G19" s="5"/>
      <c r="H19" s="4">
        <v>2</v>
      </c>
      <c r="I19" s="4">
        <v>2</v>
      </c>
      <c r="J19" s="5">
        <f>H19-I19</f>
        <v>0</v>
      </c>
      <c r="K19" s="6" t="s">
        <v>76</v>
      </c>
      <c r="L19" s="6" t="s">
        <v>66</v>
      </c>
      <c r="M19" s="6" t="s">
        <v>73</v>
      </c>
      <c r="N19" s="21" t="str">
        <f>IF(A19="","",IF(I19="","Not Started",IF(H19=I19,"Complete",IF(H19&gt;I19,"In Progress"))))</f>
        <v>Complete</v>
      </c>
    </row>
    <row r="20" spans="1:14" ht="14.85">
      <c r="A20" s="1" t="s">
        <v>77</v>
      </c>
      <c r="B20" s="2" t="s">
        <v>78</v>
      </c>
      <c r="C20" s="22">
        <v>44398</v>
      </c>
      <c r="D20" s="20">
        <v>44407</v>
      </c>
      <c r="E20" s="5">
        <f>D20-C20</f>
        <v>9</v>
      </c>
      <c r="F20" s="5"/>
      <c r="G20" s="5"/>
      <c r="H20" s="4">
        <v>1</v>
      </c>
      <c r="I20" s="4">
        <v>1</v>
      </c>
      <c r="J20" s="5">
        <f>H20-I20</f>
        <v>0</v>
      </c>
      <c r="K20" s="6" t="s">
        <v>79</v>
      </c>
      <c r="L20" s="6" t="s">
        <v>70</v>
      </c>
      <c r="M20" s="6" t="s">
        <v>73</v>
      </c>
      <c r="N20" s="21" t="str">
        <f>IF(A20="","",IF(I20="","Not Started",IF(H20=I20,"Complete",IF(H20&gt;I20,"In Progress"))))</f>
        <v>Complete</v>
      </c>
    </row>
    <row r="21" spans="1:14" ht="14.85">
      <c r="A21" s="1" t="s">
        <v>80</v>
      </c>
      <c r="B21" s="2" t="s">
        <v>81</v>
      </c>
      <c r="C21" s="20">
        <v>44382</v>
      </c>
      <c r="D21" s="20">
        <v>44391</v>
      </c>
      <c r="E21" s="5">
        <f>D21-C21</f>
        <v>9</v>
      </c>
      <c r="F21" s="5"/>
      <c r="G21" s="5"/>
      <c r="H21" s="4">
        <v>3</v>
      </c>
      <c r="I21" s="4">
        <v>3</v>
      </c>
      <c r="J21" s="5">
        <f>H21-I21</f>
        <v>0</v>
      </c>
      <c r="K21" s="6" t="s">
        <v>82</v>
      </c>
      <c r="L21" s="6" t="s">
        <v>83</v>
      </c>
      <c r="M21" s="6" t="s">
        <v>62</v>
      </c>
      <c r="N21" s="21" t="str">
        <f>IF(A21="","",IF(I21="","Not Started",IF(H21=I21,"Complete",IF(H21&gt;I21,"In Progress"))))</f>
        <v>Complete</v>
      </c>
    </row>
    <row r="22" spans="1:14" ht="14.85">
      <c r="A22" s="1" t="s">
        <v>84</v>
      </c>
      <c r="B22" s="2" t="s">
        <v>85</v>
      </c>
      <c r="C22" s="20">
        <v>44382</v>
      </c>
      <c r="D22" s="20">
        <v>44391</v>
      </c>
      <c r="E22" s="5">
        <f>D22-C22</f>
        <v>9</v>
      </c>
      <c r="F22" s="5"/>
      <c r="G22" s="5"/>
      <c r="H22" s="4">
        <v>3</v>
      </c>
      <c r="I22" s="4">
        <v>3</v>
      </c>
      <c r="J22" s="5">
        <f>H22-I22</f>
        <v>0</v>
      </c>
      <c r="K22" s="6" t="s">
        <v>86</v>
      </c>
      <c r="L22" s="6" t="s">
        <v>87</v>
      </c>
      <c r="M22" s="6" t="s">
        <v>88</v>
      </c>
      <c r="N22" s="21" t="str">
        <f>IF(A22="","",IF(I22="","Not Started",IF(H22=I22,"Complete",IF(H22&gt;I22,"In Progress"))))</f>
        <v>Complete</v>
      </c>
    </row>
    <row r="23" spans="1:14" ht="14.85">
      <c r="A23" s="1" t="s">
        <v>89</v>
      </c>
      <c r="B23" s="2" t="s">
        <v>90</v>
      </c>
      <c r="C23" s="20">
        <v>44384</v>
      </c>
      <c r="D23" s="20">
        <v>44391</v>
      </c>
      <c r="E23" s="5">
        <f>D23-C23</f>
        <v>7</v>
      </c>
      <c r="F23" s="5"/>
      <c r="G23" s="5"/>
      <c r="H23" s="4">
        <v>3</v>
      </c>
      <c r="I23" s="4">
        <v>3</v>
      </c>
      <c r="J23" s="5">
        <f>H23-I23</f>
        <v>0</v>
      </c>
      <c r="K23" s="6" t="s">
        <v>91</v>
      </c>
      <c r="L23" s="6" t="s">
        <v>92</v>
      </c>
      <c r="M23" s="6" t="s">
        <v>21</v>
      </c>
      <c r="N23" s="21" t="str">
        <f>IF(A23="","",IF(I23="","Not Started",IF(H23=I23,"Complete",IF(H23&gt;I23,"In Progress"))))</f>
        <v>Complete</v>
      </c>
    </row>
    <row r="24" spans="1:14">
      <c r="A24" s="1" t="s">
        <v>93</v>
      </c>
      <c r="B24" s="2" t="s">
        <v>94</v>
      </c>
      <c r="C24" s="20">
        <v>44384</v>
      </c>
      <c r="D24" s="20">
        <v>44391</v>
      </c>
      <c r="E24" s="5">
        <f>D24-C24</f>
        <v>7</v>
      </c>
      <c r="F24" s="5"/>
      <c r="G24" s="5"/>
      <c r="H24" s="4">
        <v>3</v>
      </c>
      <c r="I24" s="4">
        <v>3</v>
      </c>
      <c r="J24" s="5">
        <f>H24-I24</f>
        <v>0</v>
      </c>
      <c r="K24" s="6" t="s">
        <v>95</v>
      </c>
      <c r="L24" s="6" t="s">
        <v>96</v>
      </c>
      <c r="M24" s="6" t="s">
        <v>21</v>
      </c>
      <c r="N24" s="21" t="str">
        <f>IF(A24="","",IF(I24="","Not Started",IF(H24=I24,"Complete",IF(H24&gt;I24,"In Progress"))))</f>
        <v>Complete</v>
      </c>
    </row>
    <row r="25" spans="1:14" ht="14.85">
      <c r="A25" s="1" t="s">
        <v>97</v>
      </c>
      <c r="B25" s="2" t="s">
        <v>98</v>
      </c>
      <c r="C25" s="20">
        <v>44384</v>
      </c>
      <c r="D25" s="20">
        <v>44391</v>
      </c>
      <c r="E25" s="5">
        <f>D25-C25</f>
        <v>7</v>
      </c>
      <c r="F25" s="5"/>
      <c r="G25" s="5"/>
      <c r="H25" s="4">
        <v>3</v>
      </c>
      <c r="I25" s="4">
        <v>3</v>
      </c>
      <c r="J25" s="5">
        <f>H25-I25</f>
        <v>0</v>
      </c>
      <c r="K25" s="6" t="s">
        <v>99</v>
      </c>
      <c r="L25" s="6" t="s">
        <v>100</v>
      </c>
      <c r="M25" s="6" t="s">
        <v>53</v>
      </c>
      <c r="N25" s="21" t="str">
        <f>IF(A25="","",IF(I25="","Not Started",IF(H25=I25,"Complete",IF(H25&gt;I25,"In Progress"))))</f>
        <v>Complete</v>
      </c>
    </row>
    <row r="26" spans="1:14">
      <c r="A26" s="1" t="s">
        <v>101</v>
      </c>
      <c r="B26" s="2" t="s">
        <v>102</v>
      </c>
      <c r="C26" s="22">
        <v>44391</v>
      </c>
      <c r="D26" s="20">
        <v>44398</v>
      </c>
      <c r="E26" s="5">
        <f>D26-C26</f>
        <v>7</v>
      </c>
      <c r="F26" s="5"/>
      <c r="G26" s="5"/>
      <c r="H26" s="4">
        <v>3</v>
      </c>
      <c r="I26" s="4">
        <v>3</v>
      </c>
      <c r="J26" s="5">
        <f>H26-I26</f>
        <v>0</v>
      </c>
      <c r="K26" s="24" t="s">
        <v>103</v>
      </c>
      <c r="L26" s="6" t="s">
        <v>104</v>
      </c>
      <c r="M26" s="6" t="s">
        <v>62</v>
      </c>
      <c r="N26" s="21" t="str">
        <f>IF(A26="","",IF(I26="","Not Started",IF(H26=I26,"Complete",IF(H26&gt;I26,"In Progress"))))</f>
        <v>Complete</v>
      </c>
    </row>
    <row r="27" spans="1:14" ht="30">
      <c r="A27" s="1" t="s">
        <v>105</v>
      </c>
      <c r="B27" s="2" t="s">
        <v>106</v>
      </c>
      <c r="C27" s="22">
        <v>44391</v>
      </c>
      <c r="D27" s="20">
        <v>44398</v>
      </c>
      <c r="E27" s="5">
        <f>D27-C27</f>
        <v>7</v>
      </c>
      <c r="F27" s="5"/>
      <c r="G27" s="5"/>
      <c r="H27" s="4">
        <v>3</v>
      </c>
      <c r="I27" s="4">
        <v>3</v>
      </c>
      <c r="J27" s="5">
        <f>H27-I27</f>
        <v>0</v>
      </c>
      <c r="K27" s="6" t="s">
        <v>107</v>
      </c>
      <c r="L27" s="6" t="s">
        <v>108</v>
      </c>
      <c r="M27" s="6" t="s">
        <v>88</v>
      </c>
      <c r="N27" s="21" t="str">
        <f>IF(A27="","",IF(I27="","Not Started",IF(H27=I27,"Complete",IF(H27&gt;I27,"In Progress"))))</f>
        <v>Complete</v>
      </c>
    </row>
    <row r="28" spans="1:14" ht="30">
      <c r="A28" s="1" t="s">
        <v>109</v>
      </c>
      <c r="B28" s="2" t="s">
        <v>110</v>
      </c>
      <c r="C28" s="22">
        <v>44391</v>
      </c>
      <c r="D28" s="20">
        <v>44398</v>
      </c>
      <c r="E28" s="5">
        <f>D28-C28</f>
        <v>7</v>
      </c>
      <c r="F28" s="5"/>
      <c r="G28" s="5"/>
      <c r="H28" s="4">
        <v>3</v>
      </c>
      <c r="I28" s="4">
        <v>3</v>
      </c>
      <c r="J28" s="5">
        <f>H28-I28</f>
        <v>0</v>
      </c>
      <c r="K28" s="6" t="s">
        <v>111</v>
      </c>
      <c r="L28" s="6" t="s">
        <v>112</v>
      </c>
      <c r="M28" s="6" t="s">
        <v>21</v>
      </c>
      <c r="N28" s="21" t="str">
        <f>IF(A28="","",IF(I28="","Not Started",IF(H28=I28,"Complete",IF(H28&gt;I28,"In Progress"))))</f>
        <v>Complete</v>
      </c>
    </row>
    <row r="29" spans="1:14" ht="30">
      <c r="A29" s="1" t="s">
        <v>113</v>
      </c>
      <c r="B29" s="2" t="s">
        <v>114</v>
      </c>
      <c r="C29" s="22">
        <v>44391</v>
      </c>
      <c r="D29" s="20">
        <v>44398</v>
      </c>
      <c r="E29" s="5">
        <f>D29-C29</f>
        <v>7</v>
      </c>
      <c r="F29" s="5"/>
      <c r="G29" s="5"/>
      <c r="H29" s="4">
        <v>3</v>
      </c>
      <c r="I29" s="4">
        <v>3</v>
      </c>
      <c r="J29" s="5">
        <f>H29-I29</f>
        <v>0</v>
      </c>
      <c r="K29" s="6" t="s">
        <v>115</v>
      </c>
      <c r="L29" s="6" t="s">
        <v>116</v>
      </c>
      <c r="M29" s="6" t="s">
        <v>117</v>
      </c>
      <c r="N29" s="21" t="str">
        <f>IF(A29="","",IF(I29="","Not Started",IF(H29=I29,"Complete",IF(H29&gt;I29,"In Progress"))))</f>
        <v>Complete</v>
      </c>
    </row>
    <row r="30" spans="1:14" ht="30">
      <c r="A30" s="1" t="s">
        <v>118</v>
      </c>
      <c r="B30" s="2" t="s">
        <v>119</v>
      </c>
      <c r="C30" s="22">
        <v>44391</v>
      </c>
      <c r="D30" s="20">
        <v>44398</v>
      </c>
      <c r="E30" s="5">
        <f>D30-C30</f>
        <v>7</v>
      </c>
      <c r="F30" s="5"/>
      <c r="G30" s="5"/>
      <c r="H30" s="4">
        <v>3</v>
      </c>
      <c r="I30" s="4">
        <v>3</v>
      </c>
      <c r="J30" s="5">
        <f>H30-I30</f>
        <v>0</v>
      </c>
      <c r="K30" s="6" t="s">
        <v>120</v>
      </c>
      <c r="L30" s="6" t="s">
        <v>121</v>
      </c>
      <c r="M30" s="6" t="s">
        <v>122</v>
      </c>
      <c r="N30" s="21" t="str">
        <f>IF(A30="","",IF(I30="","Not Started",IF(H30=I30,"Complete",IF(H30&gt;I30,"In Progress"))))</f>
        <v>Complete</v>
      </c>
    </row>
    <row r="31" spans="1:14" ht="28.35">
      <c r="A31" s="1" t="s">
        <v>123</v>
      </c>
      <c r="B31" s="2" t="s">
        <v>124</v>
      </c>
      <c r="C31" s="22">
        <v>44377</v>
      </c>
      <c r="D31" s="20">
        <v>44409</v>
      </c>
      <c r="E31" s="5">
        <f>D31-C31</f>
        <v>32</v>
      </c>
      <c r="F31" s="5"/>
      <c r="G31" s="5"/>
      <c r="H31" s="4">
        <v>5</v>
      </c>
      <c r="I31" s="4">
        <v>5</v>
      </c>
      <c r="J31" s="5">
        <f>H31-I31</f>
        <v>0</v>
      </c>
      <c r="K31" s="6" t="s">
        <v>125</v>
      </c>
      <c r="L31" s="6" t="s">
        <v>126</v>
      </c>
      <c r="M31" s="6" t="s">
        <v>21</v>
      </c>
      <c r="N31" s="21" t="str">
        <f>IF(A31="","",IF(I31="","Not Started",IF(H31=I31,"Complete",IF(H31&gt;I31,"In Progress"))))</f>
        <v>Complete</v>
      </c>
    </row>
    <row r="32" spans="1:14" ht="30">
      <c r="A32" s="1" t="s">
        <v>127</v>
      </c>
      <c r="B32" s="2" t="s">
        <v>128</v>
      </c>
      <c r="C32" s="22">
        <v>44398</v>
      </c>
      <c r="D32" s="20">
        <v>44407</v>
      </c>
      <c r="E32" s="5">
        <f>D32-C32</f>
        <v>9</v>
      </c>
      <c r="F32" s="5"/>
      <c r="G32" s="5"/>
      <c r="H32" s="4">
        <v>2</v>
      </c>
      <c r="I32" s="4">
        <v>2</v>
      </c>
      <c r="J32" s="5">
        <f>H32-I32</f>
        <v>0</v>
      </c>
      <c r="K32" s="6" t="s">
        <v>129</v>
      </c>
      <c r="L32" s="6" t="s">
        <v>130</v>
      </c>
      <c r="M32" s="6" t="s">
        <v>117</v>
      </c>
      <c r="N32" s="21" t="str">
        <f>IF(A32="","",IF(I32="","Not Started",IF(H32=I32,"Complete",IF(H32&gt;I32,"In Progress"))))</f>
        <v>Complete</v>
      </c>
    </row>
    <row r="33" spans="1:14" ht="28.35">
      <c r="A33" s="1" t="s">
        <v>131</v>
      </c>
      <c r="B33" s="2" t="s">
        <v>132</v>
      </c>
      <c r="C33" s="22">
        <v>44398</v>
      </c>
      <c r="D33" s="20">
        <v>44407</v>
      </c>
      <c r="E33" s="5">
        <f>D33-C33</f>
        <v>9</v>
      </c>
      <c r="F33" s="5"/>
      <c r="G33" s="5"/>
      <c r="H33" s="4">
        <v>2</v>
      </c>
      <c r="I33" s="4">
        <v>1</v>
      </c>
      <c r="J33" s="5">
        <f>H33-I33</f>
        <v>1</v>
      </c>
      <c r="K33" s="6" t="s">
        <v>133</v>
      </c>
      <c r="L33" s="6" t="s">
        <v>134</v>
      </c>
      <c r="M33" s="6" t="s">
        <v>135</v>
      </c>
      <c r="N33" s="21" t="str">
        <f>IF(A33="","",IF(I33="","Not Started",IF(H33=I33,"Complete",IF(H33&gt;I33,"In Progress"))))</f>
        <v>In Progress</v>
      </c>
    </row>
    <row r="34" spans="1:14" ht="30">
      <c r="A34" s="1" t="s">
        <v>136</v>
      </c>
      <c r="B34" s="2" t="s">
        <v>137</v>
      </c>
      <c r="C34" s="22">
        <v>44398</v>
      </c>
      <c r="D34" s="20">
        <v>44407</v>
      </c>
      <c r="E34" s="5">
        <f>D34-C34</f>
        <v>9</v>
      </c>
      <c r="F34" s="5"/>
      <c r="G34" s="5"/>
      <c r="H34" s="4">
        <v>2</v>
      </c>
      <c r="I34" s="4">
        <v>2</v>
      </c>
      <c r="J34" s="5">
        <f>H34-I34</f>
        <v>0</v>
      </c>
      <c r="K34" s="6" t="s">
        <v>138</v>
      </c>
      <c r="L34" s="6" t="s">
        <v>139</v>
      </c>
      <c r="M34" s="6" t="s">
        <v>62</v>
      </c>
      <c r="N34" s="21" t="str">
        <f>IF(A34="","",IF(I34="","Not Started",IF(H34=I34,"Complete",IF(H34&gt;I34,"In Progress"))))</f>
        <v>Complete</v>
      </c>
    </row>
    <row r="35" spans="1:14" ht="28.35">
      <c r="A35" s="1" t="s">
        <v>140</v>
      </c>
      <c r="B35" s="2" t="s">
        <v>141</v>
      </c>
      <c r="C35" s="22">
        <v>44398</v>
      </c>
      <c r="D35" s="20">
        <v>44407</v>
      </c>
      <c r="E35" s="5">
        <f>D35-C35</f>
        <v>9</v>
      </c>
      <c r="F35" s="5"/>
      <c r="G35" s="5"/>
      <c r="H35" s="4">
        <v>1</v>
      </c>
      <c r="I35" s="4">
        <v>1</v>
      </c>
      <c r="J35" s="5">
        <f>H35-I35</f>
        <v>0</v>
      </c>
      <c r="K35" s="6" t="s">
        <v>142</v>
      </c>
      <c r="L35" s="23" t="s">
        <v>143</v>
      </c>
      <c r="M35" s="6" t="s">
        <v>144</v>
      </c>
      <c r="N35" s="21" t="str">
        <f>IF(A35="","",IF(I35="","Not Started",IF(H35=I35,"Complete",IF(H35&gt;I35,"In Progress"))))</f>
        <v>Complete</v>
      </c>
    </row>
    <row r="36" spans="1:14" ht="28.35">
      <c r="A36" s="1" t="s">
        <v>145</v>
      </c>
      <c r="B36" s="2" t="s">
        <v>146</v>
      </c>
      <c r="C36" s="22">
        <v>44398</v>
      </c>
      <c r="D36" s="20">
        <v>44407</v>
      </c>
      <c r="E36" s="5">
        <f>D36-C36</f>
        <v>9</v>
      </c>
      <c r="F36" s="5"/>
      <c r="G36" s="5"/>
      <c r="H36" s="4">
        <v>1</v>
      </c>
      <c r="I36" s="4">
        <v>1</v>
      </c>
      <c r="J36" s="5">
        <f>H36-I36</f>
        <v>0</v>
      </c>
      <c r="K36" s="6" t="s">
        <v>147</v>
      </c>
      <c r="L36" s="6" t="s">
        <v>148</v>
      </c>
      <c r="M36" s="6" t="s">
        <v>149</v>
      </c>
      <c r="N36" s="21" t="str">
        <f>IF(A36="","",IF(I36="","Not Started",IF(H36=I36,"Complete",IF(H36&gt;I36,"In Progress"))))</f>
        <v>Complete</v>
      </c>
    </row>
    <row r="37" spans="1:14" ht="28.35">
      <c r="A37" s="1" t="s">
        <v>150</v>
      </c>
      <c r="B37" s="2" t="s">
        <v>151</v>
      </c>
      <c r="C37" s="22">
        <v>44398</v>
      </c>
      <c r="D37" s="20">
        <v>44407</v>
      </c>
      <c r="E37" s="5">
        <f>D37-C37</f>
        <v>9</v>
      </c>
      <c r="F37" s="5"/>
      <c r="G37" s="5"/>
      <c r="H37" s="4">
        <v>3</v>
      </c>
      <c r="I37" s="4">
        <v>3</v>
      </c>
      <c r="J37" s="5">
        <f>H37-I37</f>
        <v>0</v>
      </c>
      <c r="K37" s="6" t="s">
        <v>152</v>
      </c>
      <c r="L37" s="6" t="s">
        <v>153</v>
      </c>
      <c r="M37" s="6" t="s">
        <v>154</v>
      </c>
      <c r="N37" s="21" t="str">
        <f>IF(A37="","",IF(I37="","Not Started",IF(H37=I37,"Complete",IF(H37&gt;I37,"In Progress"))))</f>
        <v>Complete</v>
      </c>
    </row>
    <row r="38" spans="1:14" ht="13.9">
      <c r="D38" s="20"/>
      <c r="E38" s="5">
        <f>D38-C38</f>
        <v>0</v>
      </c>
      <c r="F38" s="5"/>
      <c r="G38" s="5"/>
      <c r="J38" s="5">
        <f>H38-I38</f>
        <v>0</v>
      </c>
      <c r="N38" s="21" t="str">
        <f>IF(A38="","",IF(I38="","Not Started",IF(H38=I38,"Complete",IF(H38&gt;I38,"In Progress"))))</f>
        <v/>
      </c>
    </row>
    <row r="39" spans="1:14" ht="13.9">
      <c r="D39" s="20"/>
      <c r="E39" s="5">
        <f>D39-C39</f>
        <v>0</v>
      </c>
      <c r="F39" s="5"/>
      <c r="G39" s="5"/>
      <c r="J39" s="5">
        <f>H39-I39</f>
        <v>0</v>
      </c>
      <c r="N39" s="21" t="str">
        <f>IF(A39="","",IF(I39="","Not Started",IF(H39=I39,"Complete",IF(H39&gt;I39,"In Progress"))))</f>
        <v/>
      </c>
    </row>
    <row r="40" spans="1:14" ht="13.9">
      <c r="D40" s="20"/>
      <c r="E40" s="5">
        <f>D40-C40</f>
        <v>0</v>
      </c>
      <c r="F40" s="5"/>
      <c r="G40" s="5"/>
      <c r="J40" s="5">
        <f>H40-I40</f>
        <v>0</v>
      </c>
      <c r="N40" s="21" t="str">
        <f>IF(A40="","",IF(I40="","Not Started",IF(H40=I40,"Complete",IF(H40&gt;I40,"In Progress"))))</f>
        <v/>
      </c>
    </row>
    <row r="41" spans="1:14" ht="13.9">
      <c r="D41" s="20"/>
      <c r="E41" s="5">
        <f>D41-C41</f>
        <v>0</v>
      </c>
      <c r="F41" s="5"/>
      <c r="G41" s="5"/>
      <c r="J41" s="5">
        <f>H41-I41</f>
        <v>0</v>
      </c>
      <c r="N41" s="21" t="str">
        <f>IF(A41="","",IF(I41="","Not Started",IF(H41=I41,"Complete",IF(H41&gt;I41,"In Progress"))))</f>
        <v/>
      </c>
    </row>
    <row r="42" spans="1:14" ht="13.9">
      <c r="D42" s="20"/>
      <c r="E42" s="5">
        <f>D42-C42</f>
        <v>0</v>
      </c>
      <c r="F42" s="5"/>
      <c r="G42" s="5"/>
      <c r="J42" s="5">
        <f>H42-I42</f>
        <v>0</v>
      </c>
      <c r="N42" s="21" t="str">
        <f>IF(A42="","",IF(I42="","Not Started",IF(H42=I42,"Complete",IF(H42&gt;I42,"In Progress"))))</f>
        <v/>
      </c>
    </row>
    <row r="43" spans="1:14" ht="13.9">
      <c r="D43" s="20"/>
      <c r="E43" s="5">
        <f>D43-C43</f>
        <v>0</v>
      </c>
      <c r="F43" s="5"/>
      <c r="G43" s="5"/>
      <c r="J43" s="5">
        <f>H43-I43</f>
        <v>0</v>
      </c>
      <c r="N43" s="21" t="str">
        <f>IF(A43="","",IF(I43="","Not Started",IF(H43=I43,"Complete",IF(H43&gt;I43,"In Progress"))))</f>
        <v/>
      </c>
    </row>
    <row r="44" spans="1:14" ht="13.9">
      <c r="D44" s="20"/>
      <c r="E44" s="5">
        <f>D44-C44</f>
        <v>0</v>
      </c>
      <c r="F44" s="5"/>
      <c r="G44" s="5"/>
      <c r="J44" s="5">
        <f>H44-I44</f>
        <v>0</v>
      </c>
      <c r="N44" s="21" t="str">
        <f>IF(A44="","",IF(I44="","Not Started",IF(H44=I44,"Complete",IF(H44&gt;I44,"In Progress"))))</f>
        <v/>
      </c>
    </row>
    <row r="45" spans="1:14" ht="13.9">
      <c r="D45" s="20"/>
      <c r="E45" s="5">
        <f>D45-C45</f>
        <v>0</v>
      </c>
      <c r="F45" s="5"/>
      <c r="G45" s="5"/>
      <c r="J45" s="5">
        <f>H45-I45</f>
        <v>0</v>
      </c>
      <c r="N45" s="21" t="str">
        <f>IF(A45="","",IF(I45="","Not Started",IF(H45=I45,"Complete",IF(H45&gt;I45,"In Progress"))))</f>
        <v/>
      </c>
    </row>
    <row r="46" spans="1:14" ht="13.9">
      <c r="D46" s="20"/>
      <c r="E46" s="5">
        <f>D46-C46</f>
        <v>0</v>
      </c>
      <c r="F46" s="5"/>
      <c r="G46" s="5"/>
      <c r="J46" s="5">
        <f>H46-I46</f>
        <v>0</v>
      </c>
      <c r="N46" s="21" t="str">
        <f>IF(A46="","",IF(I46="","Not Started",IF(H46=I46,"Complete",IF(H46&gt;I46,"In Progress"))))</f>
        <v/>
      </c>
    </row>
    <row r="47" spans="1:14" ht="13.9">
      <c r="D47" s="20"/>
      <c r="E47" s="5">
        <f>D47-C47</f>
        <v>0</v>
      </c>
      <c r="F47" s="5"/>
      <c r="G47" s="5"/>
      <c r="J47" s="5">
        <f>H47-I47</f>
        <v>0</v>
      </c>
      <c r="N47" s="21" t="str">
        <f>IF(A47="","",IF(I47="","Not Started",IF(H47=I47,"Complete",IF(H47&gt;I47,"In Progress"))))</f>
        <v/>
      </c>
    </row>
    <row r="48" spans="1:14" ht="13.9">
      <c r="D48" s="20"/>
      <c r="E48" s="5">
        <f>D48-C48</f>
        <v>0</v>
      </c>
      <c r="F48" s="5"/>
      <c r="G48" s="5"/>
      <c r="J48" s="5">
        <f>H48-I48</f>
        <v>0</v>
      </c>
      <c r="N48" s="21" t="str">
        <f>IF(A48="","",IF(I48="","Not Started",IF(H48=I48,"Complete",IF(H48&gt;I48,"In Progress"))))</f>
        <v/>
      </c>
    </row>
    <row r="49" spans="4:14" ht="13.9">
      <c r="D49" s="20"/>
      <c r="E49" s="5">
        <f>D49-C49</f>
        <v>0</v>
      </c>
      <c r="F49" s="5"/>
      <c r="G49" s="5"/>
      <c r="J49" s="5">
        <f>H49-I49</f>
        <v>0</v>
      </c>
      <c r="N49" s="21" t="str">
        <f>IF(A49="","",IF(I49="","Not Started",IF(H49=I49,"Complete",IF(H49&gt;I49,"In Progress"))))</f>
        <v/>
      </c>
    </row>
    <row r="50" spans="4:14" ht="13.9">
      <c r="D50" s="20"/>
      <c r="E50" s="5">
        <f>D50-C50</f>
        <v>0</v>
      </c>
      <c r="F50" s="5"/>
      <c r="G50" s="5"/>
      <c r="J50" s="5">
        <f>H50-I50</f>
        <v>0</v>
      </c>
      <c r="N50" s="21" t="str">
        <f>IF(A50="","",IF(I50="","Not Started",IF(H50=I50,"Complete",IF(H50&gt;I50,"In Progress"))))</f>
        <v/>
      </c>
    </row>
    <row r="51" spans="4:14" ht="13.9">
      <c r="D51" s="20"/>
      <c r="E51" s="5">
        <f>D51-C51</f>
        <v>0</v>
      </c>
      <c r="F51" s="5"/>
      <c r="G51" s="5"/>
      <c r="J51" s="5">
        <f>H51-I51</f>
        <v>0</v>
      </c>
      <c r="N51" s="21" t="str">
        <f>IF(A51="","",IF(I51="","Not Started",IF(H51=I51,"Complete",IF(H51&gt;I51,"In Progress"))))</f>
        <v/>
      </c>
    </row>
    <row r="52" spans="4:14" ht="13.9">
      <c r="D52" s="20"/>
      <c r="E52" s="5">
        <f>D52-C52</f>
        <v>0</v>
      </c>
      <c r="F52" s="5"/>
      <c r="G52" s="5"/>
      <c r="J52" s="5">
        <f>H52-I52</f>
        <v>0</v>
      </c>
      <c r="N52" s="21" t="str">
        <f>IF(A52="","",IF(I52="","Not Started",IF(H52=I52,"Complete",IF(H52&gt;I52,"In Progress"))))</f>
        <v/>
      </c>
    </row>
    <row r="53" spans="4:14" ht="13.9">
      <c r="D53" s="20"/>
      <c r="E53" s="5">
        <f>D53-C53</f>
        <v>0</v>
      </c>
      <c r="F53" s="5"/>
      <c r="G53" s="5"/>
      <c r="J53" s="5">
        <f>H53-I53</f>
        <v>0</v>
      </c>
      <c r="N53" s="21" t="str">
        <f>IF(A53="","",IF(I53="","Not Started",IF(H53=I53,"Complete",IF(H53&gt;I53,"In Progress"))))</f>
        <v/>
      </c>
    </row>
    <row r="54" spans="4:14" ht="13.9">
      <c r="D54" s="20"/>
      <c r="E54" s="5">
        <f>D54-C54</f>
        <v>0</v>
      </c>
      <c r="F54" s="5"/>
      <c r="G54" s="5"/>
      <c r="J54" s="5">
        <f>H54-I54</f>
        <v>0</v>
      </c>
      <c r="N54" s="21" t="str">
        <f>IF(A54="","",IF(I54="","Not Started",IF(H54=I54,"Complete",IF(H54&gt;I54,"In Progress"))))</f>
        <v/>
      </c>
    </row>
    <row r="55" spans="4:14" ht="13.9">
      <c r="D55" s="20"/>
      <c r="E55" s="5">
        <f>D55-C55</f>
        <v>0</v>
      </c>
      <c r="F55" s="5"/>
      <c r="G55" s="5"/>
      <c r="J55" s="5">
        <f>H55-I55</f>
        <v>0</v>
      </c>
      <c r="N55" s="21" t="str">
        <f>IF(A55="","",IF(I55="","Not Started",IF(H55=I55,"Complete",IF(H55&gt;I55,"In Progress"))))</f>
        <v/>
      </c>
    </row>
    <row r="56" spans="4:14" ht="13.9">
      <c r="D56" s="20"/>
      <c r="E56" s="5">
        <f>D56-C56</f>
        <v>0</v>
      </c>
      <c r="F56" s="5"/>
      <c r="G56" s="5"/>
      <c r="J56" s="5">
        <f>H56-I56</f>
        <v>0</v>
      </c>
      <c r="N56" s="21" t="str">
        <f>IF(A56="","",IF(I56="","Not Started",IF(H56=I56,"Complete",IF(H56&gt;I56,"In Progress"))))</f>
        <v/>
      </c>
    </row>
    <row r="57" spans="4:14" ht="13.9">
      <c r="D57" s="20"/>
      <c r="E57" s="5">
        <f>D57-C57</f>
        <v>0</v>
      </c>
      <c r="F57" s="5"/>
      <c r="G57" s="5"/>
      <c r="J57" s="5">
        <f>H57-I57</f>
        <v>0</v>
      </c>
      <c r="N57" s="21" t="str">
        <f>IF(A57="","",IF(I57="","Not Started",IF(H57=I57,"Complete",IF(H57&gt;I57,"In Progress"))))</f>
        <v/>
      </c>
    </row>
    <row r="58" spans="4:14" ht="13.9">
      <c r="D58" s="20"/>
      <c r="E58" s="5">
        <f>D58-C58</f>
        <v>0</v>
      </c>
      <c r="F58" s="5"/>
      <c r="G58" s="5"/>
      <c r="J58" s="5">
        <f>H58-I58</f>
        <v>0</v>
      </c>
      <c r="N58" s="21" t="str">
        <f>IF(A58="","",IF(I58="","Not Started",IF(H58=I58,"Complete",IF(H58&gt;I58,"In Progress"))))</f>
        <v/>
      </c>
    </row>
    <row r="59" spans="4:14" ht="13.9">
      <c r="D59" s="20"/>
      <c r="E59" s="5">
        <f>D59-C59</f>
        <v>0</v>
      </c>
      <c r="F59" s="5"/>
      <c r="G59" s="5"/>
      <c r="J59" s="5">
        <f>H59-I59</f>
        <v>0</v>
      </c>
      <c r="N59" s="21" t="str">
        <f>IF(A59="","",IF(I59="","Not Started",IF(H59=I59,"Complete",IF(H59&gt;I59,"In Progress"))))</f>
        <v/>
      </c>
    </row>
    <row r="60" spans="4:14" ht="13.9">
      <c r="D60" s="20"/>
      <c r="E60" s="5">
        <f>D60-C60</f>
        <v>0</v>
      </c>
      <c r="F60" s="5"/>
      <c r="G60" s="5"/>
      <c r="J60" s="5">
        <f>H60-I60</f>
        <v>0</v>
      </c>
      <c r="N60" s="21" t="str">
        <f>IF(A60="","",IF(I60="","Not Started",IF(H60=I60,"Complete",IF(H60&gt;I60,"In Progress"))))</f>
        <v/>
      </c>
    </row>
    <row r="61" spans="4:14" ht="13.9">
      <c r="D61" s="20"/>
      <c r="E61" s="5">
        <f>D61-C61</f>
        <v>0</v>
      </c>
      <c r="F61" s="5"/>
      <c r="G61" s="5"/>
      <c r="J61" s="5">
        <f>H61-I61</f>
        <v>0</v>
      </c>
      <c r="N61" s="21" t="str">
        <f>IF(A61="","",IF(I61="","Not Started",IF(H61=I61,"Complete",IF(H61&gt;I61,"In Progress"))))</f>
        <v/>
      </c>
    </row>
    <row r="62" spans="4:14" ht="13.9">
      <c r="D62" s="20"/>
      <c r="E62" s="5">
        <f>D62-C62</f>
        <v>0</v>
      </c>
      <c r="F62" s="5"/>
      <c r="G62" s="5"/>
      <c r="J62" s="5">
        <f>H62-I62</f>
        <v>0</v>
      </c>
      <c r="N62" s="21" t="str">
        <f>IF(A62="","",IF(I62="","Not Started",IF(H62=I62,"Complete",IF(H62&gt;I62,"In Progress"))))</f>
        <v/>
      </c>
    </row>
    <row r="63" spans="4:14" ht="13.9">
      <c r="D63" s="20"/>
      <c r="E63" s="5">
        <f>D63-C63</f>
        <v>0</v>
      </c>
      <c r="F63" s="5"/>
      <c r="G63" s="5"/>
      <c r="J63" s="5">
        <f>H63-I63</f>
        <v>0</v>
      </c>
      <c r="N63" s="21" t="str">
        <f>IF(A63="","",IF(I63="","Not Started",IF(H63=I63,"Complete",IF(H63&gt;I63,"In Progress"))))</f>
        <v/>
      </c>
    </row>
    <row r="64" spans="4:14" ht="13.9">
      <c r="D64" s="20"/>
      <c r="E64" s="5">
        <f>D64-C64</f>
        <v>0</v>
      </c>
      <c r="F64" s="5"/>
      <c r="G64" s="5"/>
      <c r="J64" s="5">
        <f>H64-I64</f>
        <v>0</v>
      </c>
      <c r="N64" s="21" t="str">
        <f>IF(A64="","",IF(I64="","Not Started",IF(H64=I64,"Complete",IF(H64&gt;I64,"In Progress"))))</f>
        <v/>
      </c>
    </row>
    <row r="65" spans="4:14" ht="13.9">
      <c r="D65" s="20"/>
      <c r="E65" s="5">
        <f>D65-C65</f>
        <v>0</v>
      </c>
      <c r="F65" s="5"/>
      <c r="G65" s="5"/>
      <c r="J65" s="5">
        <f>H65-I65</f>
        <v>0</v>
      </c>
      <c r="N65" s="21" t="str">
        <f>IF(A65="","",IF(I65="","Not Started",IF(H65=I65,"Complete",IF(H65&gt;I65,"In Progress"))))</f>
        <v/>
      </c>
    </row>
    <row r="66" spans="4:14" ht="13.9">
      <c r="D66" s="20"/>
      <c r="E66" s="5">
        <f>D66-C66</f>
        <v>0</v>
      </c>
      <c r="F66" s="5"/>
      <c r="G66" s="5"/>
      <c r="J66" s="5">
        <f>H66-I66</f>
        <v>0</v>
      </c>
      <c r="N66" s="21" t="str">
        <f>IF(A66="","",IF(I66="","Not Started",IF(H66=I66,"Complete",IF(H66&gt;I66,"In Progress"))))</f>
        <v/>
      </c>
    </row>
    <row r="67" spans="4:14" ht="13.9">
      <c r="D67" s="20"/>
      <c r="E67" s="5">
        <f>D67-C67</f>
        <v>0</v>
      </c>
      <c r="F67" s="5"/>
      <c r="G67" s="5"/>
      <c r="J67" s="5">
        <f>H67-I67</f>
        <v>0</v>
      </c>
      <c r="N67" s="21" t="str">
        <f>IF(A67="","",IF(I67="","Not Started",IF(H67=I67,"Complete",IF(H67&gt;I67,"In Progress"))))</f>
        <v/>
      </c>
    </row>
    <row r="68" spans="4:14" ht="13.9">
      <c r="D68" s="20"/>
      <c r="E68" s="5">
        <f>D68-C68</f>
        <v>0</v>
      </c>
      <c r="F68" s="5"/>
      <c r="G68" s="5"/>
      <c r="J68" s="5">
        <f>H68-I68</f>
        <v>0</v>
      </c>
      <c r="N68" s="21" t="str">
        <f>IF(A68="","",IF(I68="","Not Started",IF(H68=I68,"Complete",IF(H68&gt;I68,"In Progress"))))</f>
        <v/>
      </c>
    </row>
    <row r="69" spans="4:14" ht="13.9">
      <c r="D69" s="20"/>
      <c r="E69" s="5">
        <f>D69-C69</f>
        <v>0</v>
      </c>
      <c r="F69" s="5"/>
      <c r="G69" s="5"/>
      <c r="J69" s="5">
        <f>H69-I69</f>
        <v>0</v>
      </c>
      <c r="N69" s="21" t="str">
        <f>IF(A69="","",IF(I69="","Not Started",IF(H69=I69,"Complete",IF(H69&gt;I69,"In Progress"))))</f>
        <v/>
      </c>
    </row>
    <row r="70" spans="4:14" ht="13.9">
      <c r="D70" s="20"/>
      <c r="E70" s="5">
        <f>D70-C70</f>
        <v>0</v>
      </c>
      <c r="F70" s="5"/>
      <c r="G70" s="5"/>
      <c r="J70" s="5">
        <f>H70-I70</f>
        <v>0</v>
      </c>
      <c r="N70" s="21" t="str">
        <f>IF(A70="","",IF(I70="","Not Started",IF(H70=I70,"Complete",IF(H70&gt;I70,"In Progress"))))</f>
        <v/>
      </c>
    </row>
    <row r="71" spans="4:14" ht="13.9">
      <c r="D71" s="20"/>
      <c r="E71" s="5">
        <f>D71-C71</f>
        <v>0</v>
      </c>
      <c r="F71" s="5"/>
      <c r="G71" s="5"/>
      <c r="J71" s="5">
        <f>H71-I71</f>
        <v>0</v>
      </c>
      <c r="N71" s="21" t="str">
        <f>IF(A71="","",IF(I71="","Not Started",IF(H71=I71,"Complete",IF(H71&gt;I71,"In Progress"))))</f>
        <v/>
      </c>
    </row>
    <row r="72" spans="4:14" ht="13.9">
      <c r="D72" s="20"/>
      <c r="E72" s="5">
        <f>D72-C72</f>
        <v>0</v>
      </c>
      <c r="F72" s="5"/>
      <c r="G72" s="5"/>
      <c r="J72" s="5">
        <f>H72-I72</f>
        <v>0</v>
      </c>
      <c r="N72" s="21" t="str">
        <f>IF(A72="","",IF(I72="","Not Started",IF(H72=I72,"Complete",IF(H72&gt;I72,"In Progress"))))</f>
        <v/>
      </c>
    </row>
    <row r="73" spans="4:14" ht="13.9">
      <c r="D73" s="20"/>
      <c r="E73" s="5">
        <f>D73-C73</f>
        <v>0</v>
      </c>
      <c r="F73" s="5"/>
      <c r="G73" s="5"/>
      <c r="J73" s="5">
        <f>H73-I73</f>
        <v>0</v>
      </c>
      <c r="N73" s="21" t="str">
        <f>IF(A73="","",IF(I73="","Not Started",IF(H73=I73,"Complete",IF(H73&gt;I73,"In Progress"))))</f>
        <v/>
      </c>
    </row>
    <row r="74" spans="4:14" ht="13.9">
      <c r="D74" s="20"/>
      <c r="E74" s="5">
        <f>D74-C74</f>
        <v>0</v>
      </c>
      <c r="F74" s="5"/>
      <c r="G74" s="5"/>
      <c r="J74" s="5">
        <f>H74-I74</f>
        <v>0</v>
      </c>
      <c r="N74" s="21" t="str">
        <f>IF(A74="","",IF(I74="","Not Started",IF(H74=I74,"Complete",IF(H74&gt;I74,"In Progress"))))</f>
        <v/>
      </c>
    </row>
    <row r="75" spans="4:14" ht="13.9">
      <c r="D75" s="20"/>
      <c r="E75" s="5">
        <f>D75-C75</f>
        <v>0</v>
      </c>
      <c r="F75" s="5"/>
      <c r="G75" s="5"/>
      <c r="J75" s="5">
        <f>H75-I75</f>
        <v>0</v>
      </c>
      <c r="N75" s="21" t="str">
        <f>IF(A75="","",IF(I75="","Not Started",IF(H75=I75,"Complete",IF(H75&gt;I75,"In Progress"))))</f>
        <v/>
      </c>
    </row>
    <row r="76" spans="4:14" ht="13.9">
      <c r="D76" s="20"/>
      <c r="E76" s="5">
        <f>D76-C76</f>
        <v>0</v>
      </c>
      <c r="F76" s="5"/>
      <c r="G76" s="5"/>
      <c r="J76" s="5">
        <f>H76-I76</f>
        <v>0</v>
      </c>
      <c r="N76" s="21" t="str">
        <f>IF(A76="","",IF(I76="","Not Started",IF(H76=I76,"Complete",IF(H76&gt;I76,"In Progress"))))</f>
        <v/>
      </c>
    </row>
    <row r="77" spans="4:14" ht="13.9">
      <c r="D77" s="20"/>
      <c r="E77" s="5">
        <f>D77-C77</f>
        <v>0</v>
      </c>
      <c r="F77" s="5"/>
      <c r="G77" s="5"/>
      <c r="J77" s="5">
        <f>H77-I77</f>
        <v>0</v>
      </c>
      <c r="N77" s="21" t="str">
        <f>IF(A77="","",IF(I77="","Not Started",IF(H77=I77,"Complete",IF(H77&gt;I77,"In Progress"))))</f>
        <v/>
      </c>
    </row>
    <row r="78" spans="4:14" ht="13.9">
      <c r="D78" s="20"/>
      <c r="E78" s="5">
        <f>D78-C78</f>
        <v>0</v>
      </c>
      <c r="F78" s="5"/>
      <c r="G78" s="5"/>
      <c r="J78" s="5">
        <f>H78-I78</f>
        <v>0</v>
      </c>
      <c r="N78" s="21" t="str">
        <f>IF(A78="","",IF(I78="","Not Started",IF(H78=I78,"Complete",IF(H78&gt;I78,"In Progress"))))</f>
        <v/>
      </c>
    </row>
    <row r="79" spans="4:14" ht="13.9">
      <c r="D79" s="20"/>
      <c r="E79" s="5">
        <f>D79-C79</f>
        <v>0</v>
      </c>
      <c r="F79" s="5"/>
      <c r="G79" s="5"/>
      <c r="J79" s="5">
        <f>H79-I79</f>
        <v>0</v>
      </c>
      <c r="N79" s="21" t="str">
        <f>IF(A79="","",IF(I79="","Not Started",IF(H79=I79,"Complete",IF(H79&gt;I79,"In Progress"))))</f>
        <v/>
      </c>
    </row>
    <row r="80" spans="4:14" ht="13.9">
      <c r="D80" s="20"/>
      <c r="E80" s="5">
        <f>D80-C80</f>
        <v>0</v>
      </c>
      <c r="F80" s="5"/>
      <c r="G80" s="5"/>
      <c r="J80" s="5">
        <f>H80-I80</f>
        <v>0</v>
      </c>
      <c r="N80" s="21" t="str">
        <f>IF(A80="","",IF(I80="","Not Started",IF(H80=I80,"Complete",IF(H80&gt;I80,"In Progress"))))</f>
        <v/>
      </c>
    </row>
    <row r="81" spans="4:14" ht="13.9">
      <c r="D81" s="20"/>
      <c r="E81" s="5">
        <f>D81-C81</f>
        <v>0</v>
      </c>
      <c r="F81" s="5"/>
      <c r="G81" s="5"/>
      <c r="J81" s="5">
        <f>H81-I81</f>
        <v>0</v>
      </c>
      <c r="N81" s="21" t="str">
        <f>IF(A81="","",IF(I81="","Not Started",IF(H81=I81,"Complete",IF(H81&gt;I81,"In Progress"))))</f>
        <v/>
      </c>
    </row>
    <row r="82" spans="4:14" ht="13.9">
      <c r="D82" s="20"/>
      <c r="E82" s="5">
        <f>D82-C82</f>
        <v>0</v>
      </c>
      <c r="F82" s="5"/>
      <c r="G82" s="5"/>
      <c r="J82" s="5">
        <f>H82-I82</f>
        <v>0</v>
      </c>
      <c r="N82" s="21" t="str">
        <f>IF(A82="","",IF(I82="","Not Started",IF(H82=I82,"Complete",IF(H82&gt;I82,"In Progress"))))</f>
        <v/>
      </c>
    </row>
    <row r="83" spans="4:14" ht="13.9">
      <c r="D83" s="20"/>
      <c r="E83" s="5">
        <f>D83-C83</f>
        <v>0</v>
      </c>
      <c r="F83" s="5"/>
      <c r="G83" s="5"/>
      <c r="J83" s="5">
        <f>H83-I83</f>
        <v>0</v>
      </c>
      <c r="N83" s="21" t="str">
        <f>IF(A83="","",IF(I83="","Not Started",IF(H83=I83,"Complete",IF(H83&gt;I83,"In Progress"))))</f>
        <v/>
      </c>
    </row>
    <row r="84" spans="4:14" ht="13.9">
      <c r="D84" s="20"/>
      <c r="E84" s="5">
        <f>D84-C84</f>
        <v>0</v>
      </c>
      <c r="F84" s="5"/>
      <c r="G84" s="5"/>
      <c r="J84" s="5">
        <f>H84-I84</f>
        <v>0</v>
      </c>
      <c r="N84" s="21" t="str">
        <f>IF(A84="","",IF(I84="","Not Started",IF(H84=I84,"Complete",IF(H84&gt;I84,"In Progress"))))</f>
        <v/>
      </c>
    </row>
    <row r="85" spans="4:14" ht="13.9">
      <c r="D85" s="20"/>
      <c r="E85" s="5">
        <f>D85-C85</f>
        <v>0</v>
      </c>
      <c r="F85" s="5"/>
      <c r="G85" s="5"/>
      <c r="J85" s="5">
        <f>H85-I85</f>
        <v>0</v>
      </c>
      <c r="N85" s="21" t="str">
        <f>IF(A85="","",IF(I85="","Not Started",IF(H85=I85,"Complete",IF(H85&gt;I85,"In Progress"))))</f>
        <v/>
      </c>
    </row>
    <row r="86" spans="4:14" ht="13.9">
      <c r="D86" s="20"/>
      <c r="E86" s="5">
        <f>D86-C86</f>
        <v>0</v>
      </c>
      <c r="F86" s="5"/>
      <c r="G86" s="5"/>
      <c r="J86" s="5">
        <f>H86-I86</f>
        <v>0</v>
      </c>
      <c r="N86" s="21" t="str">
        <f>IF(A86="","",IF(I86="","Not Started",IF(H86=I86,"Complete",IF(H86&gt;I86,"In Progress"))))</f>
        <v/>
      </c>
    </row>
    <row r="87" spans="4:14" ht="13.9">
      <c r="D87" s="20"/>
      <c r="E87" s="5">
        <f>D87-C87</f>
        <v>0</v>
      </c>
      <c r="F87" s="5"/>
      <c r="G87" s="5"/>
      <c r="J87" s="5">
        <f>H87-I87</f>
        <v>0</v>
      </c>
      <c r="N87" s="21" t="str">
        <f>IF(A87="","",IF(I87="","Not Started",IF(H87=I87,"Complete",IF(H87&gt;I87,"In Progress"))))</f>
        <v/>
      </c>
    </row>
    <row r="88" spans="4:14" ht="13.9">
      <c r="D88" s="20"/>
      <c r="E88" s="5">
        <f>D88-C88</f>
        <v>0</v>
      </c>
      <c r="F88" s="5"/>
      <c r="G88" s="5"/>
      <c r="J88" s="5">
        <f>H88-I88</f>
        <v>0</v>
      </c>
      <c r="N88" s="21" t="str">
        <f>IF(A88="","",IF(I88="","Not Started",IF(H88=I88,"Complete",IF(H88&gt;I88,"In Progress"))))</f>
        <v/>
      </c>
    </row>
    <row r="89" spans="4:14" ht="13.9">
      <c r="D89" s="20"/>
      <c r="E89" s="5">
        <f>D89-C89</f>
        <v>0</v>
      </c>
      <c r="F89" s="5"/>
      <c r="G89" s="5"/>
      <c r="J89" s="5">
        <f>H89-I89</f>
        <v>0</v>
      </c>
      <c r="N89" s="21" t="str">
        <f>IF(A89="","",IF(I89="","Not Started",IF(H89=I89,"Complete",IF(H89&gt;I89,"In Progress"))))</f>
        <v/>
      </c>
    </row>
    <row r="90" spans="4:14" ht="13.9">
      <c r="D90" s="20"/>
      <c r="E90" s="5">
        <f>D90-C90</f>
        <v>0</v>
      </c>
      <c r="F90" s="5"/>
      <c r="G90" s="5"/>
      <c r="J90" s="5">
        <f>H90-I90</f>
        <v>0</v>
      </c>
      <c r="N90" s="21" t="str">
        <f>IF(A90="","",IF(I90="","Not Started",IF(H90=I90,"Complete",IF(H90&gt;I90,"In Progress"))))</f>
        <v/>
      </c>
    </row>
    <row r="91" spans="4:14" ht="13.9">
      <c r="D91" s="20"/>
      <c r="E91" s="5">
        <f>D91-C91</f>
        <v>0</v>
      </c>
      <c r="F91" s="5"/>
      <c r="G91" s="5"/>
      <c r="J91" s="5">
        <f>H91-I91</f>
        <v>0</v>
      </c>
      <c r="N91" s="21" t="str">
        <f>IF(A91="","",IF(I91="","Not Started",IF(H91=I91,"Complete",IF(H91&gt;I91,"In Progress"))))</f>
        <v/>
      </c>
    </row>
    <row r="92" spans="4:14" ht="13.9">
      <c r="D92" s="20"/>
      <c r="E92" s="5">
        <f>D92-C92</f>
        <v>0</v>
      </c>
      <c r="F92" s="5"/>
      <c r="G92" s="5"/>
      <c r="J92" s="5">
        <f>H92-I92</f>
        <v>0</v>
      </c>
      <c r="N92" s="21" t="str">
        <f>IF(A92="","",IF(I92="","Not Started",IF(H92=I92,"Complete",IF(H92&gt;I92,"In Progress"))))</f>
        <v/>
      </c>
    </row>
    <row r="93" spans="4:14" ht="13.9">
      <c r="D93" s="20"/>
      <c r="E93" s="5">
        <f>D93-C93</f>
        <v>0</v>
      </c>
      <c r="F93" s="5"/>
      <c r="G93" s="5"/>
      <c r="J93" s="5">
        <f>H93-I93</f>
        <v>0</v>
      </c>
      <c r="N93" s="21" t="str">
        <f>IF(A93="","",IF(I93="","Not Started",IF(H93=I93,"Complete",IF(H93&gt;I93,"In Progress"))))</f>
        <v/>
      </c>
    </row>
    <row r="94" spans="4:14" ht="13.9">
      <c r="D94" s="20"/>
      <c r="E94" s="5">
        <f>D94-C94</f>
        <v>0</v>
      </c>
      <c r="F94" s="5"/>
      <c r="G94" s="5"/>
      <c r="J94" s="5">
        <f>H94-I94</f>
        <v>0</v>
      </c>
      <c r="N94" s="21" t="str">
        <f>IF(A94="","",IF(I94="","Not Started",IF(H94=I94,"Complete",IF(H94&gt;I94,"In Progress"))))</f>
        <v/>
      </c>
    </row>
    <row r="95" spans="4:14" ht="13.9">
      <c r="D95" s="20"/>
      <c r="E95" s="5">
        <f>D95-C95</f>
        <v>0</v>
      </c>
      <c r="F95" s="5"/>
      <c r="G95" s="5"/>
      <c r="J95" s="5">
        <f>H95-I95</f>
        <v>0</v>
      </c>
      <c r="N95" s="21" t="str">
        <f>IF(A95="","",IF(I95="","Not Started",IF(H95=I95,"Complete",IF(H95&gt;I95,"In Progress"))))</f>
        <v/>
      </c>
    </row>
    <row r="96" spans="4:14" ht="13.9">
      <c r="D96" s="20"/>
      <c r="E96" s="5">
        <f>D96-C96</f>
        <v>0</v>
      </c>
      <c r="F96" s="5"/>
      <c r="G96" s="5"/>
      <c r="J96" s="5">
        <f>H96-I96</f>
        <v>0</v>
      </c>
      <c r="N96" s="21" t="str">
        <f>IF(A96="","",IF(I96="","Not Started",IF(H96=I96,"Complete",IF(H96&gt;I96,"In Progress"))))</f>
        <v/>
      </c>
    </row>
    <row r="97" spans="4:14" ht="13.9">
      <c r="D97" s="20"/>
      <c r="E97" s="5">
        <f>D97-C97</f>
        <v>0</v>
      </c>
      <c r="F97" s="5"/>
      <c r="G97" s="5"/>
      <c r="J97" s="5">
        <f>H97-I97</f>
        <v>0</v>
      </c>
      <c r="N97" s="21" t="str">
        <f>IF(A97="","",IF(I97="","Not Started",IF(H97=I97,"Complete",IF(H97&gt;I97,"In Progress"))))</f>
        <v/>
      </c>
    </row>
    <row r="98" spans="4:14" ht="13.9">
      <c r="D98" s="20"/>
      <c r="E98" s="5">
        <f>D98-C98</f>
        <v>0</v>
      </c>
      <c r="F98" s="5"/>
      <c r="G98" s="5"/>
      <c r="J98" s="5">
        <f>H98-I98</f>
        <v>0</v>
      </c>
      <c r="N98" s="21" t="str">
        <f>IF(A98="","",IF(I98="","Not Started",IF(H98=I98,"Complete",IF(H98&gt;I98,"In Progress"))))</f>
        <v/>
      </c>
    </row>
    <row r="99" spans="4:14" ht="13.9">
      <c r="D99" s="20"/>
      <c r="E99" s="5">
        <f>D99-C99</f>
        <v>0</v>
      </c>
      <c r="F99" s="5"/>
      <c r="G99" s="5"/>
      <c r="J99" s="5">
        <f>H99-I99</f>
        <v>0</v>
      </c>
      <c r="N99" s="21" t="str">
        <f>IF(A99="","",IF(I99="","Not Started",IF(H99=I99,"Complete",IF(H99&gt;I99,"In Progress"))))</f>
        <v/>
      </c>
    </row>
    <row r="100" spans="4:14" ht="13.9">
      <c r="D100" s="20"/>
      <c r="E100" s="5">
        <f>D100-C100</f>
        <v>0</v>
      </c>
      <c r="F100" s="5"/>
      <c r="G100" s="5"/>
      <c r="J100" s="5">
        <f>H100-I100</f>
        <v>0</v>
      </c>
      <c r="N100" s="21" t="str">
        <f>IF(A100="","",IF(I100="","Not Started",IF(H100=I100,"Complete",IF(H100&gt;I100,"In Progress"))))</f>
        <v/>
      </c>
    </row>
    <row r="101" spans="4:14" ht="13.9">
      <c r="D101" s="20"/>
      <c r="E101" s="5">
        <f>D101-C101</f>
        <v>0</v>
      </c>
      <c r="F101" s="5"/>
      <c r="G101" s="5"/>
      <c r="J101" s="5">
        <f>H101-I101</f>
        <v>0</v>
      </c>
      <c r="N101" s="21" t="str">
        <f>IF(A101="","",IF(I101="","Not Started",IF(H101=I101,"Complete",IF(H101&gt;I101,"In Progress"))))</f>
        <v/>
      </c>
    </row>
    <row r="102" spans="4:14" ht="13.9">
      <c r="D102" s="20"/>
      <c r="N102" s="21"/>
    </row>
    <row r="103" spans="4:14" ht="13.9">
      <c r="D103" s="20"/>
      <c r="N103" s="21"/>
    </row>
    <row r="104" spans="4:14" ht="13.9">
      <c r="D104" s="20"/>
      <c r="N104" s="21"/>
    </row>
    <row r="105" spans="4:14" ht="13.9">
      <c r="D105" s="20"/>
      <c r="N105" s="21"/>
    </row>
    <row r="106" spans="4:14" ht="13.9">
      <c r="D106" s="20"/>
      <c r="N106" s="21"/>
    </row>
    <row r="107" spans="4:14" ht="13.9">
      <c r="D107" s="20"/>
      <c r="N107" s="21"/>
    </row>
    <row r="108" spans="4:14" ht="13.9">
      <c r="D108" s="20"/>
      <c r="N108" s="21"/>
    </row>
    <row r="109" spans="4:14" ht="13.9">
      <c r="D109" s="20"/>
      <c r="N109" s="21"/>
    </row>
    <row r="110" spans="4:14" ht="13.9">
      <c r="D110" s="20"/>
      <c r="N110" s="21"/>
    </row>
    <row r="111" spans="4:14" ht="13.9">
      <c r="D111" s="20"/>
      <c r="N111" s="21"/>
    </row>
    <row r="112" spans="4:14" ht="13.9">
      <c r="D112" s="20"/>
      <c r="N112" s="21"/>
    </row>
    <row r="113" spans="4:4" ht="13.9">
      <c r="D113" s="20"/>
    </row>
    <row r="114" spans="4:4" ht="13.9">
      <c r="D114" s="20"/>
    </row>
    <row r="115" spans="4:4" ht="13.9">
      <c r="D115" s="20"/>
    </row>
    <row r="116" spans="4:4" ht="13.9">
      <c r="D116" s="20"/>
    </row>
    <row r="117" spans="4:4" ht="13.9">
      <c r="D117" s="20"/>
    </row>
    <row r="118" spans="4:4" ht="13.9">
      <c r="D118" s="20"/>
    </row>
    <row r="119" spans="4:4" ht="13.9">
      <c r="D119" s="20"/>
    </row>
    <row r="120" spans="4:4" ht="13.9">
      <c r="D120" s="20"/>
    </row>
    <row r="121" spans="4:4" ht="13.9">
      <c r="D121" s="20"/>
    </row>
    <row r="122" spans="4:4" ht="13.9">
      <c r="D122" s="20"/>
    </row>
    <row r="123" spans="4:4" ht="13.9">
      <c r="D123" s="20"/>
    </row>
    <row r="124" spans="4:4" ht="13.9">
      <c r="D124" s="20"/>
    </row>
    <row r="125" spans="4:4" ht="13.9">
      <c r="D125" s="20"/>
    </row>
    <row r="126" spans="4:4" ht="13.9">
      <c r="D126" s="20"/>
    </row>
    <row r="127" spans="4:4" ht="13.9">
      <c r="D127" s="20"/>
    </row>
    <row r="128" spans="4:4" ht="13.9">
      <c r="D128" s="20"/>
    </row>
    <row r="129" spans="4:4" ht="13.9">
      <c r="D129" s="20"/>
    </row>
    <row r="130" spans="4:4" ht="13.9">
      <c r="D130" s="20"/>
    </row>
    <row r="131" spans="4:4" ht="13.9">
      <c r="D131" s="20"/>
    </row>
    <row r="132" spans="4:4" ht="13.9">
      <c r="D132" s="20"/>
    </row>
    <row r="133" spans="4:4" ht="13.9">
      <c r="D133" s="20"/>
    </row>
    <row r="134" spans="4:4" ht="13.9">
      <c r="D134" s="20"/>
    </row>
    <row r="135" spans="4:4" ht="13.9">
      <c r="D135" s="20"/>
    </row>
    <row r="136" spans="4:4" ht="13.9">
      <c r="D136" s="20"/>
    </row>
    <row r="137" spans="4:4" ht="13.9">
      <c r="D137" s="20"/>
    </row>
    <row r="138" spans="4:4" ht="13.9">
      <c r="D138" s="20"/>
    </row>
    <row r="139" spans="4:4" ht="13.9">
      <c r="D139" s="20"/>
    </row>
    <row r="140" spans="4:4" ht="13.9">
      <c r="D140" s="20"/>
    </row>
    <row r="141" spans="4:4" ht="13.9">
      <c r="D141" s="20"/>
    </row>
    <row r="142" spans="4:4" ht="13.9">
      <c r="D142" s="20"/>
    </row>
    <row r="143" spans="4:4" ht="13.9">
      <c r="D143" s="20"/>
    </row>
    <row r="144" spans="4:4" ht="13.9">
      <c r="D144" s="20"/>
    </row>
    <row r="145" spans="4:4" ht="13.9">
      <c r="D145" s="20"/>
    </row>
    <row r="146" spans="4:4" ht="13.9">
      <c r="D146" s="20"/>
    </row>
    <row r="147" spans="4:4" ht="13.9">
      <c r="D147" s="20"/>
    </row>
    <row r="148" spans="4:4" ht="13.9">
      <c r="D148" s="20"/>
    </row>
    <row r="149" spans="4:4" ht="13.9">
      <c r="D149" s="20"/>
    </row>
    <row r="150" spans="4:4" ht="13.9">
      <c r="D150" s="20"/>
    </row>
    <row r="151" spans="4:4" ht="13.9">
      <c r="D151" s="20"/>
    </row>
    <row r="152" spans="4:4" ht="13.9">
      <c r="D152" s="20"/>
    </row>
    <row r="153" spans="4:4" ht="13.9">
      <c r="D153" s="20"/>
    </row>
    <row r="154" spans="4:4" ht="13.9">
      <c r="D154" s="20"/>
    </row>
    <row r="155" spans="4:4" ht="13.9">
      <c r="D155" s="20"/>
    </row>
    <row r="156" spans="4:4" ht="13.9">
      <c r="D156" s="20"/>
    </row>
    <row r="157" spans="4:4" ht="13.9">
      <c r="D157" s="20"/>
    </row>
    <row r="158" spans="4:4" ht="13.9">
      <c r="D158" s="20"/>
    </row>
    <row r="159" spans="4:4" ht="13.9">
      <c r="D159" s="20"/>
    </row>
    <row r="160" spans="4:4" ht="13.9">
      <c r="D160" s="20"/>
    </row>
    <row r="161" spans="4:4" ht="13.9">
      <c r="D161" s="20"/>
    </row>
    <row r="162" spans="4:4" ht="13.9">
      <c r="D162" s="20"/>
    </row>
    <row r="163" spans="4:4" ht="13.9">
      <c r="D163" s="20"/>
    </row>
    <row r="164" spans="4:4" ht="13.9">
      <c r="D164" s="20"/>
    </row>
    <row r="165" spans="4:4" ht="13.9">
      <c r="D165" s="20"/>
    </row>
    <row r="166" spans="4:4" ht="13.9">
      <c r="D166" s="20"/>
    </row>
    <row r="167" spans="4:4" ht="13.9">
      <c r="D167" s="20"/>
    </row>
    <row r="168" spans="4:4" ht="13.9">
      <c r="D168" s="20"/>
    </row>
    <row r="169" spans="4:4" ht="13.9">
      <c r="D169" s="20"/>
    </row>
    <row r="170" spans="4:4" ht="13.9">
      <c r="D170" s="20"/>
    </row>
    <row r="171" spans="4:4" ht="13.9">
      <c r="D171" s="20"/>
    </row>
    <row r="172" spans="4:4" ht="13.9">
      <c r="D172" s="20"/>
    </row>
    <row r="173" spans="4:4" ht="13.9">
      <c r="D173" s="8"/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""",Not Started,In Progress,Complete"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J20" sqref="J20"/>
    </sheetView>
  </sheetViews>
  <sheetFormatPr defaultColWidth="8.5703125" defaultRowHeight="15"/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North Georgia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Salimi</dc:creator>
  <cp:keywords/>
  <dc:description/>
  <cp:lastModifiedBy/>
  <cp:revision>1</cp:revision>
  <dcterms:created xsi:type="dcterms:W3CDTF">2021-02-10T22:51:50Z</dcterms:created>
  <dcterms:modified xsi:type="dcterms:W3CDTF">2021-07-28T07:11:12Z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North Georgia</vt:lpwstr>
  </property>
</Properties>
</file>