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I78" i="3" s="1"/>
  <c r="D77" i="3"/>
  <c r="C77" i="3"/>
  <c r="R77" i="3" s="1"/>
  <c r="D76" i="3"/>
  <c r="C76" i="3"/>
  <c r="D75" i="3"/>
  <c r="C75" i="3"/>
  <c r="D74" i="3"/>
  <c r="Z74" i="3" s="1"/>
  <c r="C74" i="3"/>
  <c r="Y74" i="3" s="1"/>
  <c r="D69" i="3"/>
  <c r="C69" i="3"/>
  <c r="D68" i="3"/>
  <c r="C68" i="3"/>
  <c r="D67" i="3"/>
  <c r="C67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E68" i="3"/>
  <c r="E74" i="3"/>
  <c r="J72" i="3" s="1"/>
  <c r="U75" i="3" s="1"/>
  <c r="E76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7" i="3"/>
  <c r="B79" i="3"/>
  <c r="G56" i="3"/>
  <c r="I68" i="3"/>
  <c r="J6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K50" i="3"/>
  <c r="W4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D36" i="3"/>
  <c r="AH36" i="3" s="1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R38" i="2"/>
  <c r="S38" i="2"/>
  <c r="R40" i="2"/>
  <c r="N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58" i="7"/>
  <c r="U49" i="2"/>
  <c r="V49" i="2"/>
  <c r="C103" i="7"/>
  <c r="C57" i="7"/>
  <c r="G10" i="5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J23" i="5" l="1"/>
  <c r="M24" i="5" s="1"/>
  <c r="C8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99" i="7"/>
  <c r="J9" i="5"/>
  <c r="C72" i="7" s="1"/>
  <c r="C108" i="7" s="1"/>
  <c r="F67" i="7"/>
  <c r="C68" i="7"/>
  <c r="F73" i="7"/>
  <c r="C111" i="7" s="1"/>
  <c r="M12" i="5" l="1"/>
  <c r="C76" i="7" s="1"/>
  <c r="C114" i="7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<sst xmlns="http://schemas.openxmlformats.org/spreadsheetml/2006/main" count="455" uniqueCount="226">
  <si>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</si>
  <si>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</si>
  <si>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</si>
  <si>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</si>
  <si>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</si>
  <si>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</si>
  <si>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</si>
  <si>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</si>
  <si>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</si>
  <si>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</si>
  <si>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</si>
  <si>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</si>
  <si>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</si>
  <si>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</si>
  <si>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</si>
  <si>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</si>
  <si>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</si>
  <si>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</si>
  <si>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</si>
  <si>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</si>
  <si>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</si>
  <si>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</si>
  <si>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</si>
  <si>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</si>
  <si>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</si>
  <si>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</si>
  <si>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</si>
  <si>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</si>
  <si>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</si>
  <si>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</si>
  <si>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</si>
  <si>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</si>
  <si>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</si>
  <si>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</si>
  <si>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</si>
  <si>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</si>
  <si>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</si>
  <si>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</si>
  <si>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</si>
  <si>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</si>
  <si>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</si>
  <si>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</si>
  <si>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</si>
  <si>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</si>
  <si>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</si>
  <si>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</si>
  <si>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</si>
  <si>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</si>
  <si>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</si>
  <si>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</si>
  <si>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</si>
  <si>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</si>
  <si>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</si>
  <si>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</si>
  <si>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</si>
  <si>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</si>
  <si>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</si>
  <si>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</si>
  <si>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</si>
  <si>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</si>
  <si>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</si>
  <si>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</si>
  <si>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</si>
  <si>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</si>
  <si>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</si>
  <si>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</si>
  <si>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</si>
  <si>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</si>
  <si>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</si>
  <si>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</si>
  <si>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</si>
  <si>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</si>
  <si>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</si>
  <si>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</si>
  <si>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</si>
  <si>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</si>
  <si>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</si>
  <si>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</si>
  <si>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</si>
  <si>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</si>
  <si>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</si>
  <si>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</si>
  <si>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</si>
  <si>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</si>
  <si>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</si>
  <si>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</si>
  <si>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</si>
  <si>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</si>
  <si>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</si>
  <si>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</si>
  <si>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</si>
  <si>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</si>
  <si>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</si>
  <si>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</si>
  <si>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</si>
  <si>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</si>
  <si>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</si>
  <si>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</si>
  <si>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</si>
  <si>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</si>
  <si>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</si>
  <si>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</si>
  <si>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</si>
  <si>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</si>
  <si>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</si>
  <si>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</si>
  <si>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</si>
  <si>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</si>
  <si>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</si>
  <si>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</si>
  <si>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</si>
  <si>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</si>
  <si>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</si>
  <si>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</si>
  <si>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</si>
  <si>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</si>
  <si>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</si>
  <si>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</si>
  <si>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</si>
  <si>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</si>
  <si>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</si>
  <si>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</si>
  <si>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</si>
  <si>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</si>
  <si>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</si>
  <si>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</si>
  <si>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</si>
  <si>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</si>
  <si>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</si>
  <si>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</si>
  <si>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</si>
  <si>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</si>
  <si>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</si>
  <si>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</si>
  <si>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</si>
  <si>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</si>
  <si>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</si>
  <si>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</si>
  <si>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</si>
  <si>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</si>
  <si>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</si>
  <si>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</si>
  <si>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</si>
  <si>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</si>
  <si>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</si>
  <si>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</si>
  <si>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</si>
  <si>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</si>
  <si>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</si>
  <si>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</si>
  <si>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</si>
  <si>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</si>
  <si>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</si>
  <si>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</si>
  <si>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</si>
  <si>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</si>
  <si>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</si>
  <si>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</si>
  <si>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</si>
  <si>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</si>
  <si>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</si>
  <si>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</si>
  <si>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</si>
  <si>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</si>
  <si>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</si>
  <si>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</si>
  <si>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</si>
  <si>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</si>
  <si>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</si>
  <si>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</si>
  <si>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</si>
  <si>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</si>
  <si>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</si>
  <si>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</si>
  <si>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</si>
  <si>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</si>
  <si>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</si>
  <si>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</si>
  <si>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</si>
  <si>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</si>
  <si>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</si>
  <si>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</si>
  <si>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</si>
  <si>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</si>
  <si>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</si>
  <si>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</si>
  <si>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</si>
  <si>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</si>
  <si>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</si>
  <si>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</si>
  <si>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</si>
  <si>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</si>
  <si>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</si>
  <si>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</si>
  <si>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</si>
  <si>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</si>
  <si>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</si>
  <si>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</si>
  <si>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</si>
  <si>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</si>
  <si>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</si>
  <si>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</si>
  <si>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</si>
  <si>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</si>
  <si>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</si>
  <si>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</si>
  <si>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</si>
  <si>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</si>
  <si>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</si>
  <si>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</si>
  <si>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</si>
  <si>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</si>
  <si>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</si>
  <si>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</si>
  <si>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</si>
  <si>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</si>
  <si>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</si>
  <si>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</si>
  <si>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</si>
  <si>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</si>
  <si>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</si>
  <si>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</si>
  <si>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</si>
  <si>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JUAN JOSE DE LEON</t>
  </si>
  <si>
    <t>deleoncrossa@hotmail.com</t>
  </si>
  <si>
    <t>C. 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</si>
</sst>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leoncrossa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J88" sqref="J88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5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4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4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8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6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4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9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7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6</v>
      </c>
      <c r="R29" s="149">
        <f>IF('No modificar!!'!AJ24=2,'No modificar!!'!Z24,IF('No modificar!!'!AJ25=2,'No modificar!!'!Z25,IF('No modificar!!'!AJ26=2,'No modificar!!'!Z26,'No modificar!!'!Z27)))</f>
        <v>7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9</v>
      </c>
      <c r="S41" s="114">
        <f>IF('No modificar!!'!AJ34=0,'No modificar!!'!AA34,IF('No modificar!!'!AJ35=0,'No modificar!!'!AA35,IF('No modificar!!'!AJ36=0,'No modificar!!'!AA36,'No modificar!!'!AA37)))</f>
        <v>-8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7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6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S21" sqref="S21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Portugal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Portugal</v>
      </c>
      <c r="K23" s="185">
        <v>0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2</v>
      </c>
      <c r="F24" s="169"/>
      <c r="G24" s="185" t="str">
        <f>IF(E24&gt;E25,D24,IF(E25&gt;E24,D25,"Manualmente"))</f>
        <v>Nigeria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4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4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Nigeria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Portugal</v>
      </c>
      <c r="D68" s="48">
        <f>'Fase final'!H22</f>
        <v>2</v>
      </c>
      <c r="E68" s="48">
        <f>'Fase final'!H24</f>
        <v>0</v>
      </c>
      <c r="F68" s="49" t="str">
        <f>'Fase final'!G24</f>
        <v>Nigeria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1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Nigeria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Nigeria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C. Ronaldo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5</v>
      </c>
      <c r="Z4" s="15">
        <f>D4+D6+D8</f>
        <v>4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8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5</v>
      </c>
      <c r="Z6" s="6">
        <f>D5+C6+C9</f>
        <v>5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10</v>
      </c>
      <c r="Z14" s="22">
        <f>D14+D16+D18</f>
        <v>4</v>
      </c>
      <c r="AA14" s="22">
        <f>Y14-Z14</f>
        <v>6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4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2</v>
      </c>
      <c r="Z16" s="6">
        <f>D15+C16+C19</f>
        <v>9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3</v>
      </c>
      <c r="Z17" s="16">
        <f>C15+C17+C18</f>
        <v>8</v>
      </c>
      <c r="AA17" s="16">
        <f>Y17-Z17</f>
        <v>-5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4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9</v>
      </c>
      <c r="Z24" s="22">
        <f>D24+D26+D28</f>
        <v>2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7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4</v>
      </c>
      <c r="Z26" s="6">
        <f>D25+C26+C29</f>
        <v>6</v>
      </c>
      <c r="AA26" s="6">
        <f>Y26-Z26</f>
        <v>-2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6</v>
      </c>
      <c r="Z27" s="16">
        <f>C25+C27+C28</f>
        <v>7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7</v>
      </c>
      <c r="Z34" s="95">
        <f>D34+D36+D38</f>
        <v>5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9</v>
      </c>
      <c r="AA35" s="6">
        <f>Y35-Z35</f>
        <v>-8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7</v>
      </c>
      <c r="Z37" s="97">
        <f>C35+C37+C38</f>
        <v>2</v>
      </c>
      <c r="AA37" s="97">
        <f>Y37-Z37</f>
        <v>5</v>
      </c>
      <c r="AB37" s="12">
        <f>3*V37+W37</f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2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6</v>
      </c>
      <c r="AA45" s="6">
        <f>Y45-Z45</f>
        <v>-4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5</v>
      </c>
      <c r="Z46" s="6">
        <f>D45+C46+C49</f>
        <v>7</v>
      </c>
      <c r="AA46" s="6">
        <f>Y46-Z46</f>
        <v>-2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4</v>
      </c>
      <c r="Z47" s="97">
        <f>C45+C47+C48</f>
        <v>6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8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9</v>
      </c>
      <c r="Z64" s="95">
        <f>D64+D66+D68</f>
        <v>3</v>
      </c>
      <c r="AA64" s="95">
        <f>Y64-Z64</f>
        <v>6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6</v>
      </c>
      <c r="Z74" s="95">
        <f>D74+D76+D78</f>
        <v>4</v>
      </c>
      <c r="AA74" s="95">
        <f>Y74-Z74</f>
        <v>2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6</v>
      </c>
      <c r="Z75" s="6">
        <f>C74+D77+D79</f>
        <v>5</v>
      </c>
      <c r="AA75" s="6">
        <f>Y75-Z75</f>
        <v>1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4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3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7</v>
      </c>
      <c r="AA77" s="97">
        <f>Y77-Z77</f>
        <v>-5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2018-06-13T23:42:05Z</dcterms:modified>
</cp:coreProperties>
</file>