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<sst xmlns="http://schemas.openxmlformats.org/spreadsheetml/2006/main" count="458" uniqueCount="225">
  <si>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</si>
  <si>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</si>
  <si>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</si>
  <si>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</si>
  <si>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</si>
  <si>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</si>
  <si>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</si>
  <si>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</si>
  <si>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</si>
  <si>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</si>
  <si>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</si>
  <si>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</si>
  <si>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</si>
  <si>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</si>
  <si>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</si>
  <si>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</si>
  <si>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</si>
  <si>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</si>
  <si>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</si>
  <si>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</si>
  <si>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</si>
  <si>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</si>
  <si>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</si>
  <si>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</si>
  <si>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</si>
  <si>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</si>
  <si>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</si>
  <si>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</si>
  <si>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</si>
  <si>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</si>
  <si>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</si>
  <si>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</si>
  <si>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</si>
  <si>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</si>
  <si>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</si>
  <si>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</si>
  <si>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</si>
  <si>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</si>
  <si>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</si>
  <si>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</si>
  <si>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</si>
  <si>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</si>
  <si>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</si>
  <si>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</si>
  <si>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</si>
  <si>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</si>
  <si>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</si>
  <si>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</si>
  <si>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</si>
  <si>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Martin Viurrarena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</si>
  <si>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</si>
  <si>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</si>
  <si>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</si>
  <si>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</si>
  <si>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</si>
  <si>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</si>
  <si>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</si>
  <si>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</si>
  <si>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</si>
  <si>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</si>
  <si>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</si>
  <si>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</si>
  <si>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</si>
  <si>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</si>
  <si>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</si>
  <si>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</si>
  <si>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</si>
  <si>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</si>
  <si>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</si>
  <si>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</si>
  <si>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</si>
  <si>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</si>
  <si>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</si>
  <si>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</si>
  <si>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</si>
  <si>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</si>
  <si>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</si>
  <si>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</si>
  <si>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</si>
  <si>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</si>
  <si>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</si>
  <si>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</si>
  <si>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</si>
  <si>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</si>
  <si>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</si>
  <si>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</si>
  <si>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</si>
  <si>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</si>
  <si>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</si>
  <si>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</si>
  <si>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</si>
  <si>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</si>
  <si>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</si>
  <si>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</si>
  <si>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</si>
  <si>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</si>
  <si>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</si>
  <si>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</si>
  <si>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</si>
  <si>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</si>
  <si>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</si>
  <si>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</si>
  <si>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</si>
  <si>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</si>
  <si>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</si>
  <si>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</si>
  <si>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</si>
  <si>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</si>
  <si>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</si>
  <si>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</si>
  <si>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</si>
  <si>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</si>
  <si>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</si>
  <si>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</si>
  <si>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</si>
  <si>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</si>
  <si>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</si>
  <si>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</si>
  <si>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</si>
  <si>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</si>
  <si>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</si>
  <si>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</si>
  <si>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</si>
  <si>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</si>
  <si>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</si>
  <si>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</si>
  <si>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</si>
  <si>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</si>
  <si>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</si>
  <si>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</si>
  <si>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</si>
  <si>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</si>
  <si>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</si>
  <si>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</si>
  <si>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</si>
  <si>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</si>
  <si>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</si>
  <si>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</si>
  <si>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</si>
  <si>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</si>
  <si>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</si>
  <si>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</si>
  <si>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</si>
  <si>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</si>
  <si>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</si>
  <si>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</si>
  <si>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</si>
  <si>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</si>
  <si>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</si>
  <si>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</si>
  <si>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</si>
  <si>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</si>
  <si>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</si>
  <si>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</si>
  <si>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</si>
  <si>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</si>
  <si>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</si>
  <si>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</si>
  <si>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</si>
  <si>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</si>
  <si>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</si>
  <si>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</si>
  <si>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</si>
  <si>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</si>
  <si>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</si>
  <si>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</si>
  <si>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</si>
  <si>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</si>
  <si>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</si>
  <si>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</si>
  <si>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Lewandowski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</si>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</sst>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0</v>
      </c>
      <c r="I9" s="63" t="n">
        <v>1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Arabia Saudita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Rusia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2</v>
      </c>
      <c r="P11" s="81" t="n">
        <f aca="false">IF('No modificar!!'!AJ4=0,'No modificar!!'!X4,IF('No modificar!!'!AJ5=0,'No modificar!!'!X5,IF('No modificar!!'!AJ6=0,'No modificar!!'!X6,'No modificar!!'!X7)))</f>
        <v>1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3</v>
      </c>
      <c r="S11" s="81" t="n">
        <f aca="false">IF('No modificar!!'!AJ4=0,'No modificar!!'!AA4,IF('No modificar!!'!AJ5=0,'No modificar!!'!AA5,IF('No modificar!!'!AJ6=0,'No modificar!!'!AA6,'No modificar!!'!AA7)))</f>
        <v>-1</v>
      </c>
      <c r="T11" s="79" t="n">
        <f aca="false">IF('No modificar!!'!AJ4=0,'No modificar!!'!AB4,IF('No modificar!!'!AJ5=0,'No modificar!!'!AB5,IF('No modificar!!'!AJ6=0,'No modificar!!'!AB6,'No modificar!!'!AB7)))</f>
        <v>2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2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2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1</v>
      </c>
      <c r="I18" s="93" t="n">
        <v>1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9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8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5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8</v>
      </c>
      <c r="S20" s="76" t="n">
        <f aca="false">IF('No modificar!!'!AJ14=1,'No modificar!!'!AA14,IF('No modificar!!'!AJ15=1,'No modificar!!'!AA15,IF('No modificar!!'!AJ16=1,'No modificar!!'!AA16,'No modificar!!'!AA17)))</f>
        <v>-6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3</v>
      </c>
      <c r="I21" s="93" t="n">
        <v>1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-6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1</v>
      </c>
      <c r="I29" s="93" t="n">
        <v>1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0</v>
      </c>
      <c r="O29" s="73" t="n">
        <f aca="false">IF('No modificar!!'!AJ24=2,'No modificar!!'!W24,IF('No modificar!!'!AJ25=2,'No modificar!!'!W25,IF('No modificar!!'!AJ26=2,'No modificar!!'!W26,'No modificar!!'!W27)))</f>
        <v>3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3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0</v>
      </c>
      <c r="I30" s="93" t="n">
        <v>0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2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2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3</v>
      </c>
      <c r="I31" s="93" t="n">
        <v>1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2</v>
      </c>
      <c r="P31" s="81" t="n">
        <f aca="false">IF('No modificar!!'!AJ24=0,'No modificar!!'!X24,IF('No modificar!!'!AJ25=0,'No modificar!!'!X25,IF('No modificar!!'!AJ26=0,'No modificar!!'!X26,'No modificar!!'!X27)))</f>
        <v>1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-2</v>
      </c>
      <c r="T31" s="79" t="n">
        <f aca="false">IF('No modificar!!'!AJ24=0,'No modificar!!'!AB24,IF('No modificar!!'!AJ25=0,'No modificar!!'!AB25,IF('No modificar!!'!AJ26=0,'No modificar!!'!AB26,'No modificar!!'!AB27)))</f>
        <v>2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1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1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1</v>
      </c>
      <c r="I38" s="93" t="n">
        <v>1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3</v>
      </c>
      <c r="R38" s="67" t="n">
        <f aca="false">IF('No modificar!!'!AJ34=3,'No modificar!!'!Z34,IF('No modificar!!'!AJ35=3,'No modificar!!'!Z35,IF('No modificar!!'!AJ36=3,'No modificar!!'!Z36,'No modificar!!'!Z37)))</f>
        <v>0</v>
      </c>
      <c r="S38" s="67" t="n">
        <f aca="false">IF('No modificar!!'!AJ34=3,'No modificar!!'!AA34,IF('No modificar!!'!AJ35=3,'No modificar!!'!AA35,IF('No modificar!!'!AJ36=3,'No modificar!!'!AA36,'No modificar!!'!AA37)))</f>
        <v>3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2</v>
      </c>
      <c r="I39" s="93" t="n">
        <v>0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4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3</v>
      </c>
      <c r="P40" s="76" t="n">
        <f aca="false">IF('No modificar!!'!AJ34=1,'No modificar!!'!X34,IF('No modificar!!'!AJ35=1,'No modificar!!'!X35,IF('No modificar!!'!AJ36=1,'No modificar!!'!X36,'No modificar!!'!X37)))</f>
        <v>0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2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0</v>
      </c>
      <c r="I41" s="93" t="n">
        <v>0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1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4</v>
      </c>
      <c r="I49" s="93" t="n">
        <v>1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7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1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3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1</v>
      </c>
      <c r="I58" s="93" t="n">
        <v>2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Corea del Sur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1</v>
      </c>
      <c r="I60" s="93" t="n">
        <v>2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-3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3</v>
      </c>
      <c r="I61" s="93" t="n">
        <v>1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2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6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1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-2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0</v>
      </c>
      <c r="I71" s="93" t="n">
        <v>1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8</v>
      </c>
      <c r="S71" s="81" t="n">
        <f aca="false">IF('No modificar!!'!AJ64=0,'No modificar!!'!AA64,IF('No modificar!!'!AJ65=0,'No modificar!!'!AA65,IF('No modificar!!'!AJ66=0,'No modificar!!'!AA66,'No modificar!!'!AA67)))</f>
        <v>-7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0</v>
      </c>
      <c r="I72" s="96" t="n">
        <v>2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0</v>
      </c>
      <c r="I79" s="93" t="n">
        <v>2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4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2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P18" activeCellId="0" sqref="P18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">
        <v>75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Portugal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0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Polonia</v>
      </c>
      <c r="N12" s="122" t="n">
        <v>1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">
        <v>140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España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">
        <v>140</v>
      </c>
      <c r="K16" s="118" t="n">
        <v>2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1</v>
      </c>
      <c r="F17" s="10"/>
      <c r="G17" s="118" t="str">
        <f aca="false">IF(E17&gt;E18,D17,IF(E18&gt;E17,D18,"Manualmente"))</f>
        <v>Polonia</v>
      </c>
      <c r="H17" s="118" t="n">
        <v>2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9" t="n">
        <v>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Arabia Saudita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3</v>
      </c>
      <c r="I22" s="10"/>
      <c r="J22" s="10"/>
      <c r="K22" s="10"/>
      <c r="L22" s="10"/>
      <c r="M22" s="121" t="str">
        <f aca="false">IF(K9&gt;K16,J16,IF(K16&gt;K9,J9,"Manualmente"))</f>
        <v>Portugal</v>
      </c>
      <c r="N22" s="122"/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España</v>
      </c>
      <c r="K23" s="118" t="n">
        <v>2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">
        <v>90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/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2</v>
      </c>
      <c r="F31" s="10"/>
      <c r="G31" s="118" t="str">
        <f aca="false">IF(E31&gt;E32,D31,IF(E32&gt;E31,D32,"Manualmente"))</f>
        <v>Colombia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2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1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2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3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2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0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1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1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0</v>
      </c>
      <c r="E25" s="123" t="n">
        <f aca="false">'Fase de grupos'!I30</f>
        <v>0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4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2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2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2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3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0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3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0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1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2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0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2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2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1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4" t="str">
        <f aca="false">'Fase final'!D15</f>
        <v>Corea del Sur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1</v>
      </c>
      <c r="E59" s="60" t="n">
        <f aca="false">'Fase final'!E18</f>
        <v>2</v>
      </c>
      <c r="F59" s="134" t="str">
        <f aca="false">'Fase final'!D18</f>
        <v>Polonia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4" t="str">
        <f aca="false">'Fase final'!D22</f>
        <v>Arabia Saudita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2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Serbia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2</v>
      </c>
      <c r="E63" s="135" t="n">
        <f aca="false">'Fase final'!E32</f>
        <v>1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Portugal</v>
      </c>
      <c r="D66" s="132" t="n">
        <f aca="false">'Fase final'!H8</f>
        <v>2</v>
      </c>
      <c r="E66" s="137" t="n">
        <f aca="false">'Fase final'!H10</f>
        <v>0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2</v>
      </c>
      <c r="F67" s="139" t="str">
        <f aca="false">'Fase final'!G17</f>
        <v>Polonia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3</v>
      </c>
      <c r="E68" s="60" t="n">
        <f aca="false">'Fase final'!H24</f>
        <v>1</v>
      </c>
      <c r="F68" s="139" t="str">
        <f aca="false">'Fase final'!G24</f>
        <v>Perú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0</v>
      </c>
      <c r="F69" s="140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Portugal</v>
      </c>
      <c r="D72" s="126" t="n">
        <f aca="false">'Fase final'!K9</f>
        <v>1</v>
      </c>
      <c r="E72" s="126" t="n">
        <f aca="false">'Fase final'!K16</f>
        <v>2</v>
      </c>
      <c r="F72" s="127" t="str">
        <f aca="false">'Fase final'!J16</f>
        <v>Polonia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2</v>
      </c>
      <c r="E73" s="130" t="n">
        <f aca="false">'Fase final'!K30</f>
        <v>1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Polonia</v>
      </c>
      <c r="D76" s="126" t="n">
        <f aca="false">'Fase final'!N12</f>
        <v>1</v>
      </c>
      <c r="E76" s="126" t="n">
        <f aca="false">'Fase final'!N14</f>
        <v>1</v>
      </c>
      <c r="F76" s="127" t="str">
        <f aca="false">'Fase final'!M14</f>
        <v>España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Portugal</v>
      </c>
      <c r="D77" s="130" t="n">
        <f aca="false">'Fase final'!N22</f>
        <v>0</v>
      </c>
      <c r="E77" s="130" t="n">
        <f aca="false">'Fase final'!N24</f>
        <v>0</v>
      </c>
      <c r="F77" s="131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Arabia Saudita</v>
      </c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Serbia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Corea del Sur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Portugal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Polonia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Perú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212</v>
      </c>
      <c r="C105" s="131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213</v>
      </c>
      <c r="C108" s="127" t="str">
        <f aca="false">C72</f>
        <v>Portugal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Polonia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217</v>
      </c>
      <c r="C114" s="127" t="str">
        <f aca="false">C76</f>
        <v>Polonia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España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Portugal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Alemania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Polonia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221</v>
      </c>
      <c r="C122" s="122" t="str">
        <f aca="false">'Fase final'!P17</f>
        <v>Lewandowski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0</v>
      </c>
      <c r="W4" s="126" t="n">
        <f aca="false">H10</f>
        <v>2</v>
      </c>
      <c r="X4" s="126" t="n">
        <f aca="false">I10</f>
        <v>1</v>
      </c>
      <c r="Y4" s="126" t="n">
        <f aca="false">C4+C6+C8</f>
        <v>2</v>
      </c>
      <c r="Z4" s="126" t="n">
        <f aca="false">D4+D6+D8</f>
        <v>3</v>
      </c>
      <c r="AA4" s="126" t="n">
        <f aca="false">Y4-Z4</f>
        <v>-1</v>
      </c>
      <c r="AB4" s="142" t="n">
        <f aca="false">3*V4+W4</f>
        <v>2</v>
      </c>
      <c r="AD4" s="0" t="n">
        <f aca="false">IF(OR(AB4&gt;AB5,AND(AB4=AB5,AA4&gt;AA5),AND(AB4=AB5,AA4=AA5,Y4&gt;Y5)),1,0)</f>
        <v>0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0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1</v>
      </c>
      <c r="W5" s="123" t="n">
        <f aca="false">K10</f>
        <v>1</v>
      </c>
      <c r="X5" s="123" t="n">
        <f aca="false">L10</f>
        <v>1</v>
      </c>
      <c r="Y5" s="123" t="n">
        <f aca="false">D4+C7+C9</f>
        <v>3</v>
      </c>
      <c r="Z5" s="123" t="n">
        <f aca="false">C4+D7+D9</f>
        <v>3</v>
      </c>
      <c r="AA5" s="123" t="n">
        <f aca="false">Y5-Z5</f>
        <v>0</v>
      </c>
      <c r="AB5" s="143" t="n">
        <f aca="false">3*V5+W5</f>
        <v>4</v>
      </c>
      <c r="AD5" s="0" t="n">
        <f aca="false">IF(OR(AB5&gt;AB4,AND(AB5=AB4,AA5&gt;AA4),AND(AB5=AB4,AA5=AA4,Y5&gt;Y4)),1,0)</f>
        <v>1</v>
      </c>
      <c r="AE5" s="0" t="n">
        <f aca="false">IF(OR(AB5&gt;AB6,AND(AB5=AB6,AA5&gt;AA6),AND(AB5=AB6,AA5=AA6,Y5&gt;Y6)),1,0)</f>
        <v>1</v>
      </c>
      <c r="AF5" s="0" t="n">
        <f aca="false">IF(OR(AB5&gt;AB7,AND(AB5=AB7,AA5&gt;AA7),AND(AB5=AB7,AA5=AA7,Y5&gt;Y7)),1,0)</f>
        <v>0</v>
      </c>
      <c r="AH5" s="0" t="n">
        <f aca="false">SUM(AD5:AF5)</f>
        <v>2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2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0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0</v>
      </c>
      <c r="X6" s="123" t="n">
        <f aca="false">O10</f>
        <v>2</v>
      </c>
      <c r="Y6" s="123" t="n">
        <f aca="false">C5+D6+D9</f>
        <v>2</v>
      </c>
      <c r="Z6" s="123" t="n">
        <f aca="false">D5+C6+C9</f>
        <v>4</v>
      </c>
      <c r="AA6" s="123" t="n">
        <f aca="false">Y6-Z6</f>
        <v>-2</v>
      </c>
      <c r="AB6" s="143" t="n">
        <f aca="false">3*V6+W6</f>
        <v>3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1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4</v>
      </c>
      <c r="Z7" s="130" t="n">
        <f aca="false">C5+C7+C8</f>
        <v>1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2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1</v>
      </c>
      <c r="K9" s="123" t="n">
        <f aca="false">IF(C9=D9,1,0)</f>
        <v>0</v>
      </c>
      <c r="L9" s="124" t="n">
        <f aca="false">IF(C9&lt;D9,1,0)</f>
        <v>0</v>
      </c>
      <c r="M9" s="128" t="n">
        <f aca="false">IF(D9&gt;C9,1,0)</f>
        <v>0</v>
      </c>
      <c r="N9" s="123" t="n">
        <f aca="false">IF(D9=C9,1,0)</f>
        <v>0</v>
      </c>
      <c r="O9" s="124" t="n">
        <f aca="false">IF(D9&lt;C9,1,0)</f>
        <v>1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0</v>
      </c>
      <c r="H10" s="145" t="n">
        <f aca="false">SUM(H4:H9)</f>
        <v>2</v>
      </c>
      <c r="I10" s="122" t="n">
        <f aca="false">SUM(I4:I9)</f>
        <v>1</v>
      </c>
      <c r="J10" s="141" t="n">
        <f aca="false">SUM(J4:J9)</f>
        <v>1</v>
      </c>
      <c r="K10" s="145" t="n">
        <f aca="false">SUM(K4:K9)</f>
        <v>1</v>
      </c>
      <c r="L10" s="122" t="n">
        <f aca="false">SUM(L4:L9)</f>
        <v>1</v>
      </c>
      <c r="M10" s="141" t="n">
        <f aca="false">SUM(M4:M9)</f>
        <v>1</v>
      </c>
      <c r="N10" s="145" t="n">
        <f aca="false">SUM(N4:N9)</f>
        <v>0</v>
      </c>
      <c r="O10" s="122" t="n">
        <f aca="false">SUM(O4:O9)</f>
        <v>2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2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1</v>
      </c>
      <c r="X14" s="126" t="n">
        <f aca="false">I20</f>
        <v>0</v>
      </c>
      <c r="Y14" s="126" t="n">
        <f aca="false">C14+C16+C18</f>
        <v>8</v>
      </c>
      <c r="Z14" s="126" t="n">
        <f aca="false">D14+D16+D18</f>
        <v>3</v>
      </c>
      <c r="AA14" s="126" t="n">
        <f aca="false">Y14-Z14</f>
        <v>5</v>
      </c>
      <c r="AB14" s="142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9</v>
      </c>
      <c r="Z15" s="123" t="n">
        <f aca="false">C14+D17+D19</f>
        <v>2</v>
      </c>
      <c r="AA15" s="123" t="n">
        <f aca="false">Y15-Z15</f>
        <v>7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1</v>
      </c>
      <c r="Z16" s="123" t="n">
        <f aca="false">D15+C16+C19</f>
        <v>7</v>
      </c>
      <c r="AA16" s="123" t="n">
        <f aca="false">Y16-Z16</f>
        <v>-6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2</v>
      </c>
      <c r="Z17" s="130" t="n">
        <f aca="false">C15+C17+C18</f>
        <v>8</v>
      </c>
      <c r="AA17" s="130" t="n">
        <f aca="false">Y17-Z17</f>
        <v>-6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1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1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3</v>
      </c>
      <c r="AA24" s="126" t="n">
        <f aca="false">Y24-Z24</f>
        <v>4</v>
      </c>
      <c r="AB24" s="142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2</v>
      </c>
      <c r="X25" s="123" t="n">
        <f aca="false">L30</f>
        <v>1</v>
      </c>
      <c r="Y25" s="123" t="n">
        <f aca="false">D24+C27+C29</f>
        <v>2</v>
      </c>
      <c r="Z25" s="123" t="n">
        <f aca="false">C24+D27+D29</f>
        <v>4</v>
      </c>
      <c r="AA25" s="123" t="n">
        <f aca="false">Y25-Z25</f>
        <v>-2</v>
      </c>
      <c r="AB25" s="143" t="n">
        <f aca="false">3*V25+W25</f>
        <v>2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1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0</v>
      </c>
      <c r="H26" s="123" t="n">
        <f aca="false">IF(C26=D26,1,0)</f>
        <v>1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1</v>
      </c>
      <c r="O26" s="124" t="n">
        <f aca="false">IF(D26&lt;C26,1,0)</f>
        <v>0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0</v>
      </c>
      <c r="W26" s="123" t="n">
        <f aca="false">N30</f>
        <v>3</v>
      </c>
      <c r="X26" s="123" t="n">
        <f aca="false">O30</f>
        <v>0</v>
      </c>
      <c r="Y26" s="123" t="n">
        <f aca="false">C25+D26+D29</f>
        <v>3</v>
      </c>
      <c r="Z26" s="123" t="n">
        <f aca="false">D25+C26+C29</f>
        <v>3</v>
      </c>
      <c r="AA26" s="123" t="n">
        <f aca="false">Y26-Z26</f>
        <v>0</v>
      </c>
      <c r="AB26" s="143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0</v>
      </c>
      <c r="D27" s="124" t="n">
        <f aca="false">'Fase de grupos'!I30</f>
        <v>0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2</v>
      </c>
      <c r="X27" s="130" t="n">
        <f aca="false">R30</f>
        <v>1</v>
      </c>
      <c r="Y27" s="130" t="n">
        <f aca="false">D25+D27+D28</f>
        <v>2</v>
      </c>
      <c r="Z27" s="130" t="n">
        <f aca="false">C25+C27+C28</f>
        <v>4</v>
      </c>
      <c r="AA27" s="130" t="n">
        <f aca="false">Y27-Z27</f>
        <v>-2</v>
      </c>
      <c r="AB27" s="144" t="n">
        <f aca="false">3*V27+W27</f>
        <v>2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3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1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1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2</v>
      </c>
      <c r="H30" s="145" t="n">
        <f aca="false">SUM(H24:H29)</f>
        <v>1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2</v>
      </c>
      <c r="L30" s="122" t="n">
        <f aca="false">SUM(L24:L29)</f>
        <v>1</v>
      </c>
      <c r="M30" s="141" t="n">
        <f aca="false">SUM(M24:M29)</f>
        <v>0</v>
      </c>
      <c r="N30" s="145" t="n">
        <f aca="false">SUM(N24:N29)</f>
        <v>3</v>
      </c>
      <c r="O30" s="122" t="n">
        <f aca="false">SUM(O24:O29)</f>
        <v>0</v>
      </c>
      <c r="P30" s="145" t="n">
        <f aca="false">SUM(P24:P29)</f>
        <v>0</v>
      </c>
      <c r="Q30" s="145" t="n">
        <f aca="false">SUM(Q24:Q29)</f>
        <v>2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1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3</v>
      </c>
      <c r="Z34" s="126" t="n">
        <f aca="false">D34+D36+D38</f>
        <v>0</v>
      </c>
      <c r="AA34" s="126" t="n">
        <f aca="false">Y34-Z34</f>
        <v>3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1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1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2</v>
      </c>
      <c r="Z35" s="123" t="n">
        <f aca="false">C34+D37+D39</f>
        <v>5</v>
      </c>
      <c r="AA35" s="123" t="n">
        <f aca="false">Y35-Z35</f>
        <v>-3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1</v>
      </c>
      <c r="W36" s="123" t="n">
        <f aca="false">N40</f>
        <v>1</v>
      </c>
      <c r="X36" s="123" t="n">
        <f aca="false">O40</f>
        <v>1</v>
      </c>
      <c r="Y36" s="123" t="n">
        <f aca="false">C35+D36+D39</f>
        <v>4</v>
      </c>
      <c r="Z36" s="123" t="n">
        <f aca="false">D35+C36+C39</f>
        <v>4</v>
      </c>
      <c r="AA36" s="123" t="n">
        <f aca="false">Y36-Z36</f>
        <v>0</v>
      </c>
      <c r="AB36" s="143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3</v>
      </c>
      <c r="X37" s="130" t="n">
        <f aca="false">R40</f>
        <v>0</v>
      </c>
      <c r="Y37" s="130" t="n">
        <f aca="false">D35+D37+D38</f>
        <v>2</v>
      </c>
      <c r="Z37" s="130" t="n">
        <f aca="false">C35+C37+C38</f>
        <v>2</v>
      </c>
      <c r="AA37" s="130" t="n">
        <f aca="false">Y37-Z37</f>
        <v>0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0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1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1</v>
      </c>
      <c r="R38" s="1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3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1</v>
      </c>
      <c r="N40" s="145" t="n">
        <f aca="false">SUM(N34:N39)</f>
        <v>1</v>
      </c>
      <c r="O40" s="122" t="n">
        <f aca="false">SUM(O34:O39)</f>
        <v>1</v>
      </c>
      <c r="P40" s="145" t="n">
        <f aca="false">SUM(P34:P39)</f>
        <v>0</v>
      </c>
      <c r="Q40" s="145" t="n">
        <f aca="false">SUM(Q34:Q39)</f>
        <v>3</v>
      </c>
      <c r="R40" s="122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9</v>
      </c>
      <c r="Z44" s="126" t="n">
        <f aca="false">D44+D46+D48</f>
        <v>1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2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4</v>
      </c>
      <c r="AA45" s="123" t="n">
        <f aca="false">Y45-Z45</f>
        <v>-2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0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4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0</v>
      </c>
      <c r="X46" s="123" t="n">
        <f aca="false">O50</f>
        <v>3</v>
      </c>
      <c r="Y46" s="123" t="n">
        <f aca="false">C45+D46+D49</f>
        <v>2</v>
      </c>
      <c r="Z46" s="123" t="n">
        <f aca="false">D45+C46+C49</f>
        <v>7</v>
      </c>
      <c r="AA46" s="123" t="n">
        <f aca="false">Y46-Z46</f>
        <v>-5</v>
      </c>
      <c r="AB46" s="143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1</v>
      </c>
      <c r="W47" s="130" t="n">
        <f aca="false">Q50</f>
        <v>1</v>
      </c>
      <c r="X47" s="130" t="n">
        <f aca="false">R50</f>
        <v>1</v>
      </c>
      <c r="Y47" s="130" t="n">
        <f aca="false">D45+D47+D48</f>
        <v>3</v>
      </c>
      <c r="Z47" s="130" t="n">
        <f aca="false">C45+C47+C48</f>
        <v>4</v>
      </c>
      <c r="AA47" s="130" t="n">
        <f aca="false">Y47-Z47</f>
        <v>-1</v>
      </c>
      <c r="AB47" s="144" t="n">
        <f aca="false">3*V47+W47</f>
        <v>4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0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0</v>
      </c>
      <c r="O50" s="122" t="n">
        <f aca="false">SUM(O44:O49)</f>
        <v>3</v>
      </c>
      <c r="P50" s="145" t="n">
        <f aca="false">SUM(P44:P49)</f>
        <v>1</v>
      </c>
      <c r="Q50" s="145" t="n">
        <f aca="false">SUM(Q44:Q49)</f>
        <v>1</v>
      </c>
      <c r="R50" s="122" t="n">
        <f aca="false">SUM(R44:R49)</f>
        <v>1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3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1</v>
      </c>
      <c r="AA54" s="126" t="n">
        <f aca="false">Y54-Z54</f>
        <v>7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2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0</v>
      </c>
      <c r="O55" s="124" t="n">
        <f aca="false">IF(C55&lt;D55,1,0)</f>
        <v>1</v>
      </c>
      <c r="P55" s="123" t="n">
        <f aca="false">IF(D55&gt;C55,1,0)</f>
        <v>1</v>
      </c>
      <c r="Q55" s="123" t="n">
        <f aca="false">IF(D55=C55,1,0)</f>
        <v>0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0</v>
      </c>
      <c r="X55" s="123" t="n">
        <f aca="false">L60</f>
        <v>2</v>
      </c>
      <c r="Y55" s="123" t="n">
        <f aca="false">D54+C57+C59</f>
        <v>3</v>
      </c>
      <c r="Z55" s="123" t="n">
        <f aca="false">C54+D57+D59</f>
        <v>6</v>
      </c>
      <c r="AA55" s="123" t="n">
        <f aca="false">Y55-Z55</f>
        <v>-3</v>
      </c>
      <c r="AB55" s="143" t="n">
        <f aca="false">3*V55+W55</f>
        <v>3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0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0</v>
      </c>
      <c r="X56" s="123" t="n">
        <f aca="false">O60</f>
        <v>3</v>
      </c>
      <c r="Y56" s="123" t="n">
        <f aca="false">C55+D56+D59</f>
        <v>2</v>
      </c>
      <c r="Z56" s="123" t="n">
        <f aca="false">D55+C56+C59</f>
        <v>6</v>
      </c>
      <c r="AA56" s="123" t="n">
        <f aca="false">Y56-Z56</f>
        <v>-4</v>
      </c>
      <c r="AB56" s="143" t="n">
        <f aca="false">3*V56+W56</f>
        <v>0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2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0</v>
      </c>
      <c r="L57" s="124" t="n">
        <f aca="false">IF(C57&lt;D57,1,0)</f>
        <v>1</v>
      </c>
      <c r="M57" s="128"/>
      <c r="N57" s="123"/>
      <c r="O57" s="124"/>
      <c r="P57" s="123" t="n">
        <f aca="false">IF(D57&gt;C57,1,0)</f>
        <v>1</v>
      </c>
      <c r="Q57" s="123" t="n">
        <f aca="false">IF(D57=C57,1,0)</f>
        <v>0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2</v>
      </c>
      <c r="W57" s="130" t="n">
        <f aca="false">Q60</f>
        <v>0</v>
      </c>
      <c r="X57" s="130" t="n">
        <f aca="false">R60</f>
        <v>1</v>
      </c>
      <c r="Y57" s="130" t="n">
        <f aca="false">D55+D57+D58</f>
        <v>5</v>
      </c>
      <c r="Z57" s="130" t="n">
        <f aca="false">C55+C57+C58</f>
        <v>5</v>
      </c>
      <c r="AA57" s="130" t="n">
        <f aca="false">Y57-Z57</f>
        <v>0</v>
      </c>
      <c r="AB57" s="144" t="n">
        <f aca="false">3*V57+W57</f>
        <v>6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1</v>
      </c>
      <c r="AH57" s="0" t="n">
        <f aca="false">SUM(AD57:AF57)</f>
        <v>2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1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2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1</v>
      </c>
      <c r="K59" s="123" t="n">
        <f aca="false">IF(C59=D59,1,0)</f>
        <v>0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0</v>
      </c>
      <c r="O59" s="124" t="n">
        <f aca="false">IF(D59&lt;C59,1,0)</f>
        <v>1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0</v>
      </c>
      <c r="L60" s="122" t="n">
        <f aca="false">SUM(L54:L59)</f>
        <v>2</v>
      </c>
      <c r="M60" s="141" t="n">
        <f aca="false">SUM(M54:M59)</f>
        <v>0</v>
      </c>
      <c r="N60" s="145" t="n">
        <f aca="false">SUM(N54:N59)</f>
        <v>0</v>
      </c>
      <c r="O60" s="122" t="n">
        <f aca="false">SUM(O54:O59)</f>
        <v>3</v>
      </c>
      <c r="P60" s="145" t="n">
        <f aca="false">SUM(P54:P59)</f>
        <v>2</v>
      </c>
      <c r="Q60" s="145" t="n">
        <f aca="false">SUM(Q54:Q59)</f>
        <v>0</v>
      </c>
      <c r="R60" s="122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0</v>
      </c>
      <c r="X64" s="126" t="n">
        <f aca="false">I70</f>
        <v>1</v>
      </c>
      <c r="Y64" s="126" t="n">
        <f aca="false">C64+C66+C68</f>
        <v>5</v>
      </c>
      <c r="Z64" s="126" t="n">
        <f aca="false">D64+D66+D68</f>
        <v>1</v>
      </c>
      <c r="AA64" s="126" t="n">
        <f aca="false">Y64-Z64</f>
        <v>4</v>
      </c>
      <c r="AB64" s="142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0</v>
      </c>
      <c r="X65" s="123" t="n">
        <f aca="false">L70</f>
        <v>3</v>
      </c>
      <c r="Y65" s="123" t="n">
        <f aca="false">D64+C67+C69</f>
        <v>1</v>
      </c>
      <c r="Z65" s="123" t="n">
        <f aca="false">C64+D67+D69</f>
        <v>8</v>
      </c>
      <c r="AA65" s="123" t="n">
        <f aca="false">Y65-Z65</f>
        <v>-7</v>
      </c>
      <c r="AB65" s="143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1</v>
      </c>
      <c r="W66" s="123" t="n">
        <f aca="false">N70</f>
        <v>0</v>
      </c>
      <c r="X66" s="123" t="n">
        <f aca="false">O70</f>
        <v>2</v>
      </c>
      <c r="Y66" s="123" t="n">
        <f aca="false">C65+D66+D69</f>
        <v>2</v>
      </c>
      <c r="Z66" s="123" t="n">
        <f aca="false">D65+C66+C69</f>
        <v>4</v>
      </c>
      <c r="AA66" s="123" t="n">
        <f aca="false">Y66-Z66</f>
        <v>-2</v>
      </c>
      <c r="AB66" s="143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6</v>
      </c>
      <c r="Z67" s="130" t="n">
        <f aca="false">C65+C67+C68</f>
        <v>1</v>
      </c>
      <c r="AA67" s="130" t="n">
        <f aca="false">Y67-Z67</f>
        <v>5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0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2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0</v>
      </c>
      <c r="L69" s="124" t="n">
        <f aca="false">IF(C69&lt;D69,1,0)</f>
        <v>1</v>
      </c>
      <c r="M69" s="128" t="n">
        <f aca="false">IF(D69&gt;C69,1,0)</f>
        <v>1</v>
      </c>
      <c r="N69" s="123" t="n">
        <f aca="false">IF(D69=C69,1,0)</f>
        <v>0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0</v>
      </c>
      <c r="I70" s="122" t="n">
        <f aca="false">SUM(I64:I69)</f>
        <v>1</v>
      </c>
      <c r="J70" s="141" t="n">
        <f aca="false">SUM(J64:J69)</f>
        <v>0</v>
      </c>
      <c r="K70" s="145" t="n">
        <f aca="false">SUM(K64:K69)</f>
        <v>0</v>
      </c>
      <c r="L70" s="122" t="n">
        <f aca="false">SUM(L64:L69)</f>
        <v>3</v>
      </c>
      <c r="M70" s="141" t="n">
        <f aca="false">SUM(M64:M69)</f>
        <v>1</v>
      </c>
      <c r="N70" s="145" t="n">
        <f aca="false">SUM(N64:N69)</f>
        <v>0</v>
      </c>
      <c r="O70" s="122" t="n">
        <f aca="false">SUM(O64:O69)</f>
        <v>2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0</v>
      </c>
      <c r="X74" s="126" t="n">
        <f aca="false">I80</f>
        <v>1</v>
      </c>
      <c r="Y74" s="126" t="n">
        <f aca="false">C74+C76+C78</f>
        <v>4</v>
      </c>
      <c r="Z74" s="126" t="n">
        <f aca="false">D74+D76+D78</f>
        <v>3</v>
      </c>
      <c r="AA74" s="126" t="n">
        <f aca="false">Y74-Z74</f>
        <v>1</v>
      </c>
      <c r="AB74" s="142" t="n">
        <f aca="false">3*V74+W74</f>
        <v>6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4</v>
      </c>
      <c r="Z75" s="123" t="n">
        <f aca="false">C74+D77+D79</f>
        <v>6</v>
      </c>
      <c r="AA75" s="123" t="n">
        <f aca="false">Y75-Z75</f>
        <v>-2</v>
      </c>
      <c r="AB75" s="143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6</v>
      </c>
      <c r="Z76" s="123" t="n">
        <f aca="false">D75+C76+C79</f>
        <v>3</v>
      </c>
      <c r="AA76" s="123" t="n">
        <f aca="false">Y76-Z76</f>
        <v>3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1</v>
      </c>
      <c r="W77" s="130" t="n">
        <f aca="false">Q80</f>
        <v>0</v>
      </c>
      <c r="X77" s="130" t="n">
        <f aca="false">R80</f>
        <v>2</v>
      </c>
      <c r="Y77" s="130" t="n">
        <f aca="false">D75+D77+D78</f>
        <v>3</v>
      </c>
      <c r="Z77" s="130" t="n">
        <f aca="false">C75+C77+C78</f>
        <v>5</v>
      </c>
      <c r="AA77" s="130" t="n">
        <f aca="false">Y77-Z77</f>
        <v>-2</v>
      </c>
      <c r="AB77" s="144" t="n">
        <f aca="false">3*V77+W77</f>
        <v>3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2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0</v>
      </c>
      <c r="I80" s="122" t="n">
        <f aca="false">SUM(I74:I79)</f>
        <v>1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1</v>
      </c>
      <c r="Q80" s="145" t="n">
        <f aca="false">SUM(Q74:Q79)</f>
        <v>0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2018-06-17T19:20:05Z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