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G60" i="3"/>
  <c r="V54" i="3" s="1"/>
  <c r="K60" i="3"/>
  <c r="W55" i="3" s="1"/>
  <c r="K50" i="3"/>
  <c r="W45" i="3" s="1"/>
  <c r="AA34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AB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P40" i="2" l="1"/>
  <c r="R40" i="2"/>
  <c r="T40" i="2"/>
  <c r="M40" i="2"/>
  <c r="S40" i="2"/>
  <c r="N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M24" i="5"/>
  <c r="G10" i="5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91" i="7"/>
  <c r="C88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<sst xmlns="http://schemas.openxmlformats.org/spreadsheetml/2006/main" count="461" uniqueCount="226">
  <si>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</si>
  <si>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</si>
  <si>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</si>
  <si>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</si>
  <si>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</si>
  <si>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</si>
  <si>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</si>
  <si>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</si>
  <si>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</si>
  <si>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</si>
  <si>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</si>
  <si>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</si>
  <si>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</si>
  <si>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</si>
  <si>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</si>
  <si>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</si>
  <si>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</si>
  <si>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</si>
  <si>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</si>
  <si>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</si>
  <si>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</si>
  <si>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</si>
  <si>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</si>
  <si>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</si>
  <si>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</si>
  <si>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</si>
  <si>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</si>
  <si>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</si>
  <si>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</si>
  <si>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</si>
  <si>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</si>
  <si>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</si>
  <si>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</si>
  <si>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</si>
  <si>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</si>
  <si>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</si>
  <si>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</si>
  <si>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</si>
  <si>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</si>
  <si>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</si>
  <si>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</si>
  <si>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</si>
  <si>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</si>
  <si>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</si>
  <si>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</si>
  <si>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</si>
  <si>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</si>
  <si>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</si>
  <si>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</si>
  <si>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</si>
  <si>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</si>
  <si>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</si>
  <si>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</si>
  <si>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</si>
  <si>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</si>
  <si>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</si>
  <si>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</si>
  <si>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</si>
  <si>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</si>
  <si>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</si>
  <si>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</si>
  <si>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</si>
  <si>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</si>
  <si>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</si>
  <si>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</si>
  <si>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</si>
  <si>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</si>
  <si>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</si>
  <si>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</si>
  <si>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</si>
  <si>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</si>
  <si>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</si>
  <si>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</si>
  <si>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</si>
  <si>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</si>
  <si>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</si>
  <si>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</si>
  <si>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</si>
  <si>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</si>
  <si>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</si>
  <si>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</si>
  <si>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</si>
  <si>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</si>
  <si>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</si>
  <si>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</si>
  <si>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</si>
  <si>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</si>
  <si>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</si>
  <si>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</si>
  <si>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</si>
  <si>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</si>
  <si>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</si>
  <si>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</si>
  <si>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</si>
  <si>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</si>
  <si>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</si>
  <si>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</si>
  <si>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</si>
  <si>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</si>
  <si>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</si>
  <si>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</si>
  <si>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</si>
  <si>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</si>
  <si>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</si>
  <si>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</si>
  <si>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</si>
  <si>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</si>
  <si>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</si>
  <si>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</si>
  <si>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</si>
  <si>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</si>
  <si>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</si>
  <si>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</si>
  <si>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</si>
  <si>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</si>
  <si>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</si>
  <si>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</si>
  <si>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</si>
  <si>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</si>
  <si>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</si>
  <si>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</si>
  <si>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</si>
  <si>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</si>
  <si>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</si>
  <si>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</si>
  <si>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</si>
  <si>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</si>
  <si>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</si>
  <si>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</si>
  <si>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</si>
  <si>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</si>
  <si>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</si>
  <si>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</si>
  <si>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</si>
  <si>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</si>
  <si>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</si>
  <si>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</si>
  <si>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</si>
  <si>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</si>
  <si>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</si>
  <si>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</si>
  <si>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</si>
  <si>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</si>
  <si>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</si>
  <si>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</si>
  <si>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</si>
  <si>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</si>
  <si>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</si>
  <si>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</si>
  <si>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</si>
  <si>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</si>
  <si>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</si>
  <si>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</si>
  <si>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</si>
  <si>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</si>
  <si>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</si>
  <si>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</si>
  <si>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</si>
  <si>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</si>
  <si>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</si>
  <si>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</si>
  <si>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</si>
  <si>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</si>
  <si>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</si>
  <si>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</si>
  <si>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</si>
  <si>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</si>
  <si>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</si>
  <si>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</si>
  <si>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</si>
  <si>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</si>
  <si>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</si>
  <si>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</si>
  <si>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</si>
  <si>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</si>
  <si>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</si>
  <si>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</si>
  <si>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</si>
  <si>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</si>
  <si>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</si>
  <si>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</si>
  <si>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</si>
  <si>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</si>
  <si>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</si>
  <si>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</si>
  <si>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</si>
  <si>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</si>
  <si>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</si>
  <si>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</si>
  <si>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</si>
  <si>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</si>
  <si>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</si>
  <si>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</si>
  <si>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</si>
  <si>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</si>
  <si>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</si>
  <si>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</si>
  <si>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</si>
  <si>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</si>
  <si>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</si>
  <si>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</si>
  <si>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</si>
  <si>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</si>
  <si>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</si>
  <si>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</si>
  <si>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</si>
  <si>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</si>
  <si>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</si>
  <si>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</si>
  <si>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</si>
  <si>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</si>
  <si>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</si>
  <si>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</si>
  <si>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</si>
  <si>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</si>
  <si>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</si>
  <si>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</si>
  <si>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</si>
  <si>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</si>
  <si>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</si>
  <si>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</si>
  <si>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</si>
  <si>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</si>
  <si>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Nicolás Billar</t>
  </si>
  <si>
    <t>culturanicolas@gmail.com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</si>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</sst>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ulturanicola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9" workbookViewId="0">
      <selection activeCell="C10" sqref="C10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37" workbookViewId="0">
      <selection activeCell="V17" sqref="V1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4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2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3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-2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2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3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4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3" sqref="P13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Egipto</v>
      </c>
      <c r="H8" s="185"/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/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Bélgica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Uruguay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117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2</v>
      </c>
      <c r="F22" s="169"/>
      <c r="G22" s="185" t="s">
        <v>0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0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2</v>
      </c>
      <c r="F29" s="169"/>
      <c r="G29" s="185" t="str">
        <f>IF(E28&gt;E29,D28,IF(E29&gt;E28,D29,"Manualmente"))</f>
        <v>Alemania</v>
      </c>
      <c r="H29" s="185"/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">
        <v>121</v>
      </c>
      <c r="H31" s="185"/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4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2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2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3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Egipto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2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2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Egipto</v>
      </c>
      <c r="D66" s="47">
        <f>'Fase final'!H8</f>
        <v>0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Uruguay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0</v>
      </c>
      <c r="F69" s="51" t="str">
        <f>'Fase final'!G31</f>
        <v>Polonia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Uruguay</v>
      </c>
      <c r="D73" s="16">
        <f>'Fase final'!K23</f>
        <v>3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Bélgica</v>
      </c>
      <c r="D76" s="46">
        <f>'Fase final'!N12</f>
        <v>0</v>
      </c>
      <c r="E76" s="42">
        <f>'Fase final'!N14</f>
        <v>1</v>
      </c>
      <c r="F76" s="43" t="str">
        <f>'Fase final'!M14</f>
        <v>Uruguay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Egipto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Egipto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Uruguay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Bélgica</v>
      </c>
    </row>
    <row r="115" spans="2:6">
      <c r="B115" s="9" t="s">
        <v>207</v>
      </c>
      <c r="C115" s="13" t="str">
        <f>F76</f>
        <v>Uruguay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6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7</v>
      </c>
      <c r="Z6" s="6">
        <f>D5+C6+C9</f>
        <v>2</v>
      </c>
      <c r="AA6" s="6">
        <f>Y6-Z6</f>
        <v>5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3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4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5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2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1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2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9</v>
      </c>
      <c r="Z34" s="95">
        <f>D34+D36+D38</f>
        <v>4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3</v>
      </c>
      <c r="Z35" s="6">
        <f>C34+D37+D39</f>
        <v>7</v>
      </c>
      <c r="AA35" s="6">
        <f>Y35-Z35</f>
        <v>-4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6</v>
      </c>
      <c r="Z36" s="6">
        <f>D35+C36+C39</f>
        <v>5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4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3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1</v>
      </c>
      <c r="Z45" s="6">
        <f>C44+D47+D49</f>
        <v>7</v>
      </c>
      <c r="AA45" s="6">
        <f>Y45-Z45</f>
        <v>-6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4</v>
      </c>
      <c r="Z46" s="6">
        <f>D45+C46+C49</f>
        <v>4</v>
      </c>
      <c r="AA46" s="6">
        <f>Y46-Z46</f>
        <v>0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4</v>
      </c>
      <c r="Z55" s="6">
        <f>C54+D57+D59</f>
        <v>6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6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9</v>
      </c>
      <c r="AA65" s="6">
        <f>Y65-Z65</f>
        <v>-9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2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1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4</v>
      </c>
      <c r="Z74" s="95">
        <f>D74+D76+D78</f>
        <v>1</v>
      </c>
      <c r="AA74" s="95">
        <f>Y74-Z74</f>
        <v>3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2</v>
      </c>
      <c r="W75" s="6">
        <f>K80</f>
        <v>0</v>
      </c>
      <c r="X75" s="6">
        <f>L80</f>
        <v>1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6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0</v>
      </c>
      <c r="W76" s="6">
        <f>N80</f>
        <v>1</v>
      </c>
      <c r="X76" s="6">
        <f>O80</f>
        <v>2</v>
      </c>
      <c r="Y76" s="6">
        <f>C75+D76+D79</f>
        <v>3</v>
      </c>
      <c r="Z76" s="6">
        <f>D75+C76+C79</f>
        <v>5</v>
      </c>
      <c r="AA76" s="6">
        <f>Y76-Z76</f>
        <v>-2</v>
      </c>
      <c r="AB76" s="10">
        <f>3*V76+W76</f>
        <v>1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3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4</v>
      </c>
      <c r="Z77" s="97">
        <f>C75+C77+C78</f>
        <v>7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2</v>
      </c>
      <c r="K80" s="91">
        <f t="shared" si="7"/>
        <v>0</v>
      </c>
      <c r="L80" s="92">
        <f t="shared" si="7"/>
        <v>1</v>
      </c>
      <c r="M80" s="90">
        <f t="shared" si="7"/>
        <v>0</v>
      </c>
      <c r="N80" s="91">
        <f t="shared" si="7"/>
        <v>1</v>
      </c>
      <c r="O80" s="92">
        <f>SUM(O74:O79)</f>
        <v>2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</cp:lastModifiedBy>
  <dcterms:created xsi:type="dcterms:W3CDTF">2010-03-03T16:28:09Z</dcterms:created>
  <dcterms:modified xsi:type="dcterms:W3CDTF">2018-06-13T23:08:20Z</dcterms:modified>
</cp:coreProperties>
</file>