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74" i="3"/>
  <c r="J67" i="3"/>
  <c r="Y6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74" i="3" l="1"/>
  <c r="M70" i="3"/>
  <c r="V66" i="3" s="1"/>
  <c r="AA64" i="3"/>
  <c r="G60" i="3"/>
  <c r="V54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45" i="3"/>
  <c r="AB36" i="3"/>
  <c r="AF36" i="3" s="1"/>
  <c r="AB34" i="3"/>
  <c r="AB46" i="3"/>
  <c r="AB17" i="3"/>
  <c r="AB75" i="3"/>
  <c r="AB47" i="3"/>
  <c r="AF47" i="3" s="1"/>
  <c r="AB35" i="3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46" i="3" l="1"/>
  <c r="AD34" i="3"/>
  <c r="AE36" i="3"/>
  <c r="AF37" i="3"/>
  <c r="AD36" i="3"/>
  <c r="AE34" i="3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6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R38" i="2"/>
  <c r="S38" i="2"/>
  <c r="Q38" i="2"/>
  <c r="M40" i="2"/>
  <c r="N40" i="2"/>
  <c r="T40" i="2"/>
  <c r="P40" i="2"/>
  <c r="S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C100" i="7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9" i="7"/>
  <c r="C58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<sst xmlns="http://schemas.openxmlformats.org/spreadsheetml/2006/main" count="460" uniqueCount="227">
  <si>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</si>
  <si>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</si>
  <si>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</si>
  <si>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</si>
  <si>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</si>
  <si>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</si>
  <si>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</si>
  <si>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</si>
  <si>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</si>
  <si>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</si>
  <si>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</si>
  <si>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</si>
  <si>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</si>
  <si>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</si>
  <si>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</si>
  <si>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</si>
  <si>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</si>
  <si>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</si>
  <si>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</si>
  <si>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</si>
  <si>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</si>
  <si>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</si>
  <si>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</si>
  <si>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</si>
  <si>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</si>
  <si>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</si>
  <si>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</si>
  <si>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</si>
  <si>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</si>
  <si>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</si>
  <si>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</si>
  <si>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</si>
  <si>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</si>
  <si>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</si>
  <si>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</si>
  <si>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</si>
  <si>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</si>
  <si>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</si>
  <si>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</si>
  <si>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</si>
  <si>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</si>
  <si>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</si>
  <si>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</si>
  <si>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</si>
  <si>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</si>
  <si>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</si>
  <si>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</si>
  <si>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</si>
  <si>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</si>
  <si>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</si>
  <si>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</si>
  <si>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</si>
  <si>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</si>
  <si>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</si>
  <si>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</si>
  <si>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</si>
  <si>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</si>
  <si>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</si>
  <si>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</si>
  <si>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</si>
  <si>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</si>
  <si>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</si>
  <si>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</si>
  <si>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</si>
  <si>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</si>
  <si>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</si>
  <si>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</si>
  <si>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</si>
  <si>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</si>
  <si>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</si>
  <si>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</si>
  <si>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</si>
  <si>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</si>
  <si>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</si>
  <si>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</si>
  <si>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</si>
  <si>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</si>
  <si>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</si>
  <si>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</si>
  <si>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</si>
  <si>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</si>
  <si>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</si>
  <si>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</si>
  <si>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</si>
  <si>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</si>
  <si>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</si>
  <si>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</si>
  <si>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</si>
  <si>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</si>
  <si>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</si>
  <si>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</si>
  <si>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</si>
  <si>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</si>
  <si>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</si>
  <si>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</si>
  <si>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</si>
  <si>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</si>
  <si>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</si>
  <si>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</si>
  <si>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</si>
  <si>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</si>
  <si>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</si>
  <si>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</si>
  <si>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</si>
  <si>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</si>
  <si>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</si>
  <si>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</si>
  <si>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</si>
  <si>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</si>
  <si>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</si>
  <si>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</si>
  <si>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</si>
  <si>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</si>
  <si>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</si>
  <si>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</si>
  <si>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</si>
  <si>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</si>
  <si>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</si>
  <si>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</si>
  <si>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</si>
  <si>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</si>
  <si>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</si>
  <si>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</si>
  <si>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</si>
  <si>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</si>
  <si>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</si>
  <si>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</si>
  <si>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</si>
  <si>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</si>
  <si>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</si>
  <si>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</si>
  <si>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</si>
  <si>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</si>
  <si>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</si>
  <si>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</si>
  <si>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</si>
  <si>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</si>
  <si>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</si>
  <si>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</si>
  <si>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</si>
  <si>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</si>
  <si>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</si>
  <si>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</si>
  <si>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</si>
  <si>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</si>
  <si>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</si>
  <si>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</si>
  <si>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</si>
  <si>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</si>
  <si>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</si>
  <si>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</si>
  <si>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</si>
  <si>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</si>
  <si>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</si>
  <si>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</si>
  <si>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</si>
  <si>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</si>
  <si>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</si>
  <si>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</si>
  <si>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</si>
  <si>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</si>
  <si>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</si>
  <si>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</si>
  <si>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</si>
  <si>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</si>
  <si>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</si>
  <si>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</si>
  <si>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</si>
  <si>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</si>
  <si>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</si>
  <si>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</si>
  <si>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</si>
  <si>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</si>
  <si>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</si>
  <si>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</si>
  <si>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</si>
  <si>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</si>
  <si>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</si>
  <si>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</si>
  <si>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</si>
  <si>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</si>
  <si>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</si>
  <si>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</si>
  <si>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</si>
  <si>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</si>
  <si>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</si>
  <si>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</si>
  <si>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</si>
  <si>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</si>
  <si>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</si>
  <si>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</si>
  <si>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</si>
  <si>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</si>
  <si>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</si>
  <si>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</si>
  <si>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</si>
  <si>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</si>
  <si>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</si>
  <si>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</si>
  <si>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</si>
  <si>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</si>
  <si>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</si>
  <si>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</si>
  <si>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</si>
  <si>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</si>
  <si>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</si>
  <si>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</si>
  <si>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</si>
  <si>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</si>
  <si>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</si>
  <si>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</si>
  <si>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</si>
  <si>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</si>
  <si>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</si>
  <si>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</si>
  <si>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</si>
  <si>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</si>
  <si>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</si>
  <si>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</si>
  <si>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</si>
  <si>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</si>
  <si>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</si>
  <si>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</si>
  <si>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Nicolas Imbriaco</t>
  </si>
  <si>
    <t>nicolasimbraco@hotmail.com</t>
  </si>
  <si>
    <t>Belgica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</si>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</sst>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lasimbraco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I80" sqref="I80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3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6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10</v>
      </c>
      <c r="S21" s="114">
        <f>IF('No modificar!!'!AJ14=0,'No modificar!!'!AA14,IF('No modificar!!'!AJ15=0,'No modificar!!'!AA15,IF('No modificar!!'!AJ16=0,'No modificar!!'!AA16,'No modificar!!'!AA17)))</f>
        <v>-9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2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2</v>
      </c>
      <c r="S30" s="99">
        <f>IF('No modificar!!'!AJ24=1,'No modificar!!'!AA24,IF('No modificar!!'!AJ25=1,'No modificar!!'!AA25,IF('No modificar!!'!AJ26=1,'No modificar!!'!AA26,'No modificar!!'!AA27)))</f>
        <v>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1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1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1</v>
      </c>
      <c r="T38" s="144">
        <f>IF('No modificar!!'!AJ34=3,'No modificar!!'!AB34,IF('No modificar!!'!AJ35=3,'No modificar!!'!AB35,IF('No modificar!!'!AJ36=3,'No modificar!!'!AB36,'No modificar!!'!AB37)))</f>
        <v>4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0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3</v>
      </c>
      <c r="P41" s="114">
        <f>IF('No modificar!!'!AJ34=0,'No modificar!!'!X34,IF('No modificar!!'!AJ35=0,'No modificar!!'!X35,IF('No modificar!!'!AJ36=0,'No modificar!!'!X36,'No modificar!!'!X37)))</f>
        <v>0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0</v>
      </c>
      <c r="T41" s="112">
        <f>IF('No modificar!!'!AJ34=0,'No modificar!!'!AB34,IF('No modificar!!'!AJ35=0,'No modificar!!'!AB35,IF('No modificar!!'!AJ36=0,'No modificar!!'!AB36,'No modificar!!'!AB37)))</f>
        <v>3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3</v>
      </c>
      <c r="P70" s="99">
        <f>IF('No modificar!!'!AJ64=1,'No modificar!!'!X64,IF('No modificar!!'!AJ65=1,'No modificar!!'!X65,IF('No modificar!!'!AJ66=1,'No modificar!!'!X66,'No modificar!!'!X67)))</f>
        <v>0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3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1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3" sqref="P13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70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2</v>
      </c>
      <c r="F15" s="169"/>
      <c r="G15" s="185" t="s">
        <v>70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">
        <v>120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">
        <v>94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225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3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3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2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0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2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Belgica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0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Belgica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4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2</v>
      </c>
      <c r="X6" s="6">
        <f>O10</f>
        <v>1</v>
      </c>
      <c r="Y6" s="6">
        <f>C5+D6+D9</f>
        <v>3</v>
      </c>
      <c r="Z6" s="6">
        <f>D5+C6+C9</f>
        <v>5</v>
      </c>
      <c r="AA6" s="6">
        <f>Y6-Z6</f>
        <v>-2</v>
      </c>
      <c r="AB6" s="10">
        <f>3*V6+W6</f>
        <v>2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2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3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8</v>
      </c>
      <c r="Z15" s="6">
        <f>C14+D17+D19</f>
        <v>3</v>
      </c>
      <c r="AA15" s="6">
        <f>Y15-Z15</f>
        <v>5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6</v>
      </c>
      <c r="Z16" s="6">
        <f>D15+C16+C19</f>
        <v>5</v>
      </c>
      <c r="AA16" s="6">
        <f>Y16-Z16</f>
        <v>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10</v>
      </c>
      <c r="AA17" s="16">
        <f>Y17-Z17</f>
        <v>-9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2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4</v>
      </c>
      <c r="Z24" s="22">
        <f>D24+D26+D28</f>
        <v>2</v>
      </c>
      <c r="AA24" s="22">
        <f>Y24-Z24</f>
        <v>2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4</v>
      </c>
      <c r="Z26" s="6">
        <f>D25+C26+C29</f>
        <v>2</v>
      </c>
      <c r="AA26" s="6">
        <f>Y26-Z26</f>
        <v>2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2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1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4</v>
      </c>
      <c r="Z34" s="95">
        <f>D34+D36+D38</f>
        <v>3</v>
      </c>
      <c r="AA34" s="95">
        <f>Y34-Z34</f>
        <v>1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3</v>
      </c>
      <c r="X35" s="6">
        <f>L40</f>
        <v>0</v>
      </c>
      <c r="Y35" s="6">
        <f>D34+C37+C39</f>
        <v>3</v>
      </c>
      <c r="Z35" s="6">
        <f>C34+D37+D39</f>
        <v>3</v>
      </c>
      <c r="AA35" s="6">
        <f>Y35-Z35</f>
        <v>0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5</v>
      </c>
      <c r="AA36" s="6">
        <f>Y36-Z36</f>
        <v>-1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3</v>
      </c>
      <c r="Z37" s="97">
        <f>C35+C37+C38</f>
        <v>3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0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0</v>
      </c>
      <c r="K40" s="91">
        <f t="shared" si="3"/>
        <v>3</v>
      </c>
      <c r="L40" s="92">
        <f t="shared" si="3"/>
        <v>0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3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1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6</v>
      </c>
      <c r="Z54" s="95">
        <f>D54+D56+D58</f>
        <v>3</v>
      </c>
      <c r="AA54" s="95">
        <f>Y54-Z54</f>
        <v>3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2</v>
      </c>
      <c r="X55" s="6">
        <f>L60</f>
        <v>0</v>
      </c>
      <c r="Y55" s="6">
        <f>D54+C57+C59</f>
        <v>3</v>
      </c>
      <c r="Z55" s="6">
        <f>C54+D57+D59</f>
        <v>2</v>
      </c>
      <c r="AA55" s="6">
        <f>Y55-Z55</f>
        <v>1</v>
      </c>
      <c r="AB55" s="10">
        <f>3*V55+W55</f>
        <v>5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5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2</v>
      </c>
      <c r="L60" s="92">
        <f t="shared" si="5"/>
        <v>0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1</v>
      </c>
      <c r="X64" s="95">
        <f>I70</f>
        <v>1</v>
      </c>
      <c r="Y64" s="95">
        <f>C64+C66+C68</f>
        <v>5</v>
      </c>
      <c r="Z64" s="95">
        <f>D64+D66+D68</f>
        <v>3</v>
      </c>
      <c r="AA64" s="95">
        <f>Y64-Z64</f>
        <v>2</v>
      </c>
      <c r="AB64" s="8">
        <f>3*V64+W64</f>
        <v>4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1</v>
      </c>
      <c r="O65" s="13">
        <f>IF(C65&lt;D65,1,0)</f>
        <v>0</v>
      </c>
      <c r="P65" s="6">
        <f>IF(D65&gt;C65,1,0)</f>
        <v>0</v>
      </c>
      <c r="Q65" s="6">
        <f>IF(D65=C65,1,0)</f>
        <v>1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8</v>
      </c>
      <c r="AA65" s="6">
        <f>Y65-Z65</f>
        <v>-7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3</v>
      </c>
      <c r="X66" s="6">
        <f>O70</f>
        <v>0</v>
      </c>
      <c r="Y66" s="6">
        <f>C65+D66+D69</f>
        <v>3</v>
      </c>
      <c r="Z66" s="6">
        <f>D65+C66+C69</f>
        <v>3</v>
      </c>
      <c r="AA66" s="6">
        <f>Y66-Z66</f>
        <v>0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1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3</v>
      </c>
      <c r="O70" s="92">
        <f>SUM(O64:O69)</f>
        <v>0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3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5</v>
      </c>
      <c r="Z75" s="6">
        <f>C74+D77+D79</f>
        <v>4</v>
      </c>
      <c r="AA75" s="6">
        <f>Y75-Z75</f>
        <v>1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3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2</v>
      </c>
      <c r="Z77" s="97">
        <f>C75+C77+C78</f>
        <v>3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nicolas imbriaco</cp:lastModifiedBy>
  <dcterms:created xsi:type="dcterms:W3CDTF">2010-03-03T16:28:09Z</dcterms:created>
  <dcterms:modified xsi:type="dcterms:W3CDTF">2018-06-13T16:29:59Z</dcterms:modified>
</cp:coreProperties>
</file>