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rgos\Pencas\"/>
    </mc:Choice>
  </mc:AlternateContent>
  <bookViews>
    <workbookView xWindow="0" yWindow="0" windowWidth="20490" windowHeight="68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Z74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I70" i="3"/>
  <c r="X64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4" i="3"/>
  <c r="AD36" i="3" s="1"/>
  <c r="AB46" i="3"/>
  <c r="AE46" i="3" s="1"/>
  <c r="AB17" i="3"/>
  <c r="AB75" i="3"/>
  <c r="AE65" i="3"/>
  <c r="AB47" i="3"/>
  <c r="AB35" i="3"/>
  <c r="AE36" i="3" s="1"/>
  <c r="AF37" i="3"/>
  <c r="AF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55" i="3" l="1"/>
  <c r="AF47" i="3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R38" i="2" s="1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R40" i="2"/>
  <c r="P40" i="2"/>
  <c r="S40" i="2"/>
  <c r="T40" i="2"/>
  <c r="N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<sst xmlns="http://schemas.openxmlformats.org/spreadsheetml/2006/main" count="457" uniqueCount="226">
  <si>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</si>
  <si>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</si>
  <si>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</si>
  <si>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</si>
  <si>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</si>
  <si>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</si>
  <si>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</si>
  <si>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</si>
  <si>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</si>
  <si>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</si>
  <si>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</si>
  <si>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</si>
  <si>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</si>
  <si>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</si>
  <si>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</si>
  <si>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</si>
  <si>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</si>
  <si>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</si>
  <si>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</si>
  <si>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</si>
  <si>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</si>
  <si>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</si>
  <si>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</si>
  <si>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</si>
  <si>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</si>
  <si>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</si>
  <si>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</si>
  <si>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</si>
  <si>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</si>
  <si>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</si>
  <si>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</si>
  <si>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</si>
  <si>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</si>
  <si>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</si>
  <si>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</si>
  <si>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</si>
  <si>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</si>
  <si>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</si>
  <si>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</si>
  <si>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</si>
  <si>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</si>
  <si>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</si>
  <si>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</si>
  <si>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</si>
  <si>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</si>
  <si>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</si>
  <si>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</si>
  <si>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</si>
  <si>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</si>
  <si>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</si>
  <si>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</si>
  <si>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</si>
  <si>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</si>
  <si>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</si>
  <si>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</si>
  <si>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</si>
  <si>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</si>
  <si>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</si>
  <si>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</si>
  <si>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</si>
  <si>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</si>
  <si>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</si>
  <si>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</si>
  <si>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</si>
  <si>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</si>
  <si>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</si>
  <si>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</si>
  <si>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</si>
  <si>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</si>
  <si>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</si>
  <si>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</si>
  <si>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</si>
  <si>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</si>
  <si>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</si>
  <si>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</si>
  <si>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</si>
  <si>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</si>
  <si>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</si>
  <si>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</si>
  <si>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</si>
  <si>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</si>
  <si>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</si>
  <si>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</si>
  <si>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</si>
  <si>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</si>
  <si>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</si>
  <si>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</si>
  <si>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</si>
  <si>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</si>
  <si>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</si>
  <si>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</si>
  <si>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</si>
  <si>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</si>
  <si>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</si>
  <si>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</si>
  <si>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</si>
  <si>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</si>
  <si>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</si>
  <si>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</si>
  <si>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</si>
  <si>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</si>
  <si>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</si>
  <si>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</si>
  <si>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</si>
  <si>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</si>
  <si>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</si>
  <si>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</si>
  <si>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</si>
  <si>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</si>
  <si>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</si>
  <si>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</si>
  <si>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</si>
  <si>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</si>
  <si>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</si>
  <si>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</si>
  <si>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</si>
  <si>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</si>
  <si>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</si>
  <si>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</si>
  <si>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</si>
  <si>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</si>
  <si>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</si>
  <si>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</si>
  <si>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</si>
  <si>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</si>
  <si>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</si>
  <si>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</si>
  <si>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</si>
  <si>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</si>
  <si>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</si>
  <si>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</si>
  <si>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</si>
  <si>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</si>
  <si>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</si>
  <si>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</si>
  <si>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</si>
  <si>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</si>
  <si>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</si>
  <si>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</si>
  <si>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</si>
  <si>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</si>
  <si>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</si>
  <si>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</si>
  <si>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</si>
  <si>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</si>
  <si>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</si>
  <si>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</si>
  <si>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</si>
  <si>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</si>
  <si>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</si>
  <si>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</si>
  <si>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</si>
  <si>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</si>
  <si>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</si>
  <si>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</si>
  <si>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</si>
  <si>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</si>
  <si>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</si>
  <si>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</si>
  <si>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</si>
  <si>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</si>
  <si>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</si>
  <si>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</si>
  <si>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</si>
  <si>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</si>
  <si>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</si>
  <si>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</si>
  <si>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</si>
  <si>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</si>
  <si>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</si>
  <si>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</si>
  <si>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</si>
  <si>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</si>
  <si>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</si>
  <si>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</si>
  <si>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</si>
  <si>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</si>
  <si>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</si>
  <si>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</si>
  <si>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</si>
  <si>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</si>
  <si>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</si>
  <si>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</si>
  <si>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</si>
  <si>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</si>
  <si>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</si>
  <si>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</si>
  <si>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</si>
  <si>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</si>
  <si>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</si>
  <si>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</si>
  <si>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</si>
  <si>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</si>
  <si>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</si>
  <si>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</si>
  <si>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</si>
  <si>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</si>
  <si>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</si>
  <si>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</si>
  <si>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</si>
  <si>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</si>
  <si>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</si>
  <si>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</si>
  <si>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</si>
  <si>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</si>
  <si>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</si>
  <si>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</si>
  <si>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</si>
  <si>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</si>
  <si>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</si>
  <si>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</si>
  <si>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</si>
  <si>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</si>
  <si>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</si>
  <si>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</si>
  <si>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</si>
  <si>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</si>
  <si>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</si>
  <si>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</si>
  <si>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</si>
  <si>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</si>
  <si>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</si>
  <si>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</si>
  <si>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Joel Gonnet</t>
  </si>
  <si>
    <t>joel.gonnet@gmail.com</t>
  </si>
  <si>
    <t>Firmino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</si>
</sst>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0" xfId="0" applyFont="1" applyFill="1" applyBorder="1" applyAlignment="1"/>
    <xf numFmtId="0" fontId="10" fillId="0" borderId="15" xfId="0" applyFont="1" applyBorder="1" applyAlignment="1">
      <alignment horizontal="center"/>
    </xf>
    <xf numFmtId="22" fontId="15" fillId="2" borderId="0" xfId="0" applyNumberFormat="1" applyFont="1" applyFill="1" applyBorder="1"/>
    <xf numFmtId="0" fontId="14" fillId="2" borderId="0" xfId="0" applyFont="1" applyFill="1" applyBorder="1"/>
    <xf numFmtId="0" fontId="17" fillId="2" borderId="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5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2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7" fillId="2" borderId="0" xfId="0" applyFont="1" applyFill="1" applyBorder="1"/>
    <xf numFmtId="0" fontId="21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1" applyFont="1" applyBorder="1" applyAlignment="1" applyProtection="1">
      <alignment horizontal="center"/>
    </xf>
    <xf numFmtId="0" fontId="16" fillId="0" borderId="5" xfId="1" applyFont="1" applyBorder="1" applyAlignment="1" applyProtection="1">
      <alignment horizontal="center"/>
    </xf>
    <xf numFmtId="0" fontId="16" fillId="0" borderId="2" xfId="1" applyFont="1" applyBorder="1" applyAlignment="1" applyProtection="1">
      <alignment horizontal="center"/>
    </xf>
    <xf numFmtId="0" fontId="12" fillId="6" borderId="0" xfId="0" applyFont="1" applyFill="1" applyBorder="1" applyAlignment="1">
      <alignment horizontal="center"/>
    </xf>
    <xf numFmtId="0" fontId="13" fillId="7" borderId="0" xfId="0" applyFont="1" applyFill="1" applyBorder="1"/>
    <xf numFmtId="0" fontId="20" fillId="8" borderId="0" xfId="0" applyFont="1" applyFill="1" applyBorder="1" applyAlignment="1">
      <alignment horizontal="center"/>
    </xf>
    <xf numFmtId="0" fontId="20" fillId="12" borderId="0" xfId="0" applyFont="1" applyFill="1" applyBorder="1" applyAlignment="1">
      <alignment horizontal="center"/>
    </xf>
    <xf numFmtId="22" fontId="14" fillId="2" borderId="0" xfId="0" applyNumberFormat="1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22" fontId="14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el.gonne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V11" sqref="V11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0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5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3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3</v>
      </c>
      <c r="P30" s="99">
        <f>IF('No modificar!!'!AJ24=1,'No modificar!!'!X24,IF('No modificar!!'!AJ25=1,'No modificar!!'!X25,IF('No modificar!!'!AJ26=1,'No modificar!!'!X26,'No modificar!!'!X27)))</f>
        <v>0</v>
      </c>
      <c r="Q30" s="99">
        <f>IF('No modificar!!'!AJ24=1,'No modificar!!'!Y24,IF('No modificar!!'!AJ25=1,'No modificar!!'!Y25,IF('No modificar!!'!AJ26=1,'No modificar!!'!Y26,'No modificar!!'!Y27)))</f>
        <v>5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0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2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3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-6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">
        <v>120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69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2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0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2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0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Firmino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4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2</v>
      </c>
      <c r="X6" s="6">
        <f>O10</f>
        <v>1</v>
      </c>
      <c r="Y6" s="6">
        <f>C5+D6+D9</f>
        <v>1</v>
      </c>
      <c r="Z6" s="6">
        <f>D5+C6+C9</f>
        <v>3</v>
      </c>
      <c r="AA6" s="6">
        <f>Y6-Z6</f>
        <v>-2</v>
      </c>
      <c r="AB6" s="10">
        <f>3*V6+W6</f>
        <v>2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0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0</v>
      </c>
      <c r="N10" s="7">
        <f t="shared" si="0"/>
        <v>2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7</v>
      </c>
      <c r="Z14" s="22">
        <f>D14+D16+D18</f>
        <v>5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2</v>
      </c>
      <c r="Z16" s="6">
        <f>D15+C16+C19</f>
        <v>8</v>
      </c>
      <c r="AA16" s="6">
        <f>Y16-Z16</f>
        <v>-6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3</v>
      </c>
      <c r="Z17" s="16">
        <f>C15+C17+C18</f>
        <v>5</v>
      </c>
      <c r="AA17" s="16">
        <f>Y17-Z17</f>
        <v>-2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7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3</v>
      </c>
      <c r="X26" s="6">
        <f>O30</f>
        <v>0</v>
      </c>
      <c r="Y26" s="6">
        <f>C25+D26+D29</f>
        <v>5</v>
      </c>
      <c r="Z26" s="6">
        <f>D25+C26+C29</f>
        <v>5</v>
      </c>
      <c r="AA26" s="6">
        <f>Y26-Z26</f>
        <v>0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4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3</v>
      </c>
      <c r="O30" s="20">
        <f>SUM(O24:O29)</f>
        <v>0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0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7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4</v>
      </c>
      <c r="Z36" s="6">
        <f>D35+C36+C39</f>
        <v>2</v>
      </c>
      <c r="AA36" s="6">
        <f>Y36-Z36</f>
        <v>2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5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3</v>
      </c>
      <c r="Z47" s="97">
        <f>C45+C47+C48</f>
        <v>5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5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5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4</v>
      </c>
      <c r="Z64" s="95">
        <f>D64+D66+D68</f>
        <v>3</v>
      </c>
      <c r="AA64" s="95">
        <f>Y64-Z64</f>
        <v>1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6</v>
      </c>
      <c r="AA65" s="6">
        <f>Y65-Z65</f>
        <v>-5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2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1</v>
      </c>
      <c r="X66" s="6">
        <f>O70</f>
        <v>1</v>
      </c>
      <c r="Y66" s="6">
        <f>C65+D66+D69</f>
        <v>4</v>
      </c>
      <c r="Z66" s="6">
        <f>D65+C66+C69</f>
        <v>5</v>
      </c>
      <c r="AA66" s="6">
        <f>Y66-Z66</f>
        <v>-1</v>
      </c>
      <c r="AB66" s="10">
        <f>3*V66+W66</f>
        <v>4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1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1</v>
      </c>
      <c r="O70" s="92">
        <f>SUM(O64:O69)</f>
        <v>1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6</v>
      </c>
      <c r="Z74" s="95">
        <f>D74+D76+D78</f>
        <v>3</v>
      </c>
      <c r="AA74" s="95">
        <f>Y74-Z74</f>
        <v>3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2</v>
      </c>
      <c r="Z75" s="6">
        <f>C74+D77+D79</f>
        <v>4</v>
      </c>
      <c r="AA75" s="6">
        <f>Y75-Z75</f>
        <v>-2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7</v>
      </c>
      <c r="Z76" s="6">
        <f>D75+C76+C79</f>
        <v>2</v>
      </c>
      <c r="AA76" s="6">
        <f>Y76-Z76</f>
        <v>5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0</v>
      </c>
      <c r="Z77" s="97">
        <f>C75+C77+C78</f>
        <v>6</v>
      </c>
      <c r="AA77" s="97">
        <f>Y77-Z77</f>
        <v>-6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</cp:lastModifiedBy>
  <dcterms:created xsi:type="dcterms:W3CDTF">2010-03-03T16:28:09Z</dcterms:created>
  <dcterms:modified xsi:type="dcterms:W3CDTF">2018-06-04T20:53:35Z</dcterms:modified>
</cp:coreProperties>
</file>