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E76" i="3"/>
  <c r="D76" i="3"/>
  <c r="C76" i="3"/>
  <c r="D75" i="3"/>
  <c r="C75" i="3"/>
  <c r="D74" i="3"/>
  <c r="Z74" i="3" s="1"/>
  <c r="C74" i="3"/>
  <c r="D69" i="3"/>
  <c r="C69" i="3"/>
  <c r="E68" i="3"/>
  <c r="D68" i="3"/>
  <c r="C68" i="3"/>
  <c r="D67" i="3"/>
  <c r="C67" i="3"/>
  <c r="D66" i="3"/>
  <c r="C66" i="3"/>
  <c r="D65" i="3"/>
  <c r="C65" i="3"/>
  <c r="E64" i="3"/>
  <c r="J62" i="3" s="1"/>
  <c r="U65" i="3" s="1"/>
  <c r="D64" i="3"/>
  <c r="C64" i="3"/>
  <c r="D59" i="3"/>
  <c r="C59" i="3"/>
  <c r="D58" i="3"/>
  <c r="C58" i="3"/>
  <c r="D57" i="3"/>
  <c r="C57" i="3"/>
  <c r="D56" i="3"/>
  <c r="C56" i="3"/>
  <c r="D55" i="3"/>
  <c r="C55" i="3"/>
  <c r="E54" i="3"/>
  <c r="D54" i="3"/>
  <c r="C54" i="3"/>
  <c r="J52" i="3"/>
  <c r="U55" i="3" s="1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E36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8" i="3"/>
  <c r="B48" i="3"/>
  <c r="E56" i="3"/>
  <c r="E66" i="3"/>
  <c r="E74" i="3"/>
  <c r="J72" i="3" s="1"/>
  <c r="U75" i="3" s="1"/>
  <c r="E78" i="3"/>
  <c r="B35" i="3"/>
  <c r="M32" i="3" s="1"/>
  <c r="U36" i="3" s="1"/>
  <c r="B39" i="3"/>
  <c r="B57" i="3"/>
  <c r="B67" i="3"/>
  <c r="B75" i="3"/>
  <c r="M72" i="3" s="1"/>
  <c r="U76" i="3" s="1"/>
  <c r="B79" i="3"/>
  <c r="B37" i="3"/>
  <c r="B49" i="3"/>
  <c r="B55" i="3"/>
  <c r="M52" i="3" s="1"/>
  <c r="U56" i="3" s="1"/>
  <c r="B65" i="3"/>
  <c r="M62" i="3" s="1"/>
  <c r="U66" i="3" s="1"/>
  <c r="B69" i="3"/>
  <c r="B77" i="3"/>
  <c r="J67" i="3"/>
  <c r="I78" i="3"/>
  <c r="Y74" i="3"/>
  <c r="R77" i="3"/>
  <c r="I68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I80" i="3"/>
  <c r="X74" i="3" s="1"/>
  <c r="AA64" i="3"/>
  <c r="M70" i="3"/>
  <c r="V66" i="3" s="1"/>
  <c r="K60" i="3"/>
  <c r="W55" i="3" s="1"/>
  <c r="K50" i="3"/>
  <c r="W45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65" i="3"/>
  <c r="AB66" i="3"/>
  <c r="AB55" i="3"/>
  <c r="AB45" i="3"/>
  <c r="AB36" i="3"/>
  <c r="AF36" i="3" s="1"/>
  <c r="AB34" i="3"/>
  <c r="AF34" i="3" s="1"/>
  <c r="AB46" i="3"/>
  <c r="AB17" i="3"/>
  <c r="AB75" i="3"/>
  <c r="AB47" i="3"/>
  <c r="AF47" i="3" s="1"/>
  <c r="AB35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7" i="3" l="1"/>
  <c r="AE65" i="3"/>
  <c r="AE66" i="3"/>
  <c r="AE46" i="3"/>
  <c r="AE36" i="3"/>
  <c r="AD37" i="3"/>
  <c r="AE34" i="3"/>
  <c r="AD34" i="3"/>
  <c r="AD36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Q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Q68" i="2" l="1"/>
  <c r="Q70" i="2"/>
  <c r="S38" i="2"/>
  <c r="S40" i="2"/>
  <c r="R40" i="2"/>
  <c r="P40" i="2"/>
  <c r="M40" i="2"/>
  <c r="N40" i="2"/>
  <c r="S39" i="2"/>
  <c r="T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R68" i="2"/>
  <c r="O70" i="2"/>
  <c r="N71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5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G29" i="5" s="1"/>
  <c r="C69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V58" i="2"/>
  <c r="U58" i="2"/>
  <c r="V59" i="2"/>
  <c r="U59" i="2"/>
  <c r="G15" i="5"/>
  <c r="C100" i="7" s="1"/>
  <c r="C89" i="7"/>
  <c r="U48" i="2"/>
  <c r="V48" i="2"/>
  <c r="U49" i="2"/>
  <c r="V49" i="2"/>
  <c r="C103" i="7"/>
  <c r="M24" i="5"/>
  <c r="G10" i="5"/>
  <c r="G8" i="5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98" i="7" l="1"/>
  <c r="J9" i="5"/>
  <c r="C72" i="7" s="1"/>
  <c r="C108" i="7" s="1"/>
  <c r="C104" i="7"/>
  <c r="C63" i="7"/>
  <c r="F63" i="7"/>
  <c r="C91" i="7"/>
  <c r="C8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<sst xmlns="http://schemas.openxmlformats.org/spreadsheetml/2006/main" count="461" uniqueCount="225">
  <si>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</si>
  <si>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</si>
  <si>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</si>
  <si>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</si>
  <si>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</si>
  <si>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</si>
  <si>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</si>
  <si>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</si>
  <si>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</si>
  <si>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</si>
  <si>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</si>
  <si>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</si>
  <si>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</si>
  <si>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</si>
  <si>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</si>
  <si>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</si>
  <si>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</si>
  <si>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</si>
  <si>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</si>
  <si>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</si>
  <si>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</si>
  <si>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</si>
  <si>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</si>
  <si>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</si>
  <si>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</si>
  <si>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</si>
  <si>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</si>
  <si>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</si>
  <si>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</si>
  <si>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</si>
  <si>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</si>
  <si>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</si>
  <si>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</si>
  <si>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</si>
  <si>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</si>
  <si>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</si>
  <si>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</si>
  <si>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</si>
  <si>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</si>
  <si>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</si>
  <si>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</si>
  <si>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</si>
  <si>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</si>
  <si>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</si>
  <si>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</si>
  <si>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</si>
  <si>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</si>
  <si>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</si>
  <si>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</si>
  <si>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</si>
  <si>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</si>
  <si>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</si>
  <si>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</si>
  <si>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</si>
  <si>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</si>
  <si>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</si>
  <si>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</si>
  <si>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</si>
  <si>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</si>
  <si>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</si>
  <si>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</si>
  <si>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</si>
  <si>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</si>
  <si>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</si>
  <si>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</si>
  <si>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</si>
  <si>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</si>
  <si>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</si>
  <si>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</si>
  <si>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</si>
  <si>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</si>
  <si>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</si>
  <si>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</si>
  <si>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</si>
  <si>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</si>
  <si>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</si>
  <si>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</si>
  <si>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</si>
  <si>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</si>
  <si>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</si>
  <si>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</si>
  <si>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</si>
  <si>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</si>
  <si>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</si>
  <si>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</si>
  <si>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</si>
  <si>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</si>
  <si>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</si>
  <si>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</si>
  <si>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</si>
  <si>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</si>
  <si>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</si>
  <si>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</si>
  <si>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</si>
  <si>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</si>
  <si>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</si>
  <si>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</si>
  <si>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</si>
  <si>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</si>
  <si>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</si>
  <si>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</si>
  <si>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</si>
  <si>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</si>
  <si>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</si>
  <si>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</si>
  <si>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</si>
  <si>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</si>
  <si>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</si>
  <si>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</si>
  <si>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</si>
  <si>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</si>
  <si>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</si>
  <si>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</si>
  <si>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</si>
  <si>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</si>
  <si>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</si>
  <si>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</si>
  <si>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</si>
  <si>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</si>
  <si>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</si>
  <si>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</si>
  <si>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</si>
  <si>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</si>
  <si>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</si>
  <si>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</si>
  <si>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</si>
  <si>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</si>
  <si>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</si>
  <si>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</si>
  <si>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</si>
  <si>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</si>
  <si>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</si>
  <si>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</si>
  <si>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</si>
  <si>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</si>
  <si>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</si>
  <si>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</si>
  <si>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</si>
  <si>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</si>
  <si>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</si>
  <si>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</si>
  <si>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</si>
  <si>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</si>
  <si>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</si>
  <si>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</si>
  <si>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</si>
  <si>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</si>
  <si>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</si>
  <si>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</si>
  <si>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</si>
  <si>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</si>
  <si>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</si>
  <si>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</si>
  <si>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</si>
  <si>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</si>
  <si>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</si>
  <si>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</si>
  <si>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</si>
  <si>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</si>
  <si>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</si>
  <si>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</si>
  <si>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</si>
  <si>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</si>
  <si>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</si>
  <si>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</si>
  <si>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</si>
  <si>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</si>
  <si>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</si>
  <si>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</si>
  <si>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</si>
  <si>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</si>
  <si>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</si>
  <si>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</si>
  <si>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</si>
  <si>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</si>
  <si>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</si>
  <si>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</si>
  <si>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</si>
  <si>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</si>
  <si>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</si>
  <si>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</si>
  <si>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</si>
  <si>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</si>
  <si>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</si>
  <si>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</si>
  <si>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</si>
  <si>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</si>
  <si>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</si>
  <si>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</si>
  <si>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</si>
  <si>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</si>
  <si>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</si>
  <si>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</si>
  <si>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</si>
  <si>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</si>
  <si>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</si>
  <si>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</si>
  <si>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</si>
  <si>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</si>
  <si>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</si>
  <si>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</si>
  <si>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</si>
  <si>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</si>
  <si>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</si>
  <si>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</si>
  <si>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</si>
  <si>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</si>
  <si>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</si>
  <si>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</si>
  <si>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</si>
  <si>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</si>
  <si>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</si>
  <si>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</si>
  <si>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</si>
  <si>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</si>
  <si>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</si>
  <si>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</si>
  <si>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</si>
  <si>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</si>
  <si>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</si>
  <si>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</si>
  <si>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 xml:space="preserve">Gimena Rodriguez </t>
  </si>
  <si>
    <t>gimerod.ccee@gmail.com</t>
  </si>
  <si>
    <t xml:space="preserve"> 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</si>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</sst>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imerod.cce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25" sqref="C25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209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219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210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211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212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216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213</v>
      </c>
    </row>
    <row r="30" spans="2:9">
      <c r="C30" s="55" t="s">
        <v>214</v>
      </c>
    </row>
    <row r="31" spans="2:9">
      <c r="C31" s="55" t="s">
        <v>220</v>
      </c>
    </row>
    <row r="32" spans="2:9">
      <c r="C32" s="55" t="s">
        <v>215</v>
      </c>
    </row>
    <row r="33" spans="2:3">
      <c r="B33" s="56" t="s">
        <v>67</v>
      </c>
      <c r="C33" s="57" t="s">
        <v>208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workbookViewId="0">
      <selection activeCell="X5" sqref="X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221</v>
      </c>
      <c r="F3" s="199"/>
      <c r="G3" s="200"/>
      <c r="H3" s="121"/>
      <c r="I3" s="121"/>
      <c r="J3" s="122" t="s">
        <v>30</v>
      </c>
      <c r="K3" s="201" t="s">
        <v>222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218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4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4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217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28" sqref="M2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223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">
        <v>117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16</v>
      </c>
      <c r="K23" s="185">
        <v>0</v>
      </c>
      <c r="L23" s="169"/>
      <c r="M23" s="208" t="s">
        <v>223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 t="s">
        <v>223</v>
      </c>
      <c r="K24" s="169" t="s">
        <v>223</v>
      </c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4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190</v>
      </c>
      <c r="C86" s="161" t="str">
        <f>'Fase final'!D24</f>
        <v>Argentina</v>
      </c>
      <c r="D86"/>
    </row>
    <row r="87" spans="2:6" s="153" customFormat="1">
      <c r="B87" s="159" t="s">
        <v>191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192</v>
      </c>
      <c r="C88" s="161" t="str">
        <f>'Fase final'!D14</f>
        <v>Brasil</v>
      </c>
      <c r="E88" s="154"/>
      <c r="F88" s="154"/>
    </row>
    <row r="89" spans="2:6" s="153" customFormat="1">
      <c r="B89" s="159" t="s">
        <v>193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194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195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196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197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198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199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200</v>
      </c>
      <c r="C108" s="65" t="str">
        <f>C72</f>
        <v>Uruguay</v>
      </c>
      <c r="D108"/>
      <c r="E108"/>
      <c r="F108"/>
    </row>
    <row r="109" spans="2:6">
      <c r="B109" s="9" t="s">
        <v>201</v>
      </c>
      <c r="C109" s="13" t="str">
        <f>F72</f>
        <v>Brasil</v>
      </c>
      <c r="D109"/>
      <c r="E109"/>
      <c r="F109"/>
    </row>
    <row r="110" spans="2:6">
      <c r="B110" s="9" t="s">
        <v>202</v>
      </c>
      <c r="C110" s="13" t="str">
        <f>C73</f>
        <v>Argentina</v>
      </c>
      <c r="D110"/>
      <c r="E110"/>
      <c r="F110"/>
    </row>
    <row r="111" spans="2:6" ht="15.75" thickBot="1">
      <c r="B111" s="11" t="s">
        <v>203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204</v>
      </c>
      <c r="C114" s="54" t="str">
        <f>C76</f>
        <v>Uruguay</v>
      </c>
    </row>
    <row r="115" spans="2:6">
      <c r="B115" s="9" t="s">
        <v>205</v>
      </c>
      <c r="C115" s="13" t="str">
        <f>F76</f>
        <v>Alemania</v>
      </c>
      <c r="D115"/>
      <c r="E115"/>
      <c r="F115"/>
    </row>
    <row r="116" spans="2:6">
      <c r="B116" s="9" t="s">
        <v>206</v>
      </c>
      <c r="C116" s="13" t="str">
        <f>C77</f>
        <v>Brasil</v>
      </c>
      <c r="D116"/>
      <c r="E116"/>
      <c r="F116"/>
    </row>
    <row r="117" spans="2:6" ht="15.75" thickBot="1">
      <c r="B117" s="11" t="s">
        <v>207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1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0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1</v>
      </c>
      <c r="Z6" s="6">
        <f>D5+C6+C9</f>
        <v>2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3</v>
      </c>
      <c r="AA16" s="6">
        <f>Y16-Z16</f>
        <v>-2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3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3</v>
      </c>
      <c r="Z26" s="6">
        <f>D25+C26+C29</f>
        <v>5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5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3</v>
      </c>
      <c r="Z36" s="6">
        <f>D35+C36+C39</f>
        <v>5</v>
      </c>
      <c r="AA36" s="6">
        <f>Y36-Z36</f>
        <v>-2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4</v>
      </c>
      <c r="Z37" s="97">
        <f>C35+C37+C38</f>
        <v>3</v>
      </c>
      <c r="AA37" s="97">
        <f>Y37-Z37</f>
        <v>1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4</v>
      </c>
      <c r="Z46" s="6">
        <f>D45+C46+C49</f>
        <v>4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4</v>
      </c>
      <c r="Z64" s="95">
        <f>D64+D66+D68</f>
        <v>1</v>
      </c>
      <c r="AA64" s="95">
        <f>Y64-Z64</f>
        <v>3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2</v>
      </c>
      <c r="Z65" s="6">
        <f>C64+D67+D69</f>
        <v>3</v>
      </c>
      <c r="AA65" s="6">
        <f>Y65-Z65</f>
        <v>-1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1</v>
      </c>
      <c r="X67" s="97">
        <f>R70</f>
        <v>1</v>
      </c>
      <c r="Y67" s="97">
        <f>D65+D67+D68</f>
        <v>3</v>
      </c>
      <c r="Z67" s="97">
        <f>C65+C67+C68</f>
        <v>2</v>
      </c>
      <c r="AA67" s="97">
        <f>Y67-Z67</f>
        <v>1</v>
      </c>
      <c r="AB67" s="12">
        <f>3*V67+W67</f>
        <v>4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0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1</v>
      </c>
      <c r="Q70" s="91">
        <f>SUM(Q64:Q69)</f>
        <v>1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2</v>
      </c>
      <c r="Z74" s="95">
        <f>D74+D76+D78</f>
        <v>7</v>
      </c>
      <c r="AA74" s="95">
        <f>Y74-Z74</f>
        <v>-5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0</v>
      </c>
      <c r="X75" s="6">
        <f>L80</f>
        <v>1</v>
      </c>
      <c r="Y75" s="6">
        <f>D74+C77+C79</f>
        <v>3</v>
      </c>
      <c r="Z75" s="6">
        <f>C74+D77+D79</f>
        <v>2</v>
      </c>
      <c r="AA75" s="6">
        <f>Y75-Z75</f>
        <v>1</v>
      </c>
      <c r="AB75" s="10">
        <f>3*V75+W75</f>
        <v>6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4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2</v>
      </c>
      <c r="AA76" s="6">
        <f>Y76-Z76</f>
        <v>6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0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2018-06-14T13:56:19Z</dcterms:modified>
</cp:coreProperties>
</file>