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560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G56" i="3" l="1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F36" i="3"/>
  <c r="AH36" i="3" s="1"/>
  <c r="AD36" i="3"/>
  <c r="AD34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P40" i="2"/>
  <c r="T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C88" i="7"/>
  <c r="U49" i="2"/>
  <c r="V49" i="2"/>
  <c r="C103" i="7"/>
  <c r="C57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<sst xmlns="http://schemas.openxmlformats.org/spreadsheetml/2006/main" count="460" uniqueCount="226">
  <si>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</si>
  <si>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</si>
  <si>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</si>
  <si>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</si>
  <si>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</si>
  <si>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</si>
  <si>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</si>
  <si>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</si>
  <si>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</si>
  <si>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</si>
  <si>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</si>
  <si>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</si>
  <si>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</si>
  <si>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</si>
  <si>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</si>
  <si>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</si>
  <si>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</si>
  <si>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</si>
  <si>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</si>
  <si>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</si>
  <si>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</si>
  <si>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</si>
  <si>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</si>
  <si>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</si>
  <si>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</si>
  <si>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</si>
  <si>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</si>
  <si>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</si>
  <si>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</si>
  <si>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</si>
  <si>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</si>
  <si>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</si>
  <si>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</si>
  <si>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</si>
  <si>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</si>
  <si>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</si>
  <si>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</si>
  <si>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</si>
  <si>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</si>
  <si>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</si>
  <si>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</si>
  <si>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</si>
  <si>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</si>
  <si>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</si>
  <si>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</si>
  <si>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</si>
  <si>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</si>
  <si>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</si>
  <si>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</si>
  <si>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</si>
  <si>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</si>
  <si>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</si>
  <si>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</si>
  <si>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</si>
  <si>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</si>
  <si>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</si>
  <si>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</si>
  <si>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</si>
  <si>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</si>
  <si>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</si>
  <si>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</si>
  <si>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</si>
  <si>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</si>
  <si>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</si>
  <si>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</si>
  <si>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</si>
  <si>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</si>
  <si>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</si>
  <si>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</si>
  <si>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</si>
  <si>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</si>
  <si>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</si>
  <si>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</si>
  <si>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</si>
  <si>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</si>
  <si>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</si>
  <si>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</si>
  <si>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</si>
  <si>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</si>
  <si>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</si>
  <si>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</si>
  <si>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</si>
  <si>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</si>
  <si>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</si>
  <si>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</si>
  <si>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</si>
  <si>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</si>
  <si>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</si>
  <si>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</si>
  <si>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</si>
  <si>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</si>
  <si>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</si>
  <si>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</si>
  <si>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</si>
  <si>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</si>
  <si>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</si>
  <si>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</si>
  <si>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</si>
  <si>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</si>
  <si>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</si>
  <si>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</si>
  <si>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</si>
  <si>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</si>
  <si>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</si>
  <si>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</si>
  <si>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</si>
  <si>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</si>
  <si>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</si>
  <si>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</si>
  <si>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</si>
  <si>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</si>
  <si>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</si>
  <si>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</si>
  <si>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</si>
  <si>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</si>
  <si>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</si>
  <si>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</si>
  <si>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</si>
  <si>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</si>
  <si>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</si>
  <si>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</si>
  <si>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</si>
  <si>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</si>
  <si>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</si>
  <si>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</si>
  <si>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</si>
  <si>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</si>
  <si>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</si>
  <si>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</si>
  <si>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</si>
  <si>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</si>
  <si>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</si>
  <si>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</si>
  <si>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</si>
  <si>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</si>
  <si>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</si>
  <si>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</si>
  <si>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</si>
  <si>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</si>
  <si>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</si>
  <si>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</si>
  <si>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</si>
  <si>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</si>
  <si>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</si>
  <si>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</si>
  <si>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</si>
  <si>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</si>
  <si>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</si>
  <si>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</si>
  <si>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</si>
  <si>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</si>
  <si>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</si>
  <si>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</si>
  <si>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</si>
  <si>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</si>
  <si>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</si>
  <si>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</si>
  <si>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</si>
  <si>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</si>
  <si>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</si>
  <si>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</si>
  <si>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</si>
  <si>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</si>
  <si>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</si>
  <si>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</si>
  <si>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</si>
  <si>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</si>
  <si>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</si>
  <si>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</si>
  <si>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</si>
  <si>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</si>
  <si>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</si>
  <si>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</si>
  <si>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</si>
  <si>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</si>
  <si>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</si>
  <si>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</si>
  <si>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</si>
  <si>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</si>
  <si>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</si>
  <si>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</si>
  <si>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</si>
  <si>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</si>
  <si>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</si>
  <si>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</si>
  <si>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</si>
  <si>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</si>
  <si>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</si>
  <si>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</si>
  <si>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</si>
  <si>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</si>
  <si>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</si>
  <si>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</si>
  <si>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</si>
  <si>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</si>
  <si>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</si>
  <si>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</si>
  <si>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</si>
  <si>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</si>
  <si>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</si>
  <si>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</si>
  <si>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</si>
  <si>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</si>
  <si>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</si>
  <si>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</si>
  <si>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</si>
  <si>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</si>
  <si>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</si>
  <si>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</si>
  <si>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</si>
  <si>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</si>
  <si>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</si>
  <si>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</si>
  <si>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</si>
  <si>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</si>
  <si>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</si>
  <si>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</si>
  <si>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</si>
  <si>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</si>
  <si>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</si>
  <si>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</si>
  <si>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</si>
  <si>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</si>
  <si>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Ernesto Roca</t>
  </si>
  <si>
    <t>ernesroca96@hotmail.com</t>
  </si>
  <si>
    <t>Lukaku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</si>
</sst>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nesroca96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E69" workbookViewId="0">
      <selection activeCell="O84" sqref="O8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9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1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3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1</v>
      </c>
      <c r="T80" s="110">
        <f>IF('No modificar!!'!AJ74=1,'No modificar!!'!AB74,IF('No modificar!!'!AJ75=1,'No modificar!!'!AB75,IF('No modificar!!'!AJ76=1,'No modificar!!'!AB76,'No modificar!!'!AB77)))</f>
        <v>5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E3" workbookViewId="0">
      <selection activeCell="N15" sqref="N15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94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Argentina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16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Bélgica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">
        <v>117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16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">
        <v>113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3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2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2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0</v>
      </c>
      <c r="E76" s="42">
        <f>'Fase final'!N14</f>
        <v>1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Bélgica</v>
      </c>
      <c r="D77" s="16">
        <f>'Fase final'!N22</f>
        <v>1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Bélgica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Argentina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Lukaku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2</v>
      </c>
      <c r="Z4" s="15">
        <f>D4+D6+D8</f>
        <v>1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4</v>
      </c>
      <c r="Z14" s="22">
        <f>D14+D16+D18</f>
        <v>2</v>
      </c>
      <c r="AA14" s="22">
        <f>Y14-Z14</f>
        <v>2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2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3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2</v>
      </c>
      <c r="Z25" s="6">
        <f>C24+D27+D29</f>
        <v>3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2</v>
      </c>
      <c r="Z27" s="16">
        <f>C25+C27+C28</f>
        <v>6</v>
      </c>
      <c r="AA27" s="16">
        <f>Y27-Z27</f>
        <v>-4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1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2</v>
      </c>
      <c r="Z36" s="6">
        <f>D35+C36+C39</f>
        <v>2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1</v>
      </c>
      <c r="Z37" s="97">
        <f>C35+C37+C38</f>
        <v>5</v>
      </c>
      <c r="AA37" s="97">
        <f>Y37-Z37</f>
        <v>-4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2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4</v>
      </c>
      <c r="AA46" s="6">
        <f>Y46-Z46</f>
        <v>-2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6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0</v>
      </c>
      <c r="AA54" s="95">
        <f>Y54-Z54</f>
        <v>9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4</v>
      </c>
      <c r="Z55" s="6">
        <f>C54+D57+D59</f>
        <v>7</v>
      </c>
      <c r="AA55" s="6">
        <f>Y55-Z55</f>
        <v>-3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8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1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1</v>
      </c>
      <c r="O65" s="13">
        <f>IF(C65&lt;D65,1,0)</f>
        <v>0</v>
      </c>
      <c r="P65" s="6">
        <f>IF(D65&gt;C65,1,0)</f>
        <v>0</v>
      </c>
      <c r="Q65" s="6">
        <f>IF(D65=C65,1,0)</f>
        <v>1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9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1</v>
      </c>
      <c r="X66" s="6">
        <f>O70</f>
        <v>1</v>
      </c>
      <c r="Y66" s="6">
        <f>C65+D66+D69</f>
        <v>4</v>
      </c>
      <c r="Z66" s="6">
        <f>D65+C66+C69</f>
        <v>3</v>
      </c>
      <c r="AA66" s="6">
        <f>Y66-Z66</f>
        <v>1</v>
      </c>
      <c r="AB66" s="10">
        <f>3*V66+W66</f>
        <v>4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2</v>
      </c>
      <c r="X67" s="97">
        <f>R70</f>
        <v>0</v>
      </c>
      <c r="Y67" s="97">
        <f>D65+D67+D68</f>
        <v>4</v>
      </c>
      <c r="Z67" s="97">
        <f>C65+C67+C68</f>
        <v>2</v>
      </c>
      <c r="AA67" s="97">
        <f>Y67-Z67</f>
        <v>2</v>
      </c>
      <c r="AB67" s="12">
        <f>3*V67+W67</f>
        <v>5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3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1</v>
      </c>
      <c r="O70" s="92">
        <f>SUM(O64:O69)</f>
        <v>1</v>
      </c>
      <c r="P70" s="91">
        <f>SUM(P64:P69)</f>
        <v>1</v>
      </c>
      <c r="Q70" s="91">
        <f>SUM(Q64:Q69)</f>
        <v>2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5</v>
      </c>
      <c r="Z75" s="6">
        <f>C74+D77+D79</f>
        <v>4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6</v>
      </c>
      <c r="AA77" s="97">
        <f>Y77-Z77</f>
        <v>-5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2018-06-13T17:09:42Z</dcterms:modified>
</cp:coreProperties>
</file>