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 l="1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D17" i="5"/>
  <c r="C92" i="7" s="1"/>
  <c r="D18" i="5"/>
  <c r="F59" i="7" s="1"/>
  <c r="D31" i="5"/>
  <c r="C87" i="7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J23" i="5"/>
  <c r="M24" i="5" s="1"/>
  <c r="C57" i="7"/>
  <c r="G10" i="5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 l="1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<sst xmlns="http://schemas.openxmlformats.org/spreadsheetml/2006/main" count="455" uniqueCount="226">
  <si>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</si>
  <si>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</si>
  <si>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</si>
  <si>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</si>
  <si>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</si>
  <si>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</si>
  <si>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</si>
  <si>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</si>
  <si>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</si>
  <si>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</si>
  <si>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</si>
  <si>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</si>
  <si>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</si>
  <si>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</si>
  <si>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</si>
  <si>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</si>
  <si>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</si>
  <si>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</si>
  <si>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</si>
  <si>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</si>
  <si>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</si>
  <si>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</si>
  <si>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</si>
  <si>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</si>
  <si>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</si>
  <si>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</si>
  <si>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</si>
  <si>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</si>
  <si>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</si>
  <si>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</si>
  <si>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</si>
  <si>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</si>
  <si>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</si>
  <si>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</si>
  <si>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</si>
  <si>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</si>
  <si>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</si>
  <si>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</si>
  <si>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</si>
  <si>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</si>
  <si>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</si>
  <si>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</si>
  <si>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</si>
  <si>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</si>
  <si>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</si>
  <si>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</si>
  <si>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</si>
  <si>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</si>
  <si>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</si>
  <si>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</si>
  <si>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</si>
  <si>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</si>
  <si>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</si>
  <si>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</si>
  <si>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</si>
  <si>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</si>
  <si>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</si>
  <si>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</si>
  <si>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</si>
  <si>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</si>
  <si>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</si>
  <si>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</si>
  <si>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</si>
  <si>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</si>
  <si>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</si>
  <si>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</si>
  <si>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</si>
  <si>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</si>
  <si>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</si>
  <si>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</si>
  <si>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</si>
  <si>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</si>
  <si>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</si>
  <si>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</si>
  <si>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</si>
  <si>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</si>
  <si>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</si>
  <si>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</si>
  <si>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</si>
  <si>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</si>
  <si>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</si>
  <si>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</si>
  <si>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</si>
  <si>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</si>
  <si>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</si>
  <si>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</si>
  <si>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</si>
  <si>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</si>
  <si>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</si>
  <si>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</si>
  <si>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</si>
  <si>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</si>
  <si>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</si>
  <si>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</si>
  <si>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</si>
  <si>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</si>
  <si>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</si>
  <si>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</si>
  <si>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</si>
  <si>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</si>
  <si>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</si>
  <si>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</si>
  <si>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</si>
  <si>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</si>
  <si>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</si>
  <si>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</si>
  <si>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</si>
  <si>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</si>
  <si>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</si>
  <si>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</si>
  <si>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</si>
  <si>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</si>
  <si>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</si>
  <si>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</si>
  <si>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</si>
  <si>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</si>
  <si>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</si>
  <si>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</si>
  <si>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</si>
  <si>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</si>
  <si>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</si>
  <si>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</si>
  <si>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</si>
  <si>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</si>
  <si>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</si>
  <si>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</si>
  <si>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</si>
  <si>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</si>
  <si>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</si>
  <si>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</si>
  <si>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</si>
  <si>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</si>
  <si>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</si>
  <si>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</si>
  <si>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</si>
  <si>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</si>
  <si>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</si>
  <si>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</si>
  <si>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</si>
  <si>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</si>
  <si>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</si>
  <si>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</si>
  <si>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</si>
  <si>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</si>
  <si>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</si>
  <si>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</si>
  <si>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</si>
  <si>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</si>
  <si>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</si>
  <si>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</si>
  <si>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</si>
  <si>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</si>
  <si>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</si>
  <si>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</si>
  <si>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</si>
  <si>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</si>
  <si>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</si>
  <si>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</si>
  <si>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</si>
  <si>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</si>
  <si>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</si>
  <si>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</si>
  <si>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</si>
  <si>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</si>
  <si>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</si>
  <si>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</si>
  <si>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</si>
  <si>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</si>
  <si>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</si>
  <si>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</si>
  <si>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</si>
  <si>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</si>
  <si>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</si>
  <si>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</si>
  <si>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</si>
  <si>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</si>
  <si>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</si>
  <si>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</si>
  <si>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</si>
  <si>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</si>
  <si>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</si>
  <si>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</si>
  <si>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</si>
  <si>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</si>
  <si>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</si>
  <si>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</si>
  <si>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</si>
  <si>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</si>
  <si>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</si>
  <si>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</si>
  <si>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</si>
  <si>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</si>
  <si>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</si>
  <si>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</si>
  <si>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</si>
  <si>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</si>
  <si>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</si>
  <si>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</si>
  <si>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</si>
  <si>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</si>
  <si>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</si>
  <si>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</si>
  <si>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</si>
  <si>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</si>
  <si>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</si>
  <si>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</si>
  <si>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</si>
  <si>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</si>
  <si>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</si>
  <si>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</si>
  <si>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</si>
  <si>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</si>
  <si>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</si>
  <si>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</si>
  <si>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</si>
  <si>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</si>
  <si>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</si>
  <si>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</si>
  <si>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</si>
  <si>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</si>
  <si>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</si>
  <si>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</si>
  <si>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</si>
  <si>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MELISA ANDREA SUAREZ LUGO</t>
  </si>
  <si>
    <t>melysuarezlugo@gmail.com</t>
  </si>
  <si>
    <t>ANTOINE 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</si>
</sst>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elysuarezlug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27" sqref="C27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3" workbookViewId="0">
      <selection activeCell="H87" sqref="H87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1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0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3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1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0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42" workbookViewId="0">
      <selection activeCell="N14" sqref="N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3</v>
      </c>
      <c r="F8" s="169"/>
      <c r="G8" s="185" t="str">
        <f>IF(E7&gt;E8,D7,IF(E8&gt;E7,D8,"Manualmente"))</f>
        <v>España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Polonia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0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0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3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2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Polonia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Polonia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ANTOINE 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3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3</v>
      </c>
      <c r="Z15" s="6">
        <f>C14+D17+D19</f>
        <v>2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4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0</v>
      </c>
      <c r="Z17" s="16">
        <f>C15+C17+C18</f>
        <v>1</v>
      </c>
      <c r="AA17" s="16">
        <f>Y17-Z17</f>
        <v>-1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0</v>
      </c>
      <c r="D18" s="13">
        <f>'Fase de grupos'!I21</f>
        <v>0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3</v>
      </c>
      <c r="Z24" s="22">
        <f>D24+D26+D28</f>
        <v>0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2</v>
      </c>
      <c r="Z26" s="6">
        <f>D25+C26+C29</f>
        <v>2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1</v>
      </c>
      <c r="Z27" s="16">
        <f>C25+C27+C28</f>
        <v>1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0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1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1</v>
      </c>
      <c r="X46" s="6">
        <f>O50</f>
        <v>0</v>
      </c>
      <c r="Y46" s="6">
        <f>C45+D46+D49</f>
        <v>3</v>
      </c>
      <c r="Z46" s="6">
        <f>D45+C46+C49</f>
        <v>1</v>
      </c>
      <c r="AA46" s="6">
        <f>Y46-Z46</f>
        <v>2</v>
      </c>
      <c r="AB46" s="10">
        <f>3*V46+W46</f>
        <v>7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2</v>
      </c>
      <c r="N50" s="91">
        <f t="shared" si="4"/>
        <v>1</v>
      </c>
      <c r="O50" s="92">
        <f>SUM(O44:O49)</f>
        <v>0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3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4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3</v>
      </c>
      <c r="Z64" s="95">
        <f>D64+D66+D68</f>
        <v>1</v>
      </c>
      <c r="AA64" s="95">
        <f>Y64-Z64</f>
        <v>2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2</v>
      </c>
      <c r="AA65" s="6">
        <f>Y65-Z65</f>
        <v>-2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1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2</v>
      </c>
      <c r="AA77" s="97">
        <f>Y77-Z77</f>
        <v>0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acer</cp:lastModifiedBy>
  <dcterms:created xsi:type="dcterms:W3CDTF">2010-03-03T16:28:09Z</dcterms:created>
  <dcterms:modified xsi:type="dcterms:W3CDTF">2018-05-25T17:31:26Z</dcterms:modified>
</cp:coreProperties>
</file>