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jopeel_ethz_ch/Documents/PhD data/Projects/Premise-Calliope coupling/Adrien tutorial/"/>
    </mc:Choice>
  </mc:AlternateContent>
  <xr:revisionPtr revIDLastSave="83" documentId="8_{A44F69D8-8D5F-3844-BD70-4E7B79E72BFA}" xr6:coauthVersionLast="47" xr6:coauthVersionMax="47" xr10:uidLastSave="{F74E47CE-BACB-E44A-916C-8A43867F071C}"/>
  <bookViews>
    <workbookView xWindow="-300" yWindow="-22700" windowWidth="27040" windowHeight="16860" xr2:uid="{8F834A0D-1BCF-0848-B9FC-C0189ECAFD31}"/>
  </bookViews>
  <sheets>
    <sheet name="Sheet1" sheetId="1" r:id="rId1"/>
  </sheets>
  <definedNames>
    <definedName name="_xlchart.v1.0" hidden="1">Sheet1!$K$4:$N$47</definedName>
    <definedName name="_xlchart.v1.1" hidden="1">Sheet1!$O$4:$O$47</definedName>
    <definedName name="_xlchart.v1.2" hidden="1">Sheet1!$P$4:$P$47</definedName>
    <definedName name="_xlchart.v1.3" hidden="1">Sheet1!$K$4:$N$47</definedName>
    <definedName name="_xlchart.v1.4" hidden="1">Sheet1!$O$4:$O$47</definedName>
    <definedName name="_xlchart.v1.5" hidden="1">Sheet1!$P$4:$P$47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" i="1"/>
  <c r="P2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</calcChain>
</file>

<file path=xl/sharedStrings.xml><?xml version="1.0" encoding="utf-8"?>
<sst xmlns="http://schemas.openxmlformats.org/spreadsheetml/2006/main" count="576" uniqueCount="85">
  <si>
    <t>Dataset</t>
  </si>
  <si>
    <t>Exchange</t>
  </si>
  <si>
    <t>Category</t>
  </si>
  <si>
    <t>Type</t>
  </si>
  <si>
    <t>Unit</t>
  </si>
  <si>
    <t>Value</t>
  </si>
  <si>
    <t>Aluminium</t>
  </si>
  <si>
    <t>('natural resource', 'in ground')</t>
  </si>
  <si>
    <t>natural resource</t>
  </si>
  <si>
    <t>kilogram</t>
  </si>
  <si>
    <t>Antimony</t>
  </si>
  <si>
    <t>3.880172971646493e-05</t>
  </si>
  <si>
    <t>Arsenic</t>
  </si>
  <si>
    <t>Boron</t>
  </si>
  <si>
    <t>Cadmium</t>
  </si>
  <si>
    <t>Cerium</t>
  </si>
  <si>
    <t>0.013089425421428196</t>
  </si>
  <si>
    <t>Chromium</t>
  </si>
  <si>
    <t>1.447471659036027</t>
  </si>
  <si>
    <t>Cobalt</t>
  </si>
  <si>
    <t>Copper</t>
  </si>
  <si>
    <t>29.603839305494052</t>
  </si>
  <si>
    <t>Dysprosium</t>
  </si>
  <si>
    <t>3.4838562271025142e-06</t>
  </si>
  <si>
    <t>Europium</t>
  </si>
  <si>
    <t>5.3455355073802164e-05</t>
  </si>
  <si>
    <t>Feldspar</t>
  </si>
  <si>
    <t>9.31433616066759e-06</t>
  </si>
  <si>
    <t>Fluorspar</t>
  </si>
  <si>
    <t>6.434881350808241</t>
  </si>
  <si>
    <t>Gadolinium</t>
  </si>
  <si>
    <t>Gallium</t>
  </si>
  <si>
    <t>Graphite</t>
  </si>
  <si>
    <t>3.625917589725363</t>
  </si>
  <si>
    <t>Hafnium</t>
  </si>
  <si>
    <t>Lanthanum</t>
  </si>
  <si>
    <t>Lithium</t>
  </si>
  <si>
    <t>6.134721202917042e-06</t>
  </si>
  <si>
    <t>Magnesium</t>
  </si>
  <si>
    <t>1.2273476333204905</t>
  </si>
  <si>
    <t>Manganese</t>
  </si>
  <si>
    <t>3.2188014246974195</t>
  </si>
  <si>
    <t>Neodymium</t>
  </si>
  <si>
    <t>Nickel</t>
  </si>
  <si>
    <t>2.8778027786063105</t>
  </si>
  <si>
    <t>Niobium</t>
  </si>
  <si>
    <t>Palladium</t>
  </si>
  <si>
    <t>4.080307021036188e-05</t>
  </si>
  <si>
    <t>Phosphorus</t>
  </si>
  <si>
    <t>0.4281421824625206</t>
  </si>
  <si>
    <t>Platinum</t>
  </si>
  <si>
    <t>2.0407477748295422e-05</t>
  </si>
  <si>
    <t>Praseodymium</t>
  </si>
  <si>
    <t>Rhodium</t>
  </si>
  <si>
    <t>2.177233050340082e-06</t>
  </si>
  <si>
    <t>Samarium</t>
  </si>
  <si>
    <t>Scandium</t>
  </si>
  <si>
    <t>2.222040617022314e-05</t>
  </si>
  <si>
    <t>Selenium</t>
  </si>
  <si>
    <t>0.052733321871695216</t>
  </si>
  <si>
    <t>Silicon</t>
  </si>
  <si>
    <t>2.2553429063813946</t>
  </si>
  <si>
    <t>Silver</t>
  </si>
  <si>
    <t>Strontium</t>
  </si>
  <si>
    <t>Tantalum</t>
  </si>
  <si>
    <t>Tellurium</t>
  </si>
  <si>
    <t>Terbium</t>
  </si>
  <si>
    <t>2.090313703462737e-06</t>
  </si>
  <si>
    <t>Tin</t>
  </si>
  <si>
    <t>0.21992615684425565</t>
  </si>
  <si>
    <t>Titanium</t>
  </si>
  <si>
    <t>0.9779343274704891</t>
  </si>
  <si>
    <t>Vanadium</t>
  </si>
  <si>
    <t>3.0120979674144498e-05</t>
  </si>
  <si>
    <t>Yttrium</t>
  </si>
  <si>
    <t>1.277413960853917e-05</t>
  </si>
  <si>
    <t>Zinc</t>
  </si>
  <si>
    <t>6.703690510670188</t>
  </si>
  <si>
    <t>Zirconium</t>
  </si>
  <si>
    <t>0.13792668849210254</t>
  </si>
  <si>
    <t>SSP2-PkBudg500</t>
  </si>
  <si>
    <t>Change (rel to no Premise)</t>
  </si>
  <si>
    <t>ecoinvent_3.9.1_cutoff_ecoSpold02</t>
  </si>
  <si>
    <t>Change (rel to SSP2-Base)</t>
  </si>
  <si>
    <t>SSP2-Base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</si>
</sst>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11" fontId="0" fillId="0" borderId="0" xfId="0" applyNumberFormat="1"/>
    <xf numFmtId="167" fontId="0" fillId="0" borderId="0" xfId="0" applyNumberFormat="1"/>
    <xf numFmtId="2" fontId="0" fillId="0" borderId="0" xfId="0" applyNumberFormat="1"/>
    <xf numFmtId="2" fontId="1" fillId="2" borderId="0" xfId="1" applyNumberFormat="1"/>
    <xf numFmtId="0" fontId="1" fillId="2" borderId="0" xfId="1"/>
    <xf numFmtId="0" fontId="2" fillId="0" borderId="0" xfId="0" applyFont="1"/>
    <xf numFmtId="0" fontId="3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92632568611571E-2"/>
          <c:y val="6.9838145231846019E-2"/>
          <c:w val="0.91821954852874765"/>
          <c:h val="0.6429625984251968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(Sheet1!$K$4:$K$21,Sheet1!$K$23:$K$47)</c:f>
              <c:strCache>
                <c:ptCount val="43"/>
                <c:pt idx="0">
                  <c:v>Aluminium</c:v>
                </c:pt>
                <c:pt idx="1">
                  <c:v>Antimony</c:v>
                </c:pt>
                <c:pt idx="2">
                  <c:v>Arsenic</c:v>
                </c:pt>
                <c:pt idx="3">
                  <c:v>Boron</c:v>
                </c:pt>
                <c:pt idx="4">
                  <c:v>Cadmium</c:v>
                </c:pt>
                <c:pt idx="5">
                  <c:v>Cerium</c:v>
                </c:pt>
                <c:pt idx="6">
                  <c:v>Chromium</c:v>
                </c:pt>
                <c:pt idx="7">
                  <c:v>Cobalt</c:v>
                </c:pt>
                <c:pt idx="8">
                  <c:v>Copper</c:v>
                </c:pt>
                <c:pt idx="9">
                  <c:v>Dysprosium</c:v>
                </c:pt>
                <c:pt idx="10">
                  <c:v>Europium</c:v>
                </c:pt>
                <c:pt idx="11">
                  <c:v>Feldspar</c:v>
                </c:pt>
                <c:pt idx="12">
                  <c:v>Fluorspar</c:v>
                </c:pt>
                <c:pt idx="13">
                  <c:v>Gadolinium</c:v>
                </c:pt>
                <c:pt idx="14">
                  <c:v>Gallium</c:v>
                </c:pt>
                <c:pt idx="15">
                  <c:v>Graphite</c:v>
                </c:pt>
                <c:pt idx="16">
                  <c:v>Hafnium</c:v>
                </c:pt>
                <c:pt idx="17">
                  <c:v>Lanthanum</c:v>
                </c:pt>
                <c:pt idx="18">
                  <c:v>Magnesium</c:v>
                </c:pt>
                <c:pt idx="19">
                  <c:v>Manganese</c:v>
                </c:pt>
                <c:pt idx="20">
                  <c:v>Neodymium</c:v>
                </c:pt>
                <c:pt idx="21">
                  <c:v>Nickel</c:v>
                </c:pt>
                <c:pt idx="22">
                  <c:v>Niobium</c:v>
                </c:pt>
                <c:pt idx="23">
                  <c:v>Palladium</c:v>
                </c:pt>
                <c:pt idx="24">
                  <c:v>Phosphorus</c:v>
                </c:pt>
                <c:pt idx="25">
                  <c:v>Platinum</c:v>
                </c:pt>
                <c:pt idx="26">
                  <c:v>Praseodymium</c:v>
                </c:pt>
                <c:pt idx="27">
                  <c:v>Rhodium</c:v>
                </c:pt>
                <c:pt idx="28">
                  <c:v>Samarium</c:v>
                </c:pt>
                <c:pt idx="29">
                  <c:v>Scandium</c:v>
                </c:pt>
                <c:pt idx="30">
                  <c:v>Selenium</c:v>
                </c:pt>
                <c:pt idx="31">
                  <c:v>Silicon</c:v>
                </c:pt>
                <c:pt idx="32">
                  <c:v>Silver</c:v>
                </c:pt>
                <c:pt idx="33">
                  <c:v>Strontium</c:v>
                </c:pt>
                <c:pt idx="34">
                  <c:v>Tantalum</c:v>
                </c:pt>
                <c:pt idx="35">
                  <c:v>Tellurium</c:v>
                </c:pt>
                <c:pt idx="36">
                  <c:v>Terbium</c:v>
                </c:pt>
                <c:pt idx="37">
                  <c:v>Tin</c:v>
                </c:pt>
                <c:pt idx="38">
                  <c:v>Titanium</c:v>
                </c:pt>
                <c:pt idx="39">
                  <c:v>Vanadium</c:v>
                </c:pt>
                <c:pt idx="40">
                  <c:v>Yttrium</c:v>
                </c:pt>
                <c:pt idx="41">
                  <c:v>Zinc</c:v>
                </c:pt>
                <c:pt idx="42">
                  <c:v>Zirconium</c:v>
                </c:pt>
              </c:strCache>
            </c:strRef>
          </c:cat>
          <c:val>
            <c:numRef>
              <c:f>(Sheet1!$P$4:$P$21,Sheet1!$P$23:$P$47)</c:f>
              <c:numCache>
                <c:formatCode>0.00</c:formatCode>
                <c:ptCount val="43"/>
                <c:pt idx="0">
                  <c:v>0.8873049378350536</c:v>
                </c:pt>
                <c:pt idx="1">
                  <c:v>2.5753834862096281</c:v>
                </c:pt>
                <c:pt idx="2">
                  <c:v>0.9470067645575696</c:v>
                </c:pt>
                <c:pt idx="3">
                  <c:v>0.90959430057482193</c:v>
                </c:pt>
                <c:pt idx="4">
                  <c:v>0.69562884250740531</c:v>
                </c:pt>
                <c:pt idx="5">
                  <c:v>0.56612123499839706</c:v>
                </c:pt>
                <c:pt idx="6">
                  <c:v>0.86391502395873299</c:v>
                </c:pt>
                <c:pt idx="7">
                  <c:v>1.0686019109391185</c:v>
                </c:pt>
                <c:pt idx="8">
                  <c:v>0.94651423775794352</c:v>
                </c:pt>
                <c:pt idx="9">
                  <c:v>0.61307496522857341</c:v>
                </c:pt>
                <c:pt idx="10">
                  <c:v>0.56708537838866291</c:v>
                </c:pt>
                <c:pt idx="11">
                  <c:v>0.68923424141479495</c:v>
                </c:pt>
                <c:pt idx="12">
                  <c:v>0.59815465170220539</c:v>
                </c:pt>
                <c:pt idx="13">
                  <c:v>0.56579410776060646</c:v>
                </c:pt>
                <c:pt idx="14">
                  <c:v>0.88716387115436457</c:v>
                </c:pt>
                <c:pt idx="15">
                  <c:v>0.56786910092912779</c:v>
                </c:pt>
                <c:pt idx="16">
                  <c:v>0.59119567738820544</c:v>
                </c:pt>
                <c:pt idx="17">
                  <c:v>0.56812307386402672</c:v>
                </c:pt>
                <c:pt idx="18">
                  <c:v>0.80581924198771815</c:v>
                </c:pt>
                <c:pt idx="19">
                  <c:v>0.59809375998471448</c:v>
                </c:pt>
                <c:pt idx="20">
                  <c:v>0.56548599821708756</c:v>
                </c:pt>
                <c:pt idx="21">
                  <c:v>0.66350497659005669</c:v>
                </c:pt>
                <c:pt idx="22">
                  <c:v>0.42680886772658277</c:v>
                </c:pt>
                <c:pt idx="23">
                  <c:v>1.1417403315784536</c:v>
                </c:pt>
                <c:pt idx="24">
                  <c:v>0.79843764792889904</c:v>
                </c:pt>
                <c:pt idx="25">
                  <c:v>1.4974342135196854</c:v>
                </c:pt>
                <c:pt idx="26">
                  <c:v>0.56537731580474215</c:v>
                </c:pt>
                <c:pt idx="27">
                  <c:v>1.6230892878951519</c:v>
                </c:pt>
                <c:pt idx="28">
                  <c:v>0.56858353075761758</c:v>
                </c:pt>
                <c:pt idx="29">
                  <c:v>0.56197927299474393</c:v>
                </c:pt>
                <c:pt idx="30">
                  <c:v>0.94733968925468848</c:v>
                </c:pt>
                <c:pt idx="31">
                  <c:v>0.94082775324111956</c:v>
                </c:pt>
                <c:pt idx="32">
                  <c:v>0.60788869820666147</c:v>
                </c:pt>
                <c:pt idx="33">
                  <c:v>0.62297341728947508</c:v>
                </c:pt>
                <c:pt idx="34">
                  <c:v>1.0010123966966211</c:v>
                </c:pt>
                <c:pt idx="35">
                  <c:v>0.94727784179581287</c:v>
                </c:pt>
                <c:pt idx="36">
                  <c:v>0.61307496523197791</c:v>
                </c:pt>
                <c:pt idx="37">
                  <c:v>0.95486393428822691</c:v>
                </c:pt>
                <c:pt idx="38">
                  <c:v>0.57038787967997751</c:v>
                </c:pt>
                <c:pt idx="39">
                  <c:v>0.69562884563446326</c:v>
                </c:pt>
                <c:pt idx="40">
                  <c:v>0.61307496521761917</c:v>
                </c:pt>
                <c:pt idx="41">
                  <c:v>0.69718422648147449</c:v>
                </c:pt>
                <c:pt idx="42">
                  <c:v>0.58950288138140072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6-0D4C-B5B9-709170E4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725808"/>
        <c:axId val="1620851936"/>
      </c:barChart>
      <c:catAx>
        <c:axId val="16207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0851936"/>
        <c:crosses val="autoZero"/>
        <c:auto val="1"/>
        <c:lblAlgn val="ctr"/>
        <c:lblOffset val="100"/>
        <c:noMultiLvlLbl val="0"/>
      </c:catAx>
      <c:valAx>
        <c:axId val="16208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Material intensity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07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446527</xdr:colOff>
      <xdr:row>43</xdr:row>
      <xdr:rowOff>62433</xdr:rowOff>
    </xdr:from>
    <xdr:to>
      <xdr:col>17</xdr:col>
      <xdr:colOff>266806</xdr:colOff>
      <xdr:row>60</xdr:row>
      <xdr:rowOff>192101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9AE53-3B86-25F8-2AE5-BAA7879C9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17BF-55B2-DB42-81AD-76439CA97E80}">
  <dimension ref="A1:Z47"/>
  <sheetViews>
    <sheetView tabSelected="1" topLeftCell="A11" zoomScale="119" workbookViewId="0">
      <selection activeCell="AA28" sqref="AA28"/>
    </sheetView>
  </sheetViews>
  <sheetFormatPr baseColWidth="10" defaultRowHeight="16" x14ac:dyDescent="0.2"/>
  <cols>
    <col min="12" max="15" width="10.83203125" customWidth="1"/>
    <col min="16" max="16" width="12.6640625" bestFit="1" customWidth="1"/>
  </cols>
  <sheetData>
    <row r="1" spans="1:26" x14ac:dyDescent="0.2">
      <c r="A1" t="s">
        <v>0</v>
      </c>
    </row>
    <row r="2" spans="1:26" x14ac:dyDescent="0.2">
      <c r="A2" t="s">
        <v>82</v>
      </c>
      <c r="K2" t="s">
        <v>84</v>
      </c>
      <c r="U2" t="s">
        <v>80</v>
      </c>
    </row>
    <row r="3" spans="1:26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81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83</v>
      </c>
    </row>
    <row r="4" spans="1:26" x14ac:dyDescent="0.2">
      <c r="A4" t="s">
        <v>6</v>
      </c>
      <c r="B4" t="s">
        <v>7</v>
      </c>
      <c r="C4" t="s">
        <v>8</v>
      </c>
      <c r="D4" t="s">
        <v>9</v>
      </c>
      <c r="E4">
        <v>76.6009422798885</v>
      </c>
      <c r="K4" t="s">
        <v>6</v>
      </c>
      <c r="L4" t="s">
        <v>7</v>
      </c>
      <c r="M4" t="s">
        <v>8</v>
      </c>
      <c r="N4" t="s">
        <v>9</v>
      </c>
      <c r="O4">
        <v>67.968394327762994</v>
      </c>
      <c r="P4" s="4">
        <f>O4/E4</f>
        <v>0.8873049378350536</v>
      </c>
      <c r="U4" t="s">
        <v>6</v>
      </c>
      <c r="V4" t="s">
        <v>7</v>
      </c>
      <c r="W4" t="s">
        <v>8</v>
      </c>
      <c r="X4" t="s">
        <v>9</v>
      </c>
      <c r="Y4">
        <v>68.162283364384095</v>
      </c>
      <c r="Z4" s="3">
        <f>Y4/O4</f>
        <v>1.0028526352364029</v>
      </c>
    </row>
    <row r="5" spans="1:26" x14ac:dyDescent="0.2">
      <c r="A5" t="s">
        <v>10</v>
      </c>
      <c r="B5" t="s">
        <v>7</v>
      </c>
      <c r="C5" t="s">
        <v>8</v>
      </c>
      <c r="D5" t="s">
        <v>9</v>
      </c>
      <c r="E5" s="1" t="s">
        <v>11</v>
      </c>
      <c r="F5" s="1"/>
      <c r="G5" s="1"/>
      <c r="H5" s="1"/>
      <c r="I5" s="1"/>
      <c r="J5" s="1"/>
      <c r="K5" s="7" t="s">
        <v>10</v>
      </c>
      <c r="L5" t="s">
        <v>7</v>
      </c>
      <c r="M5" t="s">
        <v>8</v>
      </c>
      <c r="N5" t="s">
        <v>9</v>
      </c>
      <c r="O5" s="2">
        <v>9.9929333948153105E-5</v>
      </c>
      <c r="P5" s="4">
        <f t="shared" ref="P5:P47" si="0">O5/E5</f>
        <v>2.5753834862096281</v>
      </c>
      <c r="Q5" s="2"/>
      <c r="R5" s="2"/>
      <c r="S5" s="2"/>
      <c r="T5" s="2"/>
      <c r="U5" t="s">
        <v>10</v>
      </c>
      <c r="V5" t="s">
        <v>7</v>
      </c>
      <c r="W5" t="s">
        <v>8</v>
      </c>
      <c r="X5" t="s">
        <v>9</v>
      </c>
      <c r="Y5" s="2">
        <v>9.9570129889783307E-5</v>
      </c>
      <c r="Z5" s="3">
        <f t="shared" ref="Z5:Z47" si="1">Y5/O5</f>
        <v>0.99640541926801829</v>
      </c>
    </row>
    <row r="6" spans="1:26" x14ac:dyDescent="0.2">
      <c r="A6" t="s">
        <v>12</v>
      </c>
      <c r="B6" t="s">
        <v>7</v>
      </c>
      <c r="C6" t="s">
        <v>8</v>
      </c>
      <c r="D6" t="s">
        <v>9</v>
      </c>
      <c r="E6">
        <v>8.8041623711877597E-4</v>
      </c>
      <c r="K6" t="s">
        <v>12</v>
      </c>
      <c r="L6" t="s">
        <v>7</v>
      </c>
      <c r="M6" t="s">
        <v>8</v>
      </c>
      <c r="N6" t="s">
        <v>9</v>
      </c>
      <c r="O6">
        <v>8.3376013217780203E-4</v>
      </c>
      <c r="P6" s="4">
        <f t="shared" si="0"/>
        <v>0.9470067645575696</v>
      </c>
      <c r="U6" t="s">
        <v>12</v>
      </c>
      <c r="V6" t="s">
        <v>7</v>
      </c>
      <c r="W6" t="s">
        <v>8</v>
      </c>
      <c r="X6" t="s">
        <v>9</v>
      </c>
      <c r="Y6">
        <v>8.3556534392715599E-4</v>
      </c>
      <c r="Z6" s="3">
        <f t="shared" si="1"/>
        <v>1.0021651452014606</v>
      </c>
    </row>
    <row r="7" spans="1:26" x14ac:dyDescent="0.2">
      <c r="A7" t="s">
        <v>13</v>
      </c>
      <c r="B7" t="s">
        <v>7</v>
      </c>
      <c r="C7" t="s">
        <v>8</v>
      </c>
      <c r="D7" t="s">
        <v>9</v>
      </c>
      <c r="E7">
        <v>7.8311759446844806E-2</v>
      </c>
      <c r="K7" t="s">
        <v>13</v>
      </c>
      <c r="L7" t="s">
        <v>7</v>
      </c>
      <c r="M7" t="s">
        <v>8</v>
      </c>
      <c r="N7" t="s">
        <v>9</v>
      </c>
      <c r="O7">
        <v>7.1231930060836501E-2</v>
      </c>
      <c r="P7" s="4">
        <f t="shared" si="0"/>
        <v>0.90959430057482193</v>
      </c>
      <c r="U7" t="s">
        <v>13</v>
      </c>
      <c r="V7" t="s">
        <v>7</v>
      </c>
      <c r="W7" t="s">
        <v>8</v>
      </c>
      <c r="X7" t="s">
        <v>9</v>
      </c>
      <c r="Y7">
        <v>7.1307185874254095E-2</v>
      </c>
      <c r="Z7" s="3">
        <f t="shared" si="1"/>
        <v>1.0010564898824632</v>
      </c>
    </row>
    <row r="8" spans="1:26" x14ac:dyDescent="0.2">
      <c r="A8" t="s">
        <v>14</v>
      </c>
      <c r="B8" t="s">
        <v>7</v>
      </c>
      <c r="C8" t="s">
        <v>8</v>
      </c>
      <c r="D8" t="s">
        <v>9</v>
      </c>
      <c r="E8">
        <v>7.7441225294222797E-4</v>
      </c>
      <c r="K8" t="s">
        <v>14</v>
      </c>
      <c r="L8" t="s">
        <v>7</v>
      </c>
      <c r="M8" t="s">
        <v>8</v>
      </c>
      <c r="N8" t="s">
        <v>9</v>
      </c>
      <c r="O8">
        <v>5.3870349913775399E-4</v>
      </c>
      <c r="P8" s="4">
        <f t="shared" si="0"/>
        <v>0.69562884250740531</v>
      </c>
      <c r="U8" t="s">
        <v>14</v>
      </c>
      <c r="V8" t="s">
        <v>7</v>
      </c>
      <c r="W8" t="s">
        <v>8</v>
      </c>
      <c r="X8" t="s">
        <v>9</v>
      </c>
      <c r="Y8">
        <v>5.4172308814776299E-4</v>
      </c>
      <c r="Z8" s="3">
        <f t="shared" si="1"/>
        <v>1.0056052893935943</v>
      </c>
    </row>
    <row r="9" spans="1:26" x14ac:dyDescent="0.2">
      <c r="A9" t="s">
        <v>15</v>
      </c>
      <c r="B9" t="s">
        <v>7</v>
      </c>
      <c r="C9" t="s">
        <v>8</v>
      </c>
      <c r="D9" t="s">
        <v>9</v>
      </c>
      <c r="E9" s="1" t="s">
        <v>16</v>
      </c>
      <c r="F9" s="1"/>
      <c r="G9" s="1"/>
      <c r="H9" s="1"/>
      <c r="I9" s="1"/>
      <c r="J9" s="1"/>
      <c r="K9" s="8" t="s">
        <v>15</v>
      </c>
      <c r="L9" t="s">
        <v>7</v>
      </c>
      <c r="M9" t="s">
        <v>8</v>
      </c>
      <c r="N9" t="s">
        <v>9</v>
      </c>
      <c r="O9">
        <v>7.4102016849982898E-3</v>
      </c>
      <c r="P9" s="4">
        <f t="shared" si="0"/>
        <v>0.56612123499839706</v>
      </c>
      <c r="U9" t="s">
        <v>15</v>
      </c>
      <c r="V9" t="s">
        <v>7</v>
      </c>
      <c r="W9" t="s">
        <v>8</v>
      </c>
      <c r="X9" t="s">
        <v>9</v>
      </c>
      <c r="Y9">
        <v>6.6188501412267602E-3</v>
      </c>
      <c r="Z9" s="3">
        <f t="shared" si="1"/>
        <v>0.89320782653276565</v>
      </c>
    </row>
    <row r="10" spans="1:26" x14ac:dyDescent="0.2">
      <c r="A10" t="s">
        <v>17</v>
      </c>
      <c r="B10" t="s">
        <v>7</v>
      </c>
      <c r="C10" t="s">
        <v>8</v>
      </c>
      <c r="D10" t="s">
        <v>9</v>
      </c>
      <c r="E10" s="1" t="s">
        <v>18</v>
      </c>
      <c r="F10" s="1"/>
      <c r="G10" s="1"/>
      <c r="H10" s="1"/>
      <c r="I10" s="1"/>
      <c r="J10" s="1"/>
      <c r="K10" t="s">
        <v>17</v>
      </c>
      <c r="L10" t="s">
        <v>7</v>
      </c>
      <c r="M10" t="s">
        <v>8</v>
      </c>
      <c r="N10" t="s">
        <v>9</v>
      </c>
      <c r="O10">
        <v>1.2504925129956901</v>
      </c>
      <c r="P10" s="4">
        <f t="shared" si="0"/>
        <v>0.86391502395873299</v>
      </c>
      <c r="U10" t="s">
        <v>17</v>
      </c>
      <c r="V10" t="s">
        <v>7</v>
      </c>
      <c r="W10" t="s">
        <v>8</v>
      </c>
      <c r="X10" t="s">
        <v>9</v>
      </c>
      <c r="Y10">
        <v>1.3141120842299501</v>
      </c>
      <c r="Z10" s="3">
        <f t="shared" si="1"/>
        <v>1.0508756114675588</v>
      </c>
    </row>
    <row r="11" spans="1:26" x14ac:dyDescent="0.2">
      <c r="A11" t="s">
        <v>19</v>
      </c>
      <c r="B11" t="s">
        <v>7</v>
      </c>
      <c r="C11" t="s">
        <v>8</v>
      </c>
      <c r="D11" t="s">
        <v>9</v>
      </c>
      <c r="E11">
        <v>4.13025008111969E-2</v>
      </c>
      <c r="K11" t="s">
        <v>19</v>
      </c>
      <c r="L11" t="s">
        <v>7</v>
      </c>
      <c r="M11" t="s">
        <v>8</v>
      </c>
      <c r="N11" t="s">
        <v>9</v>
      </c>
      <c r="O11">
        <v>4.4135931293409501E-2</v>
      </c>
      <c r="P11" s="4">
        <f t="shared" si="0"/>
        <v>1.0686019109391185</v>
      </c>
      <c r="U11" t="s">
        <v>19</v>
      </c>
      <c r="V11" t="s">
        <v>7</v>
      </c>
      <c r="W11" t="s">
        <v>8</v>
      </c>
      <c r="X11" t="s">
        <v>9</v>
      </c>
      <c r="Y11">
        <v>4.4290875630421299E-2</v>
      </c>
      <c r="Z11" s="3">
        <f t="shared" si="1"/>
        <v>1.0035106166896479</v>
      </c>
    </row>
    <row r="12" spans="1:26" x14ac:dyDescent="0.2">
      <c r="A12" t="s">
        <v>20</v>
      </c>
      <c r="B12" t="s">
        <v>7</v>
      </c>
      <c r="C12" t="s">
        <v>8</v>
      </c>
      <c r="D12" t="s">
        <v>9</v>
      </c>
      <c r="E12" s="1" t="s">
        <v>21</v>
      </c>
      <c r="F12" s="1"/>
      <c r="G12" s="1"/>
      <c r="H12" s="1"/>
      <c r="I12" s="1"/>
      <c r="J12" s="1"/>
      <c r="K12" t="s">
        <v>20</v>
      </c>
      <c r="L12" t="s">
        <v>7</v>
      </c>
      <c r="M12" t="s">
        <v>8</v>
      </c>
      <c r="N12" t="s">
        <v>9</v>
      </c>
      <c r="O12">
        <v>28.0204553949483</v>
      </c>
      <c r="P12" s="4">
        <f t="shared" si="0"/>
        <v>0.94651423775794352</v>
      </c>
      <c r="U12" t="s">
        <v>20</v>
      </c>
      <c r="V12" t="s">
        <v>7</v>
      </c>
      <c r="W12" t="s">
        <v>8</v>
      </c>
      <c r="X12" t="s">
        <v>9</v>
      </c>
      <c r="Y12">
        <v>28.108810091840599</v>
      </c>
      <c r="Z12" s="3">
        <f t="shared" si="1"/>
        <v>1.0031532213037562</v>
      </c>
    </row>
    <row r="13" spans="1:26" x14ac:dyDescent="0.2">
      <c r="A13" t="s">
        <v>22</v>
      </c>
      <c r="B13" t="s">
        <v>7</v>
      </c>
      <c r="C13" t="s">
        <v>8</v>
      </c>
      <c r="D13" t="s">
        <v>9</v>
      </c>
      <c r="E13" s="1" t="s">
        <v>23</v>
      </c>
      <c r="F13" s="1"/>
      <c r="G13" s="1"/>
      <c r="H13" s="1"/>
      <c r="I13" s="1"/>
      <c r="J13" s="1"/>
      <c r="K13" t="s">
        <v>22</v>
      </c>
      <c r="L13" t="s">
        <v>7</v>
      </c>
      <c r="M13" t="s">
        <v>8</v>
      </c>
      <c r="N13" t="s">
        <v>9</v>
      </c>
      <c r="O13" s="2">
        <v>2.1358650352922201E-6</v>
      </c>
      <c r="P13" s="4">
        <f t="shared" si="0"/>
        <v>0.61307496522857341</v>
      </c>
      <c r="Q13" s="2"/>
      <c r="R13" s="2"/>
      <c r="S13" s="2"/>
      <c r="T13" s="2"/>
      <c r="U13" t="s">
        <v>22</v>
      </c>
      <c r="V13" t="s">
        <v>7</v>
      </c>
      <c r="W13" t="s">
        <v>8</v>
      </c>
      <c r="X13" t="s">
        <v>9</v>
      </c>
      <c r="Y13" s="2">
        <v>2.1358580882982799E-6</v>
      </c>
      <c r="Z13" s="3">
        <f t="shared" si="1"/>
        <v>0.99999674745649869</v>
      </c>
    </row>
    <row r="14" spans="1:26" x14ac:dyDescent="0.2">
      <c r="A14" t="s">
        <v>24</v>
      </c>
      <c r="B14" t="s">
        <v>7</v>
      </c>
      <c r="C14" t="s">
        <v>8</v>
      </c>
      <c r="D14" t="s">
        <v>9</v>
      </c>
      <c r="E14" s="1" t="s">
        <v>25</v>
      </c>
      <c r="F14" s="1"/>
      <c r="G14" s="1"/>
      <c r="H14" s="1"/>
      <c r="I14" s="1"/>
      <c r="J14" s="1"/>
      <c r="K14" t="s">
        <v>24</v>
      </c>
      <c r="L14" t="s">
        <v>7</v>
      </c>
      <c r="M14" t="s">
        <v>8</v>
      </c>
      <c r="N14" t="s">
        <v>9</v>
      </c>
      <c r="O14" s="2">
        <v>3.0313750258927399E-5</v>
      </c>
      <c r="P14" s="4">
        <f t="shared" si="0"/>
        <v>0.56708537838866291</v>
      </c>
      <c r="Q14" s="2"/>
      <c r="R14" s="2"/>
      <c r="S14" s="2"/>
      <c r="T14" s="2"/>
      <c r="U14" t="s">
        <v>24</v>
      </c>
      <c r="V14" t="s">
        <v>7</v>
      </c>
      <c r="W14" t="s">
        <v>8</v>
      </c>
      <c r="X14" t="s">
        <v>9</v>
      </c>
      <c r="Y14" s="2">
        <v>2.7148341541070299E-5</v>
      </c>
      <c r="Z14" s="3">
        <f t="shared" si="1"/>
        <v>0.89557845232544642</v>
      </c>
    </row>
    <row r="15" spans="1:26" x14ac:dyDescent="0.2">
      <c r="A15" t="s">
        <v>26</v>
      </c>
      <c r="B15" t="s">
        <v>7</v>
      </c>
      <c r="C15" t="s">
        <v>8</v>
      </c>
      <c r="D15" t="s">
        <v>9</v>
      </c>
      <c r="E15" s="1" t="s">
        <v>27</v>
      </c>
      <c r="F15" s="1"/>
      <c r="G15" s="1"/>
      <c r="H15" s="1"/>
      <c r="I15" s="1"/>
      <c r="J15" s="1"/>
      <c r="K15" t="s">
        <v>26</v>
      </c>
      <c r="L15" t="s">
        <v>7</v>
      </c>
      <c r="M15" t="s">
        <v>8</v>
      </c>
      <c r="N15" t="s">
        <v>9</v>
      </c>
      <c r="O15" s="2">
        <v>6.41975941798012E-6</v>
      </c>
      <c r="P15" s="4">
        <f t="shared" si="0"/>
        <v>0.68923424141479495</v>
      </c>
      <c r="Q15" s="2"/>
      <c r="R15" s="2"/>
      <c r="S15" s="2"/>
      <c r="T15" s="2"/>
      <c r="U15" t="s">
        <v>26</v>
      </c>
      <c r="V15" t="s">
        <v>7</v>
      </c>
      <c r="W15" t="s">
        <v>8</v>
      </c>
      <c r="X15" t="s">
        <v>9</v>
      </c>
      <c r="Y15" s="2">
        <v>9.1089115685064204E-6</v>
      </c>
      <c r="Z15" s="3">
        <f t="shared" si="1"/>
        <v>1.4188867487767012</v>
      </c>
    </row>
    <row r="16" spans="1:26" x14ac:dyDescent="0.2">
      <c r="A16" t="s">
        <v>28</v>
      </c>
      <c r="B16" t="s">
        <v>7</v>
      </c>
      <c r="C16" t="s">
        <v>8</v>
      </c>
      <c r="D16" t="s">
        <v>9</v>
      </c>
      <c r="E16" s="1" t="s">
        <v>29</v>
      </c>
      <c r="F16" s="1"/>
      <c r="G16" s="1"/>
      <c r="H16" s="1"/>
      <c r="I16" s="1"/>
      <c r="J16" s="1"/>
      <c r="K16" t="s">
        <v>28</v>
      </c>
      <c r="L16" t="s">
        <v>7</v>
      </c>
      <c r="M16" t="s">
        <v>8</v>
      </c>
      <c r="N16" t="s">
        <v>9</v>
      </c>
      <c r="O16">
        <v>3.8490542131377201</v>
      </c>
      <c r="P16" s="4">
        <f t="shared" si="0"/>
        <v>0.59815465170220539</v>
      </c>
      <c r="U16" t="s">
        <v>28</v>
      </c>
      <c r="V16" t="s">
        <v>7</v>
      </c>
      <c r="W16" t="s">
        <v>8</v>
      </c>
      <c r="X16" t="s">
        <v>9</v>
      </c>
      <c r="Y16">
        <v>3.87340916731771</v>
      </c>
      <c r="Z16" s="3">
        <f t="shared" si="1"/>
        <v>1.0063275165355845</v>
      </c>
    </row>
    <row r="17" spans="1:26" x14ac:dyDescent="0.2">
      <c r="A17" t="s">
        <v>30</v>
      </c>
      <c r="B17" t="s">
        <v>7</v>
      </c>
      <c r="C17" t="s">
        <v>8</v>
      </c>
      <c r="D17" t="s">
        <v>9</v>
      </c>
      <c r="E17">
        <v>1.8198407051330201E-4</v>
      </c>
      <c r="K17" t="s">
        <v>30</v>
      </c>
      <c r="L17" t="s">
        <v>7</v>
      </c>
      <c r="M17" t="s">
        <v>8</v>
      </c>
      <c r="N17" t="s">
        <v>9</v>
      </c>
      <c r="O17">
        <v>1.02965514802717E-4</v>
      </c>
      <c r="P17" s="4">
        <f t="shared" si="0"/>
        <v>0.56579410776060646</v>
      </c>
      <c r="U17" t="s">
        <v>30</v>
      </c>
      <c r="V17" t="s">
        <v>7</v>
      </c>
      <c r="W17" t="s">
        <v>8</v>
      </c>
      <c r="X17" t="s">
        <v>9</v>
      </c>
      <c r="Y17" s="2">
        <v>9.1886595855076997E-5</v>
      </c>
      <c r="Z17" s="3">
        <f t="shared" si="1"/>
        <v>0.89240165536133786</v>
      </c>
    </row>
    <row r="18" spans="1:26" x14ac:dyDescent="0.2">
      <c r="A18" t="s">
        <v>31</v>
      </c>
      <c r="B18" t="s">
        <v>7</v>
      </c>
      <c r="C18" t="s">
        <v>8</v>
      </c>
      <c r="D18" t="s">
        <v>9</v>
      </c>
      <c r="E18">
        <v>2.36583519198998E-2</v>
      </c>
      <c r="K18" t="s">
        <v>31</v>
      </c>
      <c r="L18" t="s">
        <v>7</v>
      </c>
      <c r="M18" t="s">
        <v>8</v>
      </c>
      <c r="N18" t="s">
        <v>9</v>
      </c>
      <c r="O18">
        <v>2.0988835074390599E-2</v>
      </c>
      <c r="P18" s="4">
        <f t="shared" si="0"/>
        <v>0.88716387115436457</v>
      </c>
      <c r="U18" t="s">
        <v>31</v>
      </c>
      <c r="V18" t="s">
        <v>7</v>
      </c>
      <c r="W18" t="s">
        <v>8</v>
      </c>
      <c r="X18" t="s">
        <v>9</v>
      </c>
      <c r="Y18">
        <v>2.10491333435412E-2</v>
      </c>
      <c r="Z18" s="3">
        <f t="shared" si="1"/>
        <v>1.0028728735509564</v>
      </c>
    </row>
    <row r="19" spans="1:26" x14ac:dyDescent="0.2">
      <c r="A19" t="s">
        <v>32</v>
      </c>
      <c r="B19" t="s">
        <v>7</v>
      </c>
      <c r="C19" t="s">
        <v>8</v>
      </c>
      <c r="D19" t="s">
        <v>9</v>
      </c>
      <c r="E19" s="1" t="s">
        <v>33</v>
      </c>
      <c r="F19" s="1"/>
      <c r="G19" s="1"/>
      <c r="H19" s="1"/>
      <c r="I19" s="1"/>
      <c r="J19" s="1"/>
      <c r="K19" t="s">
        <v>32</v>
      </c>
      <c r="L19" t="s">
        <v>7</v>
      </c>
      <c r="M19" t="s">
        <v>8</v>
      </c>
      <c r="N19" t="s">
        <v>9</v>
      </c>
      <c r="O19">
        <v>2.0590465617204501</v>
      </c>
      <c r="P19" s="4">
        <f t="shared" si="0"/>
        <v>0.56786910092912779</v>
      </c>
      <c r="U19" t="s">
        <v>32</v>
      </c>
      <c r="V19" t="s">
        <v>7</v>
      </c>
      <c r="W19" t="s">
        <v>8</v>
      </c>
      <c r="X19" t="s">
        <v>9</v>
      </c>
      <c r="Y19">
        <v>2.0630398331969002</v>
      </c>
      <c r="Z19" s="3">
        <f t="shared" si="1"/>
        <v>1.0019393789099715</v>
      </c>
    </row>
    <row r="20" spans="1:26" x14ac:dyDescent="0.2">
      <c r="A20" t="s">
        <v>34</v>
      </c>
      <c r="B20" t="s">
        <v>7</v>
      </c>
      <c r="C20" t="s">
        <v>8</v>
      </c>
      <c r="D20" t="s">
        <v>9</v>
      </c>
      <c r="E20">
        <v>2.5442732588643901E-3</v>
      </c>
      <c r="K20" t="s">
        <v>34</v>
      </c>
      <c r="L20" t="s">
        <v>7</v>
      </c>
      <c r="M20" t="s">
        <v>8</v>
      </c>
      <c r="N20" t="s">
        <v>9</v>
      </c>
      <c r="O20">
        <v>1.50416335273503E-3</v>
      </c>
      <c r="P20" s="4">
        <f t="shared" si="0"/>
        <v>0.59119567738820544</v>
      </c>
      <c r="U20" t="s">
        <v>34</v>
      </c>
      <c r="V20" t="s">
        <v>7</v>
      </c>
      <c r="W20" t="s">
        <v>8</v>
      </c>
      <c r="X20" t="s">
        <v>9</v>
      </c>
      <c r="Y20">
        <v>1.4914696887882899E-3</v>
      </c>
      <c r="Z20" s="3">
        <f t="shared" si="1"/>
        <v>0.99156098044560181</v>
      </c>
    </row>
    <row r="21" spans="1:26" x14ac:dyDescent="0.2">
      <c r="A21" t="s">
        <v>35</v>
      </c>
      <c r="B21" t="s">
        <v>7</v>
      </c>
      <c r="C21" t="s">
        <v>8</v>
      </c>
      <c r="D21" t="s">
        <v>9</v>
      </c>
      <c r="E21">
        <v>6.2892741375084396E-3</v>
      </c>
      <c r="K21" t="s">
        <v>35</v>
      </c>
      <c r="L21" t="s">
        <v>7</v>
      </c>
      <c r="M21" t="s">
        <v>8</v>
      </c>
      <c r="N21" t="s">
        <v>9</v>
      </c>
      <c r="O21">
        <v>3.5730817553748201E-3</v>
      </c>
      <c r="P21" s="4">
        <f t="shared" si="0"/>
        <v>0.56812307386402672</v>
      </c>
      <c r="U21" t="s">
        <v>35</v>
      </c>
      <c r="V21" t="s">
        <v>7</v>
      </c>
      <c r="W21" t="s">
        <v>8</v>
      </c>
      <c r="X21" t="s">
        <v>9</v>
      </c>
      <c r="Y21">
        <v>3.20905953364652E-3</v>
      </c>
      <c r="Z21" s="3">
        <f t="shared" si="1"/>
        <v>0.89812093686893157</v>
      </c>
    </row>
    <row r="22" spans="1:26" x14ac:dyDescent="0.2">
      <c r="A22" t="s">
        <v>36</v>
      </c>
      <c r="B22" t="s">
        <v>7</v>
      </c>
      <c r="C22" t="s">
        <v>8</v>
      </c>
      <c r="D22" t="s">
        <v>9</v>
      </c>
      <c r="E22" s="1" t="s">
        <v>37</v>
      </c>
      <c r="F22" s="1"/>
      <c r="G22" s="1"/>
      <c r="H22" s="1"/>
      <c r="I22" s="1"/>
      <c r="J22" s="1"/>
      <c r="K22" s="6" t="s">
        <v>36</v>
      </c>
      <c r="L22" t="s">
        <v>7</v>
      </c>
      <c r="M22" t="s">
        <v>8</v>
      </c>
      <c r="N22" t="s">
        <v>9</v>
      </c>
      <c r="O22">
        <v>6.7091013358276498E-3</v>
      </c>
      <c r="P22" s="5">
        <f>O22/E22</f>
        <v>1093.6277483380165</v>
      </c>
      <c r="U22" t="s">
        <v>36</v>
      </c>
      <c r="V22" t="s">
        <v>7</v>
      </c>
      <c r="W22" t="s">
        <v>8</v>
      </c>
      <c r="X22" t="s">
        <v>9</v>
      </c>
      <c r="Y22">
        <v>6.7409338974068296E-3</v>
      </c>
      <c r="Z22" s="3">
        <f t="shared" si="1"/>
        <v>1.0047446833764737</v>
      </c>
    </row>
    <row r="23" spans="1:26" x14ac:dyDescent="0.2">
      <c r="A23" t="s">
        <v>38</v>
      </c>
      <c r="B23" t="s">
        <v>7</v>
      </c>
      <c r="C23" t="s">
        <v>8</v>
      </c>
      <c r="D23" t="s">
        <v>9</v>
      </c>
      <c r="E23" s="1" t="s">
        <v>39</v>
      </c>
      <c r="F23" s="1"/>
      <c r="G23" s="1"/>
      <c r="H23" s="1"/>
      <c r="I23" s="1"/>
      <c r="J23" s="1"/>
      <c r="K23" t="s">
        <v>38</v>
      </c>
      <c r="L23" t="s">
        <v>7</v>
      </c>
      <c r="M23" t="s">
        <v>8</v>
      </c>
      <c r="N23" t="s">
        <v>9</v>
      </c>
      <c r="O23">
        <v>0.98902033953773705</v>
      </c>
      <c r="P23" s="4">
        <f t="shared" si="0"/>
        <v>0.80581924198771815</v>
      </c>
      <c r="U23" t="s">
        <v>38</v>
      </c>
      <c r="V23" t="s">
        <v>7</v>
      </c>
      <c r="W23" t="s">
        <v>8</v>
      </c>
      <c r="X23" t="s">
        <v>9</v>
      </c>
      <c r="Y23">
        <v>0.99559025014863101</v>
      </c>
      <c r="Z23" s="3">
        <f t="shared" si="1"/>
        <v>1.0066428468134081</v>
      </c>
    </row>
    <row r="24" spans="1:26" x14ac:dyDescent="0.2">
      <c r="A24" t="s">
        <v>40</v>
      </c>
      <c r="B24" t="s">
        <v>7</v>
      </c>
      <c r="C24" t="s">
        <v>8</v>
      </c>
      <c r="D24" t="s">
        <v>9</v>
      </c>
      <c r="E24" s="1" t="s">
        <v>41</v>
      </c>
      <c r="F24" s="1"/>
      <c r="G24" s="1"/>
      <c r="H24" s="1"/>
      <c r="I24" s="1"/>
      <c r="J24" s="1"/>
      <c r="K24" t="s">
        <v>40</v>
      </c>
      <c r="L24" t="s">
        <v>7</v>
      </c>
      <c r="M24" t="s">
        <v>8</v>
      </c>
      <c r="N24" t="s">
        <v>9</v>
      </c>
      <c r="O24">
        <v>1.9251450467414299</v>
      </c>
      <c r="P24" s="4">
        <f t="shared" si="0"/>
        <v>0.59809375998471448</v>
      </c>
      <c r="U24" t="s">
        <v>40</v>
      </c>
      <c r="V24" t="s">
        <v>7</v>
      </c>
      <c r="W24" t="s">
        <v>8</v>
      </c>
      <c r="X24" t="s">
        <v>9</v>
      </c>
      <c r="Y24">
        <v>1.54877576137379</v>
      </c>
      <c r="Z24" s="3">
        <f t="shared" si="1"/>
        <v>0.80449821897591756</v>
      </c>
    </row>
    <row r="25" spans="1:26" x14ac:dyDescent="0.2">
      <c r="A25" t="s">
        <v>42</v>
      </c>
      <c r="B25" t="s">
        <v>7</v>
      </c>
      <c r="C25" t="s">
        <v>8</v>
      </c>
      <c r="D25" t="s">
        <v>9</v>
      </c>
      <c r="E25">
        <v>4.7784397891024004E-3</v>
      </c>
      <c r="K25" t="s">
        <v>42</v>
      </c>
      <c r="L25" t="s">
        <v>7</v>
      </c>
      <c r="M25" t="s">
        <v>8</v>
      </c>
      <c r="N25" t="s">
        <v>9</v>
      </c>
      <c r="O25">
        <v>2.7021407940608201E-3</v>
      </c>
      <c r="P25" s="4">
        <f t="shared" si="0"/>
        <v>0.56548599821708756</v>
      </c>
      <c r="U25" t="s">
        <v>42</v>
      </c>
      <c r="V25" t="s">
        <v>7</v>
      </c>
      <c r="W25" t="s">
        <v>8</v>
      </c>
      <c r="X25" t="s">
        <v>9</v>
      </c>
      <c r="Y25">
        <v>2.4093408626810501E-3</v>
      </c>
      <c r="Z25" s="3">
        <f t="shared" si="1"/>
        <v>0.89164149698515682</v>
      </c>
    </row>
    <row r="26" spans="1:26" x14ac:dyDescent="0.2">
      <c r="A26" t="s">
        <v>43</v>
      </c>
      <c r="B26" t="s">
        <v>7</v>
      </c>
      <c r="C26" t="s">
        <v>8</v>
      </c>
      <c r="D26" t="s">
        <v>9</v>
      </c>
      <c r="E26" s="1" t="s">
        <v>44</v>
      </c>
      <c r="F26" s="1"/>
      <c r="G26" s="1"/>
      <c r="H26" s="1"/>
      <c r="I26" s="1"/>
      <c r="J26" s="1"/>
      <c r="K26" t="s">
        <v>43</v>
      </c>
      <c r="L26" t="s">
        <v>7</v>
      </c>
      <c r="M26" t="s">
        <v>8</v>
      </c>
      <c r="N26" t="s">
        <v>9</v>
      </c>
      <c r="O26">
        <v>1.90943646524998</v>
      </c>
      <c r="P26" s="4">
        <f t="shared" si="0"/>
        <v>0.66350497659005669</v>
      </c>
      <c r="U26" t="s">
        <v>43</v>
      </c>
      <c r="V26" t="s">
        <v>7</v>
      </c>
      <c r="W26" t="s">
        <v>8</v>
      </c>
      <c r="X26" t="s">
        <v>9</v>
      </c>
      <c r="Y26">
        <v>1.6419214182651201</v>
      </c>
      <c r="Z26" s="3">
        <f t="shared" si="1"/>
        <v>0.85989842979675291</v>
      </c>
    </row>
    <row r="27" spans="1:26" x14ac:dyDescent="0.2">
      <c r="A27" t="s">
        <v>45</v>
      </c>
      <c r="B27" t="s">
        <v>7</v>
      </c>
      <c r="C27" t="s">
        <v>8</v>
      </c>
      <c r="D27" t="s">
        <v>9</v>
      </c>
      <c r="E27">
        <v>2.0391252805350402E-3</v>
      </c>
      <c r="K27" t="s">
        <v>45</v>
      </c>
      <c r="L27" t="s">
        <v>7</v>
      </c>
      <c r="M27" t="s">
        <v>8</v>
      </c>
      <c r="N27" t="s">
        <v>9</v>
      </c>
      <c r="O27">
        <v>8.7031675213781101E-4</v>
      </c>
      <c r="P27" s="4">
        <f t="shared" si="0"/>
        <v>0.42680886772658277</v>
      </c>
      <c r="U27" t="s">
        <v>45</v>
      </c>
      <c r="V27" t="s">
        <v>7</v>
      </c>
      <c r="W27" t="s">
        <v>8</v>
      </c>
      <c r="X27" t="s">
        <v>9</v>
      </c>
      <c r="Y27">
        <v>7.0005458362447804E-4</v>
      </c>
      <c r="Z27" s="3">
        <f t="shared" si="1"/>
        <v>0.80436758445116929</v>
      </c>
    </row>
    <row r="28" spans="1:26" x14ac:dyDescent="0.2">
      <c r="A28" t="s">
        <v>46</v>
      </c>
      <c r="B28" t="s">
        <v>7</v>
      </c>
      <c r="C28" t="s">
        <v>8</v>
      </c>
      <c r="D28" t="s">
        <v>9</v>
      </c>
      <c r="E28" s="1" t="s">
        <v>47</v>
      </c>
      <c r="F28" s="1"/>
      <c r="G28" s="1"/>
      <c r="H28" s="1"/>
      <c r="I28" s="1"/>
      <c r="J28" s="1"/>
      <c r="K28" t="s">
        <v>46</v>
      </c>
      <c r="L28" t="s">
        <v>7</v>
      </c>
      <c r="M28" t="s">
        <v>8</v>
      </c>
      <c r="N28" t="s">
        <v>9</v>
      </c>
      <c r="O28" s="2">
        <v>4.6586510911397401E-5</v>
      </c>
      <c r="P28" s="4">
        <f t="shared" si="0"/>
        <v>1.1417403315784536</v>
      </c>
      <c r="Q28" s="2"/>
      <c r="R28" s="2"/>
      <c r="S28" s="2"/>
      <c r="T28" s="2"/>
      <c r="U28" t="s">
        <v>46</v>
      </c>
      <c r="V28" t="s">
        <v>7</v>
      </c>
      <c r="W28" t="s">
        <v>8</v>
      </c>
      <c r="X28" t="s">
        <v>9</v>
      </c>
      <c r="Y28" s="2">
        <v>4.7190871810688E-5</v>
      </c>
      <c r="Z28" s="3">
        <f t="shared" si="1"/>
        <v>1.0129728732087284</v>
      </c>
    </row>
    <row r="29" spans="1:26" x14ac:dyDescent="0.2">
      <c r="A29" t="s">
        <v>48</v>
      </c>
      <c r="B29" t="s">
        <v>7</v>
      </c>
      <c r="C29" t="s">
        <v>8</v>
      </c>
      <c r="D29" t="s">
        <v>9</v>
      </c>
      <c r="E29" s="1" t="s">
        <v>49</v>
      </c>
      <c r="F29" s="1"/>
      <c r="G29" s="1"/>
      <c r="H29" s="1"/>
      <c r="I29" s="1"/>
      <c r="J29" s="1"/>
      <c r="K29" t="s">
        <v>48</v>
      </c>
      <c r="L29" t="s">
        <v>7</v>
      </c>
      <c r="M29" t="s">
        <v>8</v>
      </c>
      <c r="N29" t="s">
        <v>9</v>
      </c>
      <c r="O29">
        <v>0.34184483714452002</v>
      </c>
      <c r="P29" s="4">
        <f t="shared" si="0"/>
        <v>0.79843764792889904</v>
      </c>
      <c r="U29" t="s">
        <v>48</v>
      </c>
      <c r="V29" t="s">
        <v>7</v>
      </c>
      <c r="W29" t="s">
        <v>8</v>
      </c>
      <c r="X29" t="s">
        <v>9</v>
      </c>
      <c r="Y29">
        <v>0.35624827444088802</v>
      </c>
      <c r="Z29" s="3">
        <f t="shared" si="1"/>
        <v>1.0421344298093895</v>
      </c>
    </row>
    <row r="30" spans="1:26" x14ac:dyDescent="0.2">
      <c r="A30" t="s">
        <v>50</v>
      </c>
      <c r="B30" t="s">
        <v>7</v>
      </c>
      <c r="C30" t="s">
        <v>8</v>
      </c>
      <c r="D30" t="s">
        <v>9</v>
      </c>
      <c r="E30" s="1" t="s">
        <v>51</v>
      </c>
      <c r="F30" s="1"/>
      <c r="G30" s="1"/>
      <c r="H30" s="1"/>
      <c r="I30" s="1"/>
      <c r="J30" s="1"/>
      <c r="K30" t="s">
        <v>50</v>
      </c>
      <c r="L30" t="s">
        <v>7</v>
      </c>
      <c r="M30" t="s">
        <v>8</v>
      </c>
      <c r="N30" t="s">
        <v>9</v>
      </c>
      <c r="O30" s="2">
        <v>3.0558855391939201E-5</v>
      </c>
      <c r="P30" s="4">
        <f t="shared" si="0"/>
        <v>1.4974342135196854</v>
      </c>
      <c r="Q30" s="2"/>
      <c r="R30" s="2"/>
      <c r="S30" s="2"/>
      <c r="T30" s="2"/>
      <c r="U30" t="s">
        <v>50</v>
      </c>
      <c r="V30" t="s">
        <v>7</v>
      </c>
      <c r="W30" t="s">
        <v>8</v>
      </c>
      <c r="X30" t="s">
        <v>9</v>
      </c>
      <c r="Y30" s="2">
        <v>3.0891220859271301E-5</v>
      </c>
      <c r="Z30" s="3">
        <f t="shared" si="1"/>
        <v>1.0108762407187466</v>
      </c>
    </row>
    <row r="31" spans="1:26" x14ac:dyDescent="0.2">
      <c r="A31" t="s">
        <v>52</v>
      </c>
      <c r="B31" t="s">
        <v>7</v>
      </c>
      <c r="C31" t="s">
        <v>8</v>
      </c>
      <c r="D31" t="s">
        <v>9</v>
      </c>
      <c r="E31">
        <v>1.5977741010594099E-3</v>
      </c>
      <c r="K31" t="s">
        <v>52</v>
      </c>
      <c r="L31" t="s">
        <v>7</v>
      </c>
      <c r="M31" t="s">
        <v>8</v>
      </c>
      <c r="N31" t="s">
        <v>9</v>
      </c>
      <c r="O31">
        <v>9.03345232519304E-4</v>
      </c>
      <c r="P31" s="4">
        <f t="shared" si="0"/>
        <v>0.56537731580474215</v>
      </c>
      <c r="U31" t="s">
        <v>52</v>
      </c>
      <c r="V31" t="s">
        <v>7</v>
      </c>
      <c r="W31" t="s">
        <v>8</v>
      </c>
      <c r="X31" t="s">
        <v>9</v>
      </c>
      <c r="Y31">
        <v>8.0521769535185205E-4</v>
      </c>
      <c r="Z31" s="3">
        <f t="shared" si="1"/>
        <v>0.891373160963292</v>
      </c>
    </row>
    <row r="32" spans="1:26" x14ac:dyDescent="0.2">
      <c r="A32" t="s">
        <v>53</v>
      </c>
      <c r="B32" t="s">
        <v>7</v>
      </c>
      <c r="C32" t="s">
        <v>8</v>
      </c>
      <c r="D32" t="s">
        <v>9</v>
      </c>
      <c r="E32" s="1" t="s">
        <v>54</v>
      </c>
      <c r="F32" s="1"/>
      <c r="G32" s="1"/>
      <c r="H32" s="1"/>
      <c r="I32" s="1"/>
      <c r="J32" s="1"/>
      <c r="K32" t="s">
        <v>53</v>
      </c>
      <c r="L32" t="s">
        <v>7</v>
      </c>
      <c r="M32" t="s">
        <v>8</v>
      </c>
      <c r="N32" t="s">
        <v>9</v>
      </c>
      <c r="O32" s="2">
        <v>3.5338436412582698E-6</v>
      </c>
      <c r="P32" s="4">
        <f t="shared" si="0"/>
        <v>1.6230892878951519</v>
      </c>
      <c r="Q32" s="2"/>
      <c r="R32" s="2"/>
      <c r="S32" s="2"/>
      <c r="T32" s="2"/>
      <c r="U32" t="s">
        <v>53</v>
      </c>
      <c r="V32" t="s">
        <v>7</v>
      </c>
      <c r="W32" t="s">
        <v>8</v>
      </c>
      <c r="X32" t="s">
        <v>9</v>
      </c>
      <c r="Y32" s="2">
        <v>3.58081214480006E-6</v>
      </c>
      <c r="Z32" s="3">
        <f t="shared" si="1"/>
        <v>1.013291053116619</v>
      </c>
    </row>
    <row r="33" spans="1:26" x14ac:dyDescent="0.2">
      <c r="A33" t="s">
        <v>55</v>
      </c>
      <c r="B33" t="s">
        <v>7</v>
      </c>
      <c r="C33" t="s">
        <v>8</v>
      </c>
      <c r="D33" t="s">
        <v>9</v>
      </c>
      <c r="E33">
        <v>2.2102137411545201E-4</v>
      </c>
      <c r="K33" t="s">
        <v>55</v>
      </c>
      <c r="L33" t="s">
        <v>7</v>
      </c>
      <c r="M33" t="s">
        <v>8</v>
      </c>
      <c r="N33" t="s">
        <v>9</v>
      </c>
      <c r="O33">
        <v>1.25669113267464E-4</v>
      </c>
      <c r="P33" s="4">
        <f t="shared" si="0"/>
        <v>0.56858353075761758</v>
      </c>
      <c r="U33" t="s">
        <v>55</v>
      </c>
      <c r="V33" t="s">
        <v>7</v>
      </c>
      <c r="W33" t="s">
        <v>8</v>
      </c>
      <c r="X33" t="s">
        <v>9</v>
      </c>
      <c r="Y33">
        <v>1.13007465039226E-4</v>
      </c>
      <c r="Z33" s="3">
        <f t="shared" si="1"/>
        <v>0.89924614012919801</v>
      </c>
    </row>
    <row r="34" spans="1:26" x14ac:dyDescent="0.2">
      <c r="A34" t="s">
        <v>56</v>
      </c>
      <c r="B34" t="s">
        <v>7</v>
      </c>
      <c r="C34" t="s">
        <v>8</v>
      </c>
      <c r="D34" t="s">
        <v>9</v>
      </c>
      <c r="E34" s="1" t="s">
        <v>57</v>
      </c>
      <c r="F34" s="1"/>
      <c r="G34" s="1"/>
      <c r="H34" s="1"/>
      <c r="I34" s="1"/>
      <c r="J34" s="1"/>
      <c r="K34" t="s">
        <v>56</v>
      </c>
      <c r="L34" t="s">
        <v>7</v>
      </c>
      <c r="M34" t="s">
        <v>8</v>
      </c>
      <c r="N34" t="s">
        <v>9</v>
      </c>
      <c r="O34" s="2">
        <v>1.24874077051899E-5</v>
      </c>
      <c r="P34" s="4">
        <f t="shared" si="0"/>
        <v>0.56197927299474393</v>
      </c>
      <c r="Q34" s="2"/>
      <c r="R34" s="2"/>
      <c r="S34" s="2"/>
      <c r="T34" s="2"/>
      <c r="U34" t="s">
        <v>56</v>
      </c>
      <c r="V34" t="s">
        <v>7</v>
      </c>
      <c r="W34" t="s">
        <v>8</v>
      </c>
      <c r="X34" t="s">
        <v>9</v>
      </c>
      <c r="Y34" s="2">
        <v>1.1025520440752299E-5</v>
      </c>
      <c r="Z34" s="3">
        <f t="shared" si="1"/>
        <v>0.88293108554227595</v>
      </c>
    </row>
    <row r="35" spans="1:26" x14ac:dyDescent="0.2">
      <c r="A35" t="s">
        <v>58</v>
      </c>
      <c r="B35" t="s">
        <v>7</v>
      </c>
      <c r="C35" t="s">
        <v>8</v>
      </c>
      <c r="D35" t="s">
        <v>9</v>
      </c>
      <c r="E35" s="1" t="s">
        <v>59</v>
      </c>
      <c r="F35" s="1"/>
      <c r="G35" s="1"/>
      <c r="H35" s="1"/>
      <c r="I35" s="1"/>
      <c r="J35" s="1"/>
      <c r="K35" t="s">
        <v>58</v>
      </c>
      <c r="L35" t="s">
        <v>7</v>
      </c>
      <c r="M35" t="s">
        <v>8</v>
      </c>
      <c r="N35" t="s">
        <v>9</v>
      </c>
      <c r="O35">
        <v>4.9956368755299199E-2</v>
      </c>
      <c r="P35" s="4">
        <f t="shared" si="0"/>
        <v>0.94733968925468848</v>
      </c>
      <c r="U35" t="s">
        <v>58</v>
      </c>
      <c r="V35" t="s">
        <v>7</v>
      </c>
      <c r="W35" t="s">
        <v>8</v>
      </c>
      <c r="X35" t="s">
        <v>9</v>
      </c>
      <c r="Y35">
        <v>5.0105150801033699E-2</v>
      </c>
      <c r="Z35" s="3">
        <f t="shared" si="1"/>
        <v>1.0029782398008806</v>
      </c>
    </row>
    <row r="36" spans="1:26" x14ac:dyDescent="0.2">
      <c r="A36" t="s">
        <v>60</v>
      </c>
      <c r="B36" t="s">
        <v>7</v>
      </c>
      <c r="C36" t="s">
        <v>8</v>
      </c>
      <c r="D36" t="s">
        <v>9</v>
      </c>
      <c r="E36" s="1" t="s">
        <v>61</v>
      </c>
      <c r="F36" s="1"/>
      <c r="G36" s="1"/>
      <c r="H36" s="1"/>
      <c r="I36" s="1"/>
      <c r="J36" s="1"/>
      <c r="K36" t="s">
        <v>60</v>
      </c>
      <c r="L36" t="s">
        <v>7</v>
      </c>
      <c r="M36" t="s">
        <v>8</v>
      </c>
      <c r="N36" t="s">
        <v>9</v>
      </c>
      <c r="O36">
        <v>2.1218891993990998</v>
      </c>
      <c r="P36" s="4">
        <f t="shared" si="0"/>
        <v>0.94082775324111956</v>
      </c>
      <c r="U36" t="s">
        <v>60</v>
      </c>
      <c r="V36" t="s">
        <v>7</v>
      </c>
      <c r="W36" t="s">
        <v>8</v>
      </c>
      <c r="X36" t="s">
        <v>9</v>
      </c>
      <c r="Y36">
        <v>2.1262378597062499</v>
      </c>
      <c r="Z36" s="3">
        <f t="shared" si="1"/>
        <v>1.002049428550926</v>
      </c>
    </row>
    <row r="37" spans="1:26" x14ac:dyDescent="0.2">
      <c r="A37" t="s">
        <v>62</v>
      </c>
      <c r="B37" t="s">
        <v>7</v>
      </c>
      <c r="C37" t="s">
        <v>8</v>
      </c>
      <c r="D37" t="s">
        <v>9</v>
      </c>
      <c r="E37">
        <v>7.5190384513326894E-2</v>
      </c>
      <c r="K37" t="s">
        <v>62</v>
      </c>
      <c r="L37" t="s">
        <v>7</v>
      </c>
      <c r="M37" t="s">
        <v>8</v>
      </c>
      <c r="N37" t="s">
        <v>9</v>
      </c>
      <c r="O37">
        <v>4.5707384959464602E-2</v>
      </c>
      <c r="P37" s="4">
        <f t="shared" si="0"/>
        <v>0.60788869820666147</v>
      </c>
      <c r="U37" t="s">
        <v>62</v>
      </c>
      <c r="V37" t="s">
        <v>7</v>
      </c>
      <c r="W37" t="s">
        <v>8</v>
      </c>
      <c r="X37" t="s">
        <v>9</v>
      </c>
      <c r="Y37">
        <v>4.5809814792872501E-2</v>
      </c>
      <c r="Z37" s="3">
        <f t="shared" si="1"/>
        <v>1.0022409908923633</v>
      </c>
    </row>
    <row r="38" spans="1:26" x14ac:dyDescent="0.2">
      <c r="A38" t="s">
        <v>63</v>
      </c>
      <c r="B38" t="s">
        <v>7</v>
      </c>
      <c r="C38" t="s">
        <v>8</v>
      </c>
      <c r="D38" t="s">
        <v>9</v>
      </c>
      <c r="E38">
        <v>1.9231059069391701E-3</v>
      </c>
      <c r="K38" t="s">
        <v>63</v>
      </c>
      <c r="L38" t="s">
        <v>7</v>
      </c>
      <c r="M38" t="s">
        <v>8</v>
      </c>
      <c r="N38" t="s">
        <v>9</v>
      </c>
      <c r="O38">
        <v>1.1980438586554701E-3</v>
      </c>
      <c r="P38" s="4">
        <f t="shared" si="0"/>
        <v>0.62297341728947508</v>
      </c>
      <c r="U38" t="s">
        <v>63</v>
      </c>
      <c r="V38" t="s">
        <v>7</v>
      </c>
      <c r="W38" t="s">
        <v>8</v>
      </c>
      <c r="X38" t="s">
        <v>9</v>
      </c>
      <c r="Y38">
        <v>1.2050777253674999E-3</v>
      </c>
      <c r="Z38" s="3">
        <f t="shared" si="1"/>
        <v>1.0058711262206408</v>
      </c>
    </row>
    <row r="39" spans="1:26" x14ac:dyDescent="0.2">
      <c r="A39" t="s">
        <v>64</v>
      </c>
      <c r="B39" t="s">
        <v>7</v>
      </c>
      <c r="C39" t="s">
        <v>8</v>
      </c>
      <c r="D39" t="s">
        <v>9</v>
      </c>
      <c r="E39">
        <v>4.4983602551350699E-2</v>
      </c>
      <c r="K39" t="s">
        <v>64</v>
      </c>
      <c r="L39" t="s">
        <v>7</v>
      </c>
      <c r="M39" t="s">
        <v>8</v>
      </c>
      <c r="N39" t="s">
        <v>9</v>
      </c>
      <c r="O39">
        <v>4.5029143801975799E-2</v>
      </c>
      <c r="P39" s="4">
        <f t="shared" si="0"/>
        <v>1.0010123966966211</v>
      </c>
      <c r="U39" t="s">
        <v>64</v>
      </c>
      <c r="V39" t="s">
        <v>7</v>
      </c>
      <c r="W39" t="s">
        <v>8</v>
      </c>
      <c r="X39" t="s">
        <v>9</v>
      </c>
      <c r="Y39">
        <v>4.5033803768150499E-2</v>
      </c>
      <c r="Z39" s="3">
        <f t="shared" si="1"/>
        <v>1.0001034877810511</v>
      </c>
    </row>
    <row r="40" spans="1:26" x14ac:dyDescent="0.2">
      <c r="A40" t="s">
        <v>65</v>
      </c>
      <c r="B40" t="s">
        <v>7</v>
      </c>
      <c r="C40" t="s">
        <v>8</v>
      </c>
      <c r="D40" t="s">
        <v>9</v>
      </c>
      <c r="E40">
        <v>4.1775691734828799E-3</v>
      </c>
      <c r="K40" t="s">
        <v>65</v>
      </c>
      <c r="L40" t="s">
        <v>7</v>
      </c>
      <c r="M40" t="s">
        <v>8</v>
      </c>
      <c r="N40" t="s">
        <v>9</v>
      </c>
      <c r="O40">
        <v>3.9573187106095803E-3</v>
      </c>
      <c r="P40" s="4">
        <f t="shared" si="0"/>
        <v>0.94727784179581287</v>
      </c>
      <c r="U40" t="s">
        <v>65</v>
      </c>
      <c r="V40" t="s">
        <v>7</v>
      </c>
      <c r="W40" t="s">
        <v>8</v>
      </c>
      <c r="X40" t="s">
        <v>9</v>
      </c>
      <c r="Y40">
        <v>3.9690082073314198E-3</v>
      </c>
      <c r="Z40" s="3">
        <f t="shared" si="1"/>
        <v>1.0029538931727939</v>
      </c>
    </row>
    <row r="41" spans="1:26" x14ac:dyDescent="0.2">
      <c r="A41" t="s">
        <v>66</v>
      </c>
      <c r="B41" t="s">
        <v>7</v>
      </c>
      <c r="C41" t="s">
        <v>8</v>
      </c>
      <c r="D41" t="s">
        <v>9</v>
      </c>
      <c r="E41" s="1" t="s">
        <v>67</v>
      </c>
      <c r="F41" s="1"/>
      <c r="G41" s="1"/>
      <c r="H41" s="1"/>
      <c r="I41" s="1"/>
      <c r="J41" s="1"/>
      <c r="K41" t="s">
        <v>66</v>
      </c>
      <c r="L41" t="s">
        <v>7</v>
      </c>
      <c r="M41" t="s">
        <v>8</v>
      </c>
      <c r="N41" t="s">
        <v>9</v>
      </c>
      <c r="O41" s="2">
        <v>1.28151900107434E-6</v>
      </c>
      <c r="P41" s="4">
        <f t="shared" si="0"/>
        <v>0.61307496523197791</v>
      </c>
      <c r="Q41" s="2"/>
      <c r="R41" s="2"/>
      <c r="S41" s="2"/>
      <c r="T41" s="2"/>
      <c r="U41" t="s">
        <v>66</v>
      </c>
      <c r="V41" t="s">
        <v>7</v>
      </c>
      <c r="W41" t="s">
        <v>8</v>
      </c>
      <c r="X41" t="s">
        <v>9</v>
      </c>
      <c r="Y41" s="2">
        <v>1.28151483287822E-6</v>
      </c>
      <c r="Z41" s="3">
        <f t="shared" si="1"/>
        <v>0.99999674745663825</v>
      </c>
    </row>
    <row r="42" spans="1:26" x14ac:dyDescent="0.2">
      <c r="A42" t="s">
        <v>68</v>
      </c>
      <c r="B42" t="s">
        <v>7</v>
      </c>
      <c r="C42" t="s">
        <v>8</v>
      </c>
      <c r="D42" t="s">
        <v>9</v>
      </c>
      <c r="E42" s="1" t="s">
        <v>69</v>
      </c>
      <c r="F42" s="1"/>
      <c r="G42" s="1"/>
      <c r="H42" s="1"/>
      <c r="I42" s="1"/>
      <c r="J42" s="1"/>
      <c r="K42" t="s">
        <v>68</v>
      </c>
      <c r="L42" t="s">
        <v>7</v>
      </c>
      <c r="M42" t="s">
        <v>8</v>
      </c>
      <c r="N42" t="s">
        <v>9</v>
      </c>
      <c r="O42">
        <v>0.209999555377195</v>
      </c>
      <c r="P42" s="4">
        <f t="shared" si="0"/>
        <v>0.95486393428822691</v>
      </c>
      <c r="U42" t="s">
        <v>68</v>
      </c>
      <c r="V42" t="s">
        <v>7</v>
      </c>
      <c r="W42" t="s">
        <v>8</v>
      </c>
      <c r="X42" t="s">
        <v>9</v>
      </c>
      <c r="Y42">
        <v>0.21072432992336301</v>
      </c>
      <c r="Z42" s="3">
        <f t="shared" si="1"/>
        <v>1.0034513146700059</v>
      </c>
    </row>
    <row r="43" spans="1:26" x14ac:dyDescent="0.2">
      <c r="A43" t="s">
        <v>70</v>
      </c>
      <c r="B43" t="s">
        <v>7</v>
      </c>
      <c r="C43" t="s">
        <v>8</v>
      </c>
      <c r="D43" t="s">
        <v>9</v>
      </c>
      <c r="E43" s="1" t="s">
        <v>71</v>
      </c>
      <c r="F43" s="1"/>
      <c r="G43" s="1"/>
      <c r="H43" s="1"/>
      <c r="I43" s="1"/>
      <c r="J43" s="1"/>
      <c r="K43" t="s">
        <v>70</v>
      </c>
      <c r="L43" t="s">
        <v>7</v>
      </c>
      <c r="M43" t="s">
        <v>8</v>
      </c>
      <c r="N43" t="s">
        <v>9</v>
      </c>
      <c r="O43">
        <v>0.55780188751215698</v>
      </c>
      <c r="P43" s="4">
        <f t="shared" si="0"/>
        <v>0.57038787967997751</v>
      </c>
      <c r="U43" t="s">
        <v>70</v>
      </c>
      <c r="V43" t="s">
        <v>7</v>
      </c>
      <c r="W43" t="s">
        <v>8</v>
      </c>
      <c r="X43" t="s">
        <v>9</v>
      </c>
      <c r="Y43">
        <v>0.54448030453829399</v>
      </c>
      <c r="Z43" s="3">
        <f t="shared" si="1"/>
        <v>0.97611771621412335</v>
      </c>
    </row>
    <row r="44" spans="1:26" x14ac:dyDescent="0.2">
      <c r="A44" t="s">
        <v>72</v>
      </c>
      <c r="B44" t="s">
        <v>7</v>
      </c>
      <c r="C44" t="s">
        <v>8</v>
      </c>
      <c r="D44" t="s">
        <v>9</v>
      </c>
      <c r="E44" s="1" t="s">
        <v>73</v>
      </c>
      <c r="F44" s="1"/>
      <c r="G44" s="1"/>
      <c r="H44" s="1"/>
      <c r="I44" s="1"/>
      <c r="J44" s="1"/>
      <c r="K44" t="s">
        <v>72</v>
      </c>
      <c r="L44" t="s">
        <v>7</v>
      </c>
      <c r="M44" t="s">
        <v>8</v>
      </c>
      <c r="N44" t="s">
        <v>9</v>
      </c>
      <c r="O44" s="2">
        <v>2.0953022320104201E-5</v>
      </c>
      <c r="P44" s="4">
        <f t="shared" si="0"/>
        <v>0.69562884563446326</v>
      </c>
      <c r="Q44" s="2"/>
      <c r="R44" s="2"/>
      <c r="S44" s="2"/>
      <c r="T44" s="2"/>
      <c r="U44" t="s">
        <v>72</v>
      </c>
      <c r="V44" t="s">
        <v>7</v>
      </c>
      <c r="W44" t="s">
        <v>8</v>
      </c>
      <c r="X44" t="s">
        <v>9</v>
      </c>
      <c r="Y44" s="2">
        <v>2.1070470074666299E-5</v>
      </c>
      <c r="Z44" s="3">
        <f t="shared" si="1"/>
        <v>1.0056052894311771</v>
      </c>
    </row>
    <row r="45" spans="1:26" x14ac:dyDescent="0.2">
      <c r="A45" t="s">
        <v>74</v>
      </c>
      <c r="B45" t="s">
        <v>7</v>
      </c>
      <c r="C45" t="s">
        <v>8</v>
      </c>
      <c r="D45" t="s">
        <v>9</v>
      </c>
      <c r="E45" s="1" t="s">
        <v>75</v>
      </c>
      <c r="F45" s="1"/>
      <c r="G45" s="1"/>
      <c r="H45" s="1"/>
      <c r="I45" s="1"/>
      <c r="J45" s="1"/>
      <c r="K45" t="s">
        <v>74</v>
      </c>
      <c r="L45" t="s">
        <v>7</v>
      </c>
      <c r="M45" t="s">
        <v>8</v>
      </c>
      <c r="N45" t="s">
        <v>9</v>
      </c>
      <c r="O45" s="2">
        <v>7.83150519619012E-6</v>
      </c>
      <c r="P45" s="4">
        <f t="shared" si="0"/>
        <v>0.61307496521761917</v>
      </c>
      <c r="Q45" s="2"/>
      <c r="R45" s="2"/>
      <c r="S45" s="2"/>
      <c r="T45" s="2"/>
      <c r="U45" t="s">
        <v>74</v>
      </c>
      <c r="V45" t="s">
        <v>7</v>
      </c>
      <c r="W45" t="s">
        <v>8</v>
      </c>
      <c r="X45" t="s">
        <v>9</v>
      </c>
      <c r="Y45" s="2">
        <v>7.8314797238782704E-6</v>
      </c>
      <c r="Z45" s="3">
        <f t="shared" si="1"/>
        <v>0.99999674745643252</v>
      </c>
    </row>
    <row r="46" spans="1:26" x14ac:dyDescent="0.2">
      <c r="A46" t="s">
        <v>76</v>
      </c>
      <c r="B46" t="s">
        <v>7</v>
      </c>
      <c r="C46" t="s">
        <v>8</v>
      </c>
      <c r="D46" t="s">
        <v>9</v>
      </c>
      <c r="E46" s="1" t="s">
        <v>77</v>
      </c>
      <c r="F46" s="1"/>
      <c r="G46" s="1"/>
      <c r="H46" s="1"/>
      <c r="I46" s="1"/>
      <c r="J46" s="1"/>
      <c r="K46" t="s">
        <v>76</v>
      </c>
      <c r="L46" t="s">
        <v>7</v>
      </c>
      <c r="M46" t="s">
        <v>8</v>
      </c>
      <c r="N46" t="s">
        <v>9</v>
      </c>
      <c r="O46">
        <v>4.6737072832527904</v>
      </c>
      <c r="P46" s="4">
        <f t="shared" si="0"/>
        <v>0.69718422648147449</v>
      </c>
      <c r="U46" t="s">
        <v>76</v>
      </c>
      <c r="V46" t="s">
        <v>7</v>
      </c>
      <c r="W46" t="s">
        <v>8</v>
      </c>
      <c r="X46" t="s">
        <v>9</v>
      </c>
      <c r="Y46">
        <v>4.7000397676239603</v>
      </c>
      <c r="Z46" s="3">
        <f t="shared" si="1"/>
        <v>1.0056341749226629</v>
      </c>
    </row>
    <row r="47" spans="1:26" x14ac:dyDescent="0.2">
      <c r="A47" t="s">
        <v>78</v>
      </c>
      <c r="B47" t="s">
        <v>7</v>
      </c>
      <c r="C47" t="s">
        <v>8</v>
      </c>
      <c r="D47" t="s">
        <v>9</v>
      </c>
      <c r="E47" s="1" t="s">
        <v>79</v>
      </c>
      <c r="F47" s="1"/>
      <c r="G47" s="1"/>
      <c r="H47" s="1"/>
      <c r="I47" s="1"/>
      <c r="J47" s="1"/>
      <c r="K47" t="s">
        <v>78</v>
      </c>
      <c r="L47" t="s">
        <v>7</v>
      </c>
      <c r="M47" t="s">
        <v>8</v>
      </c>
      <c r="N47" t="s">
        <v>9</v>
      </c>
      <c r="O47">
        <v>8.1308180285489001E-2</v>
      </c>
      <c r="P47" s="4">
        <f t="shared" si="0"/>
        <v>0.58950288138140072</v>
      </c>
      <c r="U47" t="s">
        <v>78</v>
      </c>
      <c r="V47" t="s">
        <v>7</v>
      </c>
      <c r="W47" t="s">
        <v>8</v>
      </c>
      <c r="X47" t="s">
        <v>9</v>
      </c>
      <c r="Y47">
        <v>8.0443357747804395E-2</v>
      </c>
      <c r="Z47" s="3">
        <f t="shared" si="1"/>
        <v>0.98936364662635368</v>
      </c>
    </row>
  </sheetData>
  <conditionalFormatting sqref="P4:P21 P23:P47 Z4:Z47">
    <cfRule type="colorScale" priority="1">
      <colorScale>
        <cfvo type="min"/>
        <cfvo type="num" val="1"/>
        <cfvo type="max"/>
        <color theme="4"/>
        <color theme="9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Peel  Jonathan</dc:creator>
  <cp:lastModifiedBy>Peel  Jonathan</cp:lastModifiedBy>
  <dcterms:created xsi:type="dcterms:W3CDTF">2024-02-07T13:23:09Z</dcterms:created>
  <dcterms:modified xsi:type="dcterms:W3CDTF">2024-02-08T10:05:57Z</dcterms:modified>
</cp:coreProperties>
</file>