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 Sohyun\PycharmProjects\UI_Simulation\Case 1\Input\"/>
    </mc:Choice>
  </mc:AlternateContent>
  <xr:revisionPtr revIDLastSave="0" documentId="13_ncr:1_{42B73778-DCA9-4D6D-8734-153CFAC18410}" xr6:coauthVersionLast="47" xr6:coauthVersionMax="47" xr10:uidLastSave="{00000000-0000-0000-0000-000000000000}"/>
  <bookViews>
    <workbookView xWindow="22932" yWindow="-1140" windowWidth="23256" windowHeight="12456" xr2:uid="{43E5251D-3258-42EB-9E10-1D8C307F9F35}"/>
  </bookViews>
  <sheets>
    <sheet name="Sheet1" sheetId="1" r:id="rId1"/>
  </sheets>
  <definedNames>
    <definedName name="_xlnm._FilterDatabase" localSheetId="0" hidden="1">Sheet1!$A$1:$P$64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4" i="1"/>
  <c r="C16" i="1"/>
  <c r="C18" i="1"/>
  <c r="C64" i="1"/>
  <c r="C53" i="1"/>
  <c r="C55" i="1"/>
  <c r="C36" i="1"/>
  <c r="C60" i="1"/>
  <c r="C62" i="1"/>
  <c r="C38" i="1"/>
  <c r="C54" i="1"/>
  <c r="C59" i="1"/>
  <c r="C57" i="1"/>
  <c r="C39" i="1"/>
  <c r="C40" i="1"/>
  <c r="C17" i="1"/>
  <c r="C19" i="1"/>
  <c r="C56" i="1"/>
  <c r="C3" i="1"/>
  <c r="C5" i="1"/>
  <c r="C51" i="1"/>
  <c r="C15" i="1"/>
  <c r="C11" i="1"/>
  <c r="C10" i="1"/>
  <c r="C9" i="1"/>
  <c r="C8" i="1"/>
  <c r="C41" i="1"/>
  <c r="C42" i="1"/>
  <c r="C43" i="1"/>
  <c r="C44" i="1"/>
  <c r="C45" i="1"/>
  <c r="C46" i="1"/>
  <c r="C47" i="1"/>
  <c r="C48" i="1"/>
  <c r="C49" i="1"/>
  <c r="C13" i="1"/>
  <c r="C7" i="1"/>
  <c r="C12" i="1"/>
  <c r="C6" i="1"/>
  <c r="C63" i="1"/>
  <c r="C37" i="1"/>
  <c r="C50" i="1"/>
  <c r="C4" i="1"/>
  <c r="C61" i="1"/>
</calcChain>
</file>

<file path=xl/sharedStrings.xml><?xml version="1.0" encoding="utf-8"?>
<sst xmlns="http://schemas.openxmlformats.org/spreadsheetml/2006/main" count="323" uniqueCount="114">
  <si>
    <t>name</t>
    <phoneticPr fontId="3" type="noConversion"/>
  </si>
  <si>
    <t>Shape_Area</t>
  </si>
  <si>
    <t>화공설비쉘터</t>
  </si>
  <si>
    <t>선행의장1공장쉘터</t>
    <phoneticPr fontId="3" type="noConversion"/>
  </si>
  <si>
    <t>선행의장3공장쉘터</t>
    <phoneticPr fontId="3" type="noConversion"/>
  </si>
  <si>
    <t>뉴판넬PE장쉘터</t>
  </si>
  <si>
    <t>총조립Shop쉘터</t>
    <phoneticPr fontId="3" type="noConversion"/>
  </si>
  <si>
    <t>판넬조립5부쉘터</t>
  </si>
  <si>
    <t>대조립2공장쉘터</t>
  </si>
  <si>
    <t>선행의장2공장쉘터</t>
    <phoneticPr fontId="3" type="noConversion"/>
  </si>
  <si>
    <t>의장쉘터</t>
  </si>
  <si>
    <t>선행의장6공장쉘터</t>
  </si>
  <si>
    <t>대조립5부쉘터</t>
  </si>
  <si>
    <t>대조립쉘터</t>
  </si>
  <si>
    <t>8도크PE</t>
  </si>
  <si>
    <t>9도크PE</t>
  </si>
  <si>
    <t>선행의장4공장쉘터</t>
    <phoneticPr fontId="3" type="noConversion"/>
  </si>
  <si>
    <t>1도크PE</t>
  </si>
  <si>
    <t>2도크PE</t>
  </si>
  <si>
    <t>선대PE</t>
  </si>
  <si>
    <t>3도크PE</t>
  </si>
  <si>
    <t>2야드 도장6공장</t>
  </si>
  <si>
    <t>2야드 도장5공장</t>
  </si>
  <si>
    <t>2야드 도장3공장</t>
  </si>
  <si>
    <t>2야드 판넬공장</t>
  </si>
  <si>
    <t>2야드 대조립공장</t>
  </si>
  <si>
    <t>2야드 도장1,2공장</t>
  </si>
  <si>
    <t>도장6공장</t>
    <phoneticPr fontId="3" type="noConversion"/>
  </si>
  <si>
    <t>도장5공장</t>
    <phoneticPr fontId="3" type="noConversion"/>
  </si>
  <si>
    <t>2야드 중조공장</t>
  </si>
  <si>
    <t>2야드 가공공장</t>
  </si>
  <si>
    <t>해양제관공장</t>
  </si>
  <si>
    <t>도장8공장</t>
    <phoneticPr fontId="3" type="noConversion"/>
  </si>
  <si>
    <t>도장4공장</t>
    <phoneticPr fontId="3" type="noConversion"/>
  </si>
  <si>
    <t>도장1공장</t>
    <phoneticPr fontId="3" type="noConversion"/>
  </si>
  <si>
    <t>도장3공장</t>
  </si>
  <si>
    <t>도장2공장</t>
  </si>
  <si>
    <t>대조립1공장</t>
  </si>
  <si>
    <t>선각공장</t>
  </si>
  <si>
    <t>도장7공장</t>
    <phoneticPr fontId="3" type="noConversion"/>
  </si>
  <si>
    <t>선실공장</t>
  </si>
  <si>
    <t>Shelter</t>
    <phoneticPr fontId="1" type="noConversion"/>
  </si>
  <si>
    <t>Factory</t>
    <phoneticPr fontId="1" type="noConversion"/>
  </si>
  <si>
    <t>type</t>
    <phoneticPr fontId="3" type="noConversion"/>
  </si>
  <si>
    <t>unit</t>
    <phoneticPr fontId="1" type="noConversion"/>
  </si>
  <si>
    <t>판넬선각공장</t>
    <phoneticPr fontId="1" type="noConversion"/>
  </si>
  <si>
    <t>m2</t>
  </si>
  <si>
    <t>m2</t>
    <phoneticPr fontId="1" type="noConversion"/>
  </si>
  <si>
    <t>E4</t>
  </si>
  <si>
    <t>E7</t>
  </si>
  <si>
    <t>Y1</t>
  </si>
  <si>
    <t>E9</t>
  </si>
  <si>
    <t>Y7</t>
  </si>
  <si>
    <t>Y5</t>
  </si>
  <si>
    <t>Y6</t>
  </si>
  <si>
    <t>E8</t>
  </si>
  <si>
    <t>Y4</t>
  </si>
  <si>
    <t>Y3</t>
  </si>
  <si>
    <t>Y8</t>
  </si>
  <si>
    <t>E5</t>
  </si>
  <si>
    <t>Y2</t>
  </si>
  <si>
    <t>Stockyard</t>
    <phoneticPr fontId="1" type="noConversion"/>
  </si>
  <si>
    <t>in</t>
    <phoneticPr fontId="3" type="noConversion"/>
  </si>
  <si>
    <t>out</t>
    <phoneticPr fontId="3" type="noConversion"/>
  </si>
  <si>
    <t>Y9</t>
  </si>
  <si>
    <t>2야드 대조립_IN</t>
    <phoneticPr fontId="1" type="noConversion"/>
  </si>
  <si>
    <t>2야드 대조립_OUT</t>
    <phoneticPr fontId="1" type="noConversion"/>
  </si>
  <si>
    <t>대조립5부쉘터</t>
    <phoneticPr fontId="1" type="noConversion"/>
  </si>
  <si>
    <t>선행의장4공장쉘터</t>
  </si>
  <si>
    <t>도장1공장</t>
  </si>
  <si>
    <t>도장4공장</t>
  </si>
  <si>
    <t>도장5공장</t>
  </si>
  <si>
    <t>도장6공장</t>
  </si>
  <si>
    <t>도장7공장</t>
  </si>
  <si>
    <t>도장8공장</t>
  </si>
  <si>
    <t>2야드도장_1_2</t>
  </si>
  <si>
    <t>2야드도장3공장</t>
  </si>
  <si>
    <t>2야드판넬_OUT</t>
  </si>
  <si>
    <t>8도크</t>
  </si>
  <si>
    <t>2야드도장5공장</t>
  </si>
  <si>
    <t>2야드도장6공장</t>
  </si>
  <si>
    <t>총조립SHOP쉘터</t>
  </si>
  <si>
    <t>9도크</t>
  </si>
  <si>
    <t>2야드가공공장_OUT</t>
  </si>
  <si>
    <t>2야드판넬_IN</t>
  </si>
  <si>
    <t>2야드가공공장_IN</t>
  </si>
  <si>
    <t>2야드중조공장_OUT</t>
  </si>
  <si>
    <t>2야드중조공장_IN</t>
  </si>
  <si>
    <t>선행의장3공장쉘터</t>
  </si>
  <si>
    <t>Y80_대조립2공장쉘터</t>
  </si>
  <si>
    <t>선행의장2공장쉘터</t>
  </si>
  <si>
    <t>선행의장1공장쉘터</t>
  </si>
  <si>
    <t>1공장PE</t>
  </si>
  <si>
    <t>1_2_도크</t>
  </si>
  <si>
    <t>대조립1공장_OUT</t>
  </si>
  <si>
    <t>선각공장_OUT</t>
  </si>
  <si>
    <t>대조립1공장_IN</t>
  </si>
  <si>
    <t>선각공장_IN</t>
  </si>
  <si>
    <t>외부</t>
  </si>
  <si>
    <t>외부</t>
    <phoneticPr fontId="1" type="noConversion"/>
  </si>
  <si>
    <t>inf</t>
    <phoneticPr fontId="1" type="noConversion"/>
  </si>
  <si>
    <t>3도크</t>
  </si>
  <si>
    <t>판넬선각공장_OUT</t>
  </si>
  <si>
    <t>판넬선각공장_IN</t>
  </si>
  <si>
    <t>선실공장</t>
    <phoneticPr fontId="1" type="noConversion"/>
  </si>
  <si>
    <t>화공설비쉘터</t>
    <phoneticPr fontId="1" type="noConversion"/>
  </si>
  <si>
    <t>도장9공장</t>
  </si>
  <si>
    <t>도장9공장</t>
    <phoneticPr fontId="1" type="noConversion"/>
  </si>
  <si>
    <t>E6</t>
  </si>
  <si>
    <t>S1</t>
  </si>
  <si>
    <t>1도크</t>
  </si>
  <si>
    <t>2도크</t>
  </si>
  <si>
    <t>Capacity</t>
    <phoneticPr fontId="1" type="noConversion"/>
  </si>
  <si>
    <t>Painting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</si>
</sst>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00000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2" fillId="2" borderId="1">
      <alignment horizontal="left"/>
    </xf>
  </cellStyleXfs>
  <cellXfs count="27">
    <xf numFmtId="0" fontId="0" fillId="0" borderId="0" xfId="0">
      <alignment vertical="center"/>
    </xf>
    <xf numFmtId="0" fontId="2" fillId="2" borderId="1" xfId="1" applyAlignment="1">
      <alignment horizontal="center"/>
    </xf>
    <xf numFmtId="176" fontId="2" fillId="2" borderId="1" xfId="1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1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2" borderId="0" xfId="1" applyBorder="1" applyAlignment="1">
      <alignment horizontal="center"/>
    </xf>
    <xf numFmtId="0" fontId="5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/>
    </xf>
    <xf numFmtId="176" fontId="2" fillId="2" borderId="1" xfId="1" applyNumberFormat="1" applyAlignment="1">
      <alignment horizontal="right"/>
    </xf>
    <xf numFmtId="2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3" borderId="0" xfId="0" applyFill="1" applyAlignment="1">
      <alignment horizontal="right"/>
    </xf>
    <xf numFmtId="2" fontId="6" fillId="0" borderId="0" xfId="0" applyNumberFormat="1" applyFont="1" applyFill="1" applyAlignment="1">
      <alignment horizontal="right"/>
    </xf>
    <xf numFmtId="0" fontId="0" fillId="0" borderId="0" xfId="0" applyAlignment="1">
      <alignment horizontal="right" vertical="center"/>
    </xf>
    <xf numFmtId="2" fontId="0" fillId="3" borderId="0" xfId="0" applyNumberFormat="1" applyFill="1" applyAlignment="1">
      <alignment horizontal="right"/>
    </xf>
  </cellXfs>
  <cellStyles count="2">
    <cellStyle name="Style0" xfId="1" xr:uid="{8E4C6829-5B33-4CDF-A41D-6DDD1238A8B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053C9-CBEC-4A69-AD66-20E87B0B876C}">
  <dimension ref="A1:O64"/>
  <sheetViews>
    <sheetView tabSelected="1" topLeftCell="A55" workbookViewId="0">
      <selection activeCell="D67" sqref="D67"/>
    </sheetView>
  </sheetViews>
  <sheetFormatPr defaultRowHeight="16.5" x14ac:dyDescent="0.3"/>
  <cols>
    <col min="1" max="1" width="18.375" style="7" bestFit="1" customWidth="1"/>
    <col min="2" max="2" width="13.125" style="25" customWidth="1"/>
    <col min="3" max="4" width="13.125" style="4" customWidth="1"/>
    <col min="5" max="5" width="9" style="4"/>
    <col min="6" max="7" width="21.25" style="4" bestFit="1" customWidth="1"/>
    <col min="8" max="11" width="9" style="4"/>
    <col min="12" max="12" width="14.25" style="4" bestFit="1" customWidth="1"/>
    <col min="13" max="14" width="9" style="4"/>
    <col min="15" max="15" width="18.375" style="4" bestFit="1" customWidth="1"/>
    <col min="16" max="16384" width="9" style="4"/>
  </cols>
  <sheetData>
    <row r="1" spans="1:9" ht="18" thickBot="1" x14ac:dyDescent="0.35">
      <c r="A1" s="6" t="s">
        <v>0</v>
      </c>
      <c r="B1" s="20" t="s">
        <v>1</v>
      </c>
      <c r="C1" s="2" t="s">
        <v>112</v>
      </c>
      <c r="D1" s="2" t="s">
        <v>44</v>
      </c>
      <c r="E1" s="1" t="s">
        <v>43</v>
      </c>
      <c r="F1" s="12" t="s">
        <v>62</v>
      </c>
      <c r="G1" s="12" t="s">
        <v>63</v>
      </c>
    </row>
    <row r="2" spans="1:9" x14ac:dyDescent="0.3">
      <c r="A2" t="s">
        <v>110</v>
      </c>
      <c r="B2" s="21">
        <v>37219.607912916174</v>
      </c>
      <c r="C2" s="21">
        <v>37219.607912916174</v>
      </c>
      <c r="D2" s="5" t="s">
        <v>46</v>
      </c>
      <c r="E2" s="4" t="s">
        <v>42</v>
      </c>
      <c r="F2" s="13" t="s">
        <v>93</v>
      </c>
      <c r="G2" s="13" t="s">
        <v>93</v>
      </c>
    </row>
    <row r="3" spans="1:9" x14ac:dyDescent="0.3">
      <c r="A3" s="3" t="s">
        <v>17</v>
      </c>
      <c r="B3" s="22">
        <v>6965.5370219988918</v>
      </c>
      <c r="C3" s="9">
        <f t="shared" ref="C3:C34" si="0">B3</f>
        <v>6965.5370219988918</v>
      </c>
      <c r="D3" s="4" t="s">
        <v>46</v>
      </c>
      <c r="E3" s="4" t="s">
        <v>41</v>
      </c>
      <c r="F3" s="13" t="s">
        <v>92</v>
      </c>
      <c r="G3" s="13" t="s">
        <v>92</v>
      </c>
    </row>
    <row r="4" spans="1:9" x14ac:dyDescent="0.3">
      <c r="A4" t="s">
        <v>111</v>
      </c>
      <c r="B4" s="21">
        <v>38675.583885482367</v>
      </c>
      <c r="C4" s="9">
        <f t="shared" si="0"/>
        <v>38675.583885482367</v>
      </c>
      <c r="D4" s="4" t="s">
        <v>46</v>
      </c>
      <c r="E4" s="4" t="s">
        <v>42</v>
      </c>
      <c r="F4" s="13" t="s">
        <v>93</v>
      </c>
      <c r="G4" s="13" t="s">
        <v>93</v>
      </c>
    </row>
    <row r="5" spans="1:9" x14ac:dyDescent="0.3">
      <c r="A5" s="3" t="s">
        <v>18</v>
      </c>
      <c r="B5" s="22">
        <v>48839.738422124137</v>
      </c>
      <c r="C5" s="9">
        <f t="shared" si="0"/>
        <v>48839.738422124137</v>
      </c>
      <c r="D5" s="4" t="s">
        <v>46</v>
      </c>
      <c r="E5" s="4" t="s">
        <v>41</v>
      </c>
      <c r="F5" s="13" t="s">
        <v>18</v>
      </c>
      <c r="G5" s="13" t="s">
        <v>18</v>
      </c>
    </row>
    <row r="6" spans="1:9" x14ac:dyDescent="0.3">
      <c r="A6" s="3" t="s">
        <v>30</v>
      </c>
      <c r="B6" s="21">
        <v>49115.229419205767</v>
      </c>
      <c r="C6" s="9">
        <f t="shared" si="0"/>
        <v>49115.229419205767</v>
      </c>
      <c r="D6" s="5" t="s">
        <v>46</v>
      </c>
      <c r="E6" s="4" t="s">
        <v>42</v>
      </c>
      <c r="F6" s="13" t="s">
        <v>85</v>
      </c>
      <c r="G6" s="13" t="s">
        <v>83</v>
      </c>
    </row>
    <row r="7" spans="1:9" x14ac:dyDescent="0.3">
      <c r="A7" s="3" t="s">
        <v>25</v>
      </c>
      <c r="B7" s="21">
        <v>48083.313487252861</v>
      </c>
      <c r="C7" s="9">
        <f t="shared" si="0"/>
        <v>48083.313487252861</v>
      </c>
      <c r="D7" s="5" t="s">
        <v>46</v>
      </c>
      <c r="E7" s="4" t="s">
        <v>42</v>
      </c>
      <c r="F7" s="14" t="s">
        <v>65</v>
      </c>
      <c r="G7" s="14" t="s">
        <v>66</v>
      </c>
    </row>
    <row r="8" spans="1:9" x14ac:dyDescent="0.3">
      <c r="A8" s="3" t="s">
        <v>26</v>
      </c>
      <c r="B8" s="23">
        <v>16658.239931015622</v>
      </c>
      <c r="C8" s="9">
        <f t="shared" si="0"/>
        <v>16658.239931015622</v>
      </c>
      <c r="D8" s="4" t="s">
        <v>46</v>
      </c>
      <c r="E8" s="4" t="s">
        <v>113</v>
      </c>
      <c r="F8" s="13" t="s">
        <v>75</v>
      </c>
      <c r="G8" s="13" t="s">
        <v>75</v>
      </c>
    </row>
    <row r="9" spans="1:9" x14ac:dyDescent="0.3">
      <c r="A9" s="3" t="s">
        <v>23</v>
      </c>
      <c r="B9" s="23">
        <v>6180.3746945336134</v>
      </c>
      <c r="C9" s="9">
        <f t="shared" si="0"/>
        <v>6180.3746945336134</v>
      </c>
      <c r="D9" s="5" t="s">
        <v>46</v>
      </c>
      <c r="E9" s="4" t="s">
        <v>113</v>
      </c>
      <c r="F9" s="13" t="s">
        <v>76</v>
      </c>
      <c r="G9" s="13" t="s">
        <v>76</v>
      </c>
    </row>
    <row r="10" spans="1:9" x14ac:dyDescent="0.3">
      <c r="A10" s="3" t="s">
        <v>22</v>
      </c>
      <c r="B10" s="23">
        <v>6809.6769348794514</v>
      </c>
      <c r="C10" s="9">
        <f t="shared" si="0"/>
        <v>6809.6769348794514</v>
      </c>
      <c r="D10" s="4" t="s">
        <v>46</v>
      </c>
      <c r="E10" s="4" t="s">
        <v>113</v>
      </c>
      <c r="F10" s="13" t="s">
        <v>79</v>
      </c>
      <c r="G10" s="13" t="s">
        <v>79</v>
      </c>
      <c r="I10" s="10"/>
    </row>
    <row r="11" spans="1:9" x14ac:dyDescent="0.3">
      <c r="A11" s="3" t="s">
        <v>21</v>
      </c>
      <c r="B11" s="23">
        <v>8141.4633925559219</v>
      </c>
      <c r="C11" s="9">
        <f t="shared" si="0"/>
        <v>8141.4633925559219</v>
      </c>
      <c r="D11" s="5" t="s">
        <v>46</v>
      </c>
      <c r="E11" s="4" t="s">
        <v>113</v>
      </c>
      <c r="F11" s="13" t="s">
        <v>80</v>
      </c>
      <c r="G11" s="13" t="s">
        <v>80</v>
      </c>
    </row>
    <row r="12" spans="1:9" x14ac:dyDescent="0.3">
      <c r="A12" s="3" t="s">
        <v>29</v>
      </c>
      <c r="B12" s="21">
        <v>33243.420157799359</v>
      </c>
      <c r="C12" s="9">
        <f t="shared" si="0"/>
        <v>33243.420157799359</v>
      </c>
      <c r="D12" s="4" t="s">
        <v>46</v>
      </c>
      <c r="E12" s="4" t="s">
        <v>42</v>
      </c>
      <c r="F12" s="13" t="s">
        <v>87</v>
      </c>
      <c r="G12" s="13" t="s">
        <v>86</v>
      </c>
    </row>
    <row r="13" spans="1:9" x14ac:dyDescent="0.3">
      <c r="A13" s="3" t="s">
        <v>24</v>
      </c>
      <c r="B13" s="21">
        <v>48037.461072109349</v>
      </c>
      <c r="C13" s="9">
        <f t="shared" si="0"/>
        <v>48037.461072109349</v>
      </c>
      <c r="D13" s="4" t="s">
        <v>46</v>
      </c>
      <c r="E13" s="4" t="s">
        <v>42</v>
      </c>
      <c r="F13" s="13" t="s">
        <v>84</v>
      </c>
      <c r="G13" s="13" t="s">
        <v>77</v>
      </c>
    </row>
    <row r="14" spans="1:9" x14ac:dyDescent="0.3">
      <c r="A14" t="s">
        <v>101</v>
      </c>
      <c r="B14" s="21">
        <v>60346.621087538893</v>
      </c>
      <c r="C14" s="9">
        <f t="shared" si="0"/>
        <v>60346.621087538893</v>
      </c>
      <c r="D14" s="4" t="s">
        <v>46</v>
      </c>
      <c r="E14" s="4" t="s">
        <v>42</v>
      </c>
      <c r="F14" s="13" t="s">
        <v>101</v>
      </c>
      <c r="G14" s="13" t="s">
        <v>101</v>
      </c>
    </row>
    <row r="15" spans="1:9" x14ac:dyDescent="0.3">
      <c r="A15" s="3" t="s">
        <v>20</v>
      </c>
      <c r="B15" s="22">
        <v>23866.079779257689</v>
      </c>
      <c r="C15" s="9">
        <f t="shared" si="0"/>
        <v>23866.079779257689</v>
      </c>
      <c r="D15" s="4" t="s">
        <v>46</v>
      </c>
      <c r="E15" s="4" t="s">
        <v>41</v>
      </c>
      <c r="F15" s="13" t="s">
        <v>20</v>
      </c>
      <c r="G15" s="13" t="s">
        <v>20</v>
      </c>
    </row>
    <row r="16" spans="1:9" x14ac:dyDescent="0.3">
      <c r="A16" t="s">
        <v>78</v>
      </c>
      <c r="B16" s="21">
        <v>30972.526044845388</v>
      </c>
      <c r="C16" s="9">
        <f t="shared" si="0"/>
        <v>30972.526044845388</v>
      </c>
      <c r="D16" s="5" t="s">
        <v>46</v>
      </c>
      <c r="E16" s="4" t="s">
        <v>42</v>
      </c>
      <c r="F16" s="13" t="s">
        <v>78</v>
      </c>
      <c r="G16" s="13" t="s">
        <v>78</v>
      </c>
    </row>
    <row r="17" spans="1:7" x14ac:dyDescent="0.3">
      <c r="A17" s="3" t="s">
        <v>14</v>
      </c>
      <c r="B17" s="22">
        <v>15435.26587226069</v>
      </c>
      <c r="C17" s="9">
        <f t="shared" si="0"/>
        <v>15435.26587226069</v>
      </c>
      <c r="D17" s="5" t="s">
        <v>46</v>
      </c>
      <c r="E17" s="4" t="s">
        <v>41</v>
      </c>
      <c r="F17" s="13" t="s">
        <v>78</v>
      </c>
      <c r="G17" s="13" t="s">
        <v>78</v>
      </c>
    </row>
    <row r="18" spans="1:7" x14ac:dyDescent="0.3">
      <c r="A18" t="s">
        <v>82</v>
      </c>
      <c r="B18" s="21">
        <v>30994.86785436327</v>
      </c>
      <c r="C18" s="9">
        <f t="shared" si="0"/>
        <v>30994.86785436327</v>
      </c>
      <c r="D18" s="4" t="s">
        <v>46</v>
      </c>
      <c r="E18" s="4" t="s">
        <v>42</v>
      </c>
      <c r="F18" s="13" t="s">
        <v>82</v>
      </c>
      <c r="G18" s="13" t="s">
        <v>82</v>
      </c>
    </row>
    <row r="19" spans="1:7" x14ac:dyDescent="0.3">
      <c r="A19" s="3" t="s">
        <v>15</v>
      </c>
      <c r="B19" s="22">
        <v>14281.48512065955</v>
      </c>
      <c r="C19" s="9">
        <f t="shared" si="0"/>
        <v>14281.48512065955</v>
      </c>
      <c r="D19" s="4" t="s">
        <v>46</v>
      </c>
      <c r="E19" s="4" t="s">
        <v>41</v>
      </c>
      <c r="F19" s="13" t="s">
        <v>82</v>
      </c>
      <c r="G19" s="13" t="s">
        <v>82</v>
      </c>
    </row>
    <row r="20" spans="1:7" x14ac:dyDescent="0.3">
      <c r="A20" s="5" t="s">
        <v>48</v>
      </c>
      <c r="B20" s="15">
        <v>10019.647963640489</v>
      </c>
      <c r="C20" s="8">
        <f t="shared" si="0"/>
        <v>10019.647963640489</v>
      </c>
      <c r="D20" s="5" t="s">
        <v>46</v>
      </c>
      <c r="E20" s="4" t="s">
        <v>61</v>
      </c>
      <c r="F20" s="13" t="s">
        <v>48</v>
      </c>
      <c r="G20" s="13" t="s">
        <v>48</v>
      </c>
    </row>
    <row r="21" spans="1:7" x14ac:dyDescent="0.3">
      <c r="A21" s="5" t="s">
        <v>59</v>
      </c>
      <c r="B21" s="15">
        <v>4670.2806219644044</v>
      </c>
      <c r="C21" s="8">
        <f t="shared" si="0"/>
        <v>4670.2806219644044</v>
      </c>
      <c r="D21" s="4" t="s">
        <v>46</v>
      </c>
      <c r="E21" s="4" t="s">
        <v>61</v>
      </c>
      <c r="F21" s="5" t="s">
        <v>59</v>
      </c>
      <c r="G21" s="5" t="s">
        <v>59</v>
      </c>
    </row>
    <row r="22" spans="1:7" x14ac:dyDescent="0.3">
      <c r="A22" s="5" t="s">
        <v>108</v>
      </c>
      <c r="B22" s="15">
        <v>7566.4638487179909</v>
      </c>
      <c r="C22" s="8">
        <f t="shared" si="0"/>
        <v>7566.4638487179909</v>
      </c>
      <c r="D22" s="4" t="s">
        <v>46</v>
      </c>
      <c r="E22" s="4" t="s">
        <v>61</v>
      </c>
      <c r="F22" s="5" t="s">
        <v>108</v>
      </c>
      <c r="G22" s="5" t="s">
        <v>108</v>
      </c>
    </row>
    <row r="23" spans="1:7" x14ac:dyDescent="0.3">
      <c r="A23" s="5" t="s">
        <v>49</v>
      </c>
      <c r="B23" s="15">
        <v>92392.282137721268</v>
      </c>
      <c r="C23" s="8">
        <f t="shared" si="0"/>
        <v>92392.282137721268</v>
      </c>
      <c r="D23" s="5" t="s">
        <v>46</v>
      </c>
      <c r="E23" s="4" t="s">
        <v>61</v>
      </c>
      <c r="F23" s="5" t="s">
        <v>49</v>
      </c>
      <c r="G23" s="5" t="s">
        <v>49</v>
      </c>
    </row>
    <row r="24" spans="1:7" x14ac:dyDescent="0.3">
      <c r="A24" s="5" t="s">
        <v>55</v>
      </c>
      <c r="B24" s="15">
        <v>62306.009858318183</v>
      </c>
      <c r="C24" s="8">
        <f t="shared" si="0"/>
        <v>62306.009858318183</v>
      </c>
      <c r="D24" s="4" t="s">
        <v>46</v>
      </c>
      <c r="E24" s="4" t="s">
        <v>61</v>
      </c>
      <c r="F24" s="5" t="s">
        <v>55</v>
      </c>
      <c r="G24" s="5" t="s">
        <v>55</v>
      </c>
    </row>
    <row r="25" spans="1:7" x14ac:dyDescent="0.3">
      <c r="A25" s="5" t="s">
        <v>51</v>
      </c>
      <c r="B25" s="15">
        <v>10123.46792179701</v>
      </c>
      <c r="C25" s="8">
        <f t="shared" si="0"/>
        <v>10123.46792179701</v>
      </c>
      <c r="D25" s="5" t="s">
        <v>46</v>
      </c>
      <c r="E25" s="4" t="s">
        <v>61</v>
      </c>
      <c r="F25" s="5" t="s">
        <v>51</v>
      </c>
      <c r="G25" s="5" t="s">
        <v>51</v>
      </c>
    </row>
    <row r="26" spans="1:7" x14ac:dyDescent="0.3">
      <c r="A26" s="5" t="s">
        <v>109</v>
      </c>
      <c r="B26" s="15">
        <v>12607.90181985593</v>
      </c>
      <c r="C26" s="8">
        <f t="shared" si="0"/>
        <v>12607.90181985593</v>
      </c>
      <c r="D26" s="4" t="s">
        <v>46</v>
      </c>
      <c r="E26" s="4" t="s">
        <v>61</v>
      </c>
      <c r="F26" s="5" t="s">
        <v>109</v>
      </c>
      <c r="G26" s="5" t="s">
        <v>109</v>
      </c>
    </row>
    <row r="27" spans="1:7" x14ac:dyDescent="0.3">
      <c r="A27" s="5" t="s">
        <v>50</v>
      </c>
      <c r="B27" s="15">
        <v>107654.18858279449</v>
      </c>
      <c r="C27" s="8">
        <f t="shared" si="0"/>
        <v>107654.18858279449</v>
      </c>
      <c r="D27" s="5" t="s">
        <v>46</v>
      </c>
      <c r="E27" s="4" t="s">
        <v>61</v>
      </c>
      <c r="F27" s="5" t="s">
        <v>50</v>
      </c>
      <c r="G27" s="5" t="s">
        <v>50</v>
      </c>
    </row>
    <row r="28" spans="1:7" x14ac:dyDescent="0.3">
      <c r="A28" s="5" t="s">
        <v>60</v>
      </c>
      <c r="B28" s="15">
        <v>18120.697162766621</v>
      </c>
      <c r="C28" s="8">
        <f t="shared" si="0"/>
        <v>18120.697162766621</v>
      </c>
      <c r="D28" s="4" t="s">
        <v>46</v>
      </c>
      <c r="E28" s="4" t="s">
        <v>61</v>
      </c>
      <c r="F28" s="5" t="s">
        <v>60</v>
      </c>
      <c r="G28" s="5" t="s">
        <v>60</v>
      </c>
    </row>
    <row r="29" spans="1:7" x14ac:dyDescent="0.3">
      <c r="A29" s="5" t="s">
        <v>57</v>
      </c>
      <c r="B29" s="15">
        <v>11671.657316700101</v>
      </c>
      <c r="C29" s="8">
        <f t="shared" si="0"/>
        <v>11671.657316700101</v>
      </c>
      <c r="D29" s="5" t="s">
        <v>46</v>
      </c>
      <c r="E29" s="4" t="s">
        <v>61</v>
      </c>
      <c r="F29" s="5" t="s">
        <v>57</v>
      </c>
      <c r="G29" s="5" t="s">
        <v>57</v>
      </c>
    </row>
    <row r="30" spans="1:7" x14ac:dyDescent="0.3">
      <c r="A30" s="5" t="s">
        <v>56</v>
      </c>
      <c r="B30" s="15">
        <v>9895.0680518430163</v>
      </c>
      <c r="C30" s="8">
        <f t="shared" si="0"/>
        <v>9895.0680518430163</v>
      </c>
      <c r="D30" s="4" t="s">
        <v>46</v>
      </c>
      <c r="E30" s="4" t="s">
        <v>61</v>
      </c>
      <c r="F30" s="5" t="s">
        <v>56</v>
      </c>
      <c r="G30" s="5" t="s">
        <v>56</v>
      </c>
    </row>
    <row r="31" spans="1:7" x14ac:dyDescent="0.3">
      <c r="A31" s="5" t="s">
        <v>53</v>
      </c>
      <c r="B31" s="15">
        <v>3606.199588158745</v>
      </c>
      <c r="C31" s="8">
        <f t="shared" si="0"/>
        <v>3606.199588158745</v>
      </c>
      <c r="D31" s="5" t="s">
        <v>46</v>
      </c>
      <c r="E31" s="4" t="s">
        <v>61</v>
      </c>
      <c r="F31" s="5" t="s">
        <v>53</v>
      </c>
      <c r="G31" s="5" t="s">
        <v>53</v>
      </c>
    </row>
    <row r="32" spans="1:7" x14ac:dyDescent="0.3">
      <c r="A32" s="5" t="s">
        <v>54</v>
      </c>
      <c r="B32" s="15">
        <v>8309.8591299382024</v>
      </c>
      <c r="C32" s="8">
        <f t="shared" si="0"/>
        <v>8309.8591299382024</v>
      </c>
      <c r="D32" s="4" t="s">
        <v>46</v>
      </c>
      <c r="E32" s="4" t="s">
        <v>61</v>
      </c>
      <c r="F32" s="5" t="s">
        <v>54</v>
      </c>
      <c r="G32" s="5" t="s">
        <v>54</v>
      </c>
    </row>
    <row r="33" spans="1:15" x14ac:dyDescent="0.3">
      <c r="A33" s="5" t="s">
        <v>52</v>
      </c>
      <c r="B33" s="15">
        <v>3467.1600162417649</v>
      </c>
      <c r="C33" s="8">
        <f t="shared" si="0"/>
        <v>3467.1600162417649</v>
      </c>
      <c r="D33" s="5" t="s">
        <v>46</v>
      </c>
      <c r="E33" s="4" t="s">
        <v>61</v>
      </c>
      <c r="F33" s="5" t="s">
        <v>52</v>
      </c>
      <c r="G33" s="5" t="s">
        <v>52</v>
      </c>
    </row>
    <row r="34" spans="1:15" x14ac:dyDescent="0.3">
      <c r="A34" s="5" t="s">
        <v>58</v>
      </c>
      <c r="B34" s="15">
        <v>29575.206817297749</v>
      </c>
      <c r="C34" s="8">
        <f t="shared" si="0"/>
        <v>29575.206817297749</v>
      </c>
      <c r="D34" s="4" t="s">
        <v>46</v>
      </c>
      <c r="E34" s="4" t="s">
        <v>61</v>
      </c>
      <c r="F34" s="5" t="s">
        <v>58</v>
      </c>
      <c r="G34" s="5" t="s">
        <v>58</v>
      </c>
    </row>
    <row r="35" spans="1:15" x14ac:dyDescent="0.3">
      <c r="A35" s="5" t="s">
        <v>64</v>
      </c>
      <c r="B35" s="15">
        <v>8174.7956637742682</v>
      </c>
      <c r="C35" s="8">
        <f t="shared" ref="C35:C57" si="1">B35</f>
        <v>8174.7956637742682</v>
      </c>
      <c r="D35" s="5" t="s">
        <v>46</v>
      </c>
      <c r="E35" s="4" t="s">
        <v>61</v>
      </c>
      <c r="F35" s="13" t="s">
        <v>64</v>
      </c>
      <c r="G35" s="13" t="s">
        <v>64</v>
      </c>
    </row>
    <row r="36" spans="1:15" x14ac:dyDescent="0.3">
      <c r="A36" s="3" t="s">
        <v>5</v>
      </c>
      <c r="B36" s="22">
        <v>2311.9753586044858</v>
      </c>
      <c r="C36" s="9">
        <f t="shared" si="1"/>
        <v>2311.9753586044858</v>
      </c>
      <c r="D36" s="5" t="s">
        <v>46</v>
      </c>
      <c r="E36" s="4" t="s">
        <v>41</v>
      </c>
      <c r="F36" s="13" t="s">
        <v>5</v>
      </c>
      <c r="G36" s="13" t="s">
        <v>5</v>
      </c>
    </row>
    <row r="37" spans="1:15" x14ac:dyDescent="0.3">
      <c r="A37" s="3" t="s">
        <v>37</v>
      </c>
      <c r="B37" s="21">
        <v>70997.834474678079</v>
      </c>
      <c r="C37" s="9">
        <f t="shared" si="1"/>
        <v>70997.834474678079</v>
      </c>
      <c r="D37" s="4" t="s">
        <v>46</v>
      </c>
      <c r="E37" s="4" t="s">
        <v>42</v>
      </c>
      <c r="F37" s="13" t="s">
        <v>96</v>
      </c>
      <c r="G37" s="13" t="s">
        <v>94</v>
      </c>
    </row>
    <row r="38" spans="1:15" x14ac:dyDescent="0.3">
      <c r="A38" s="3" t="s">
        <v>8</v>
      </c>
      <c r="B38" s="22">
        <v>4499.9691186961199</v>
      </c>
      <c r="C38" s="9">
        <f t="shared" si="1"/>
        <v>4499.9691186961199</v>
      </c>
      <c r="D38" s="4" t="s">
        <v>46</v>
      </c>
      <c r="E38" s="4" t="s">
        <v>41</v>
      </c>
      <c r="F38" s="13" t="s">
        <v>89</v>
      </c>
      <c r="G38" s="13" t="s">
        <v>89</v>
      </c>
    </row>
    <row r="39" spans="1:15" x14ac:dyDescent="0.3">
      <c r="A39" s="3" t="s">
        <v>12</v>
      </c>
      <c r="B39" s="22">
        <v>4231.9720337713434</v>
      </c>
      <c r="C39" s="9">
        <f t="shared" si="1"/>
        <v>4231.9720337713434</v>
      </c>
      <c r="D39" s="5" t="s">
        <v>46</v>
      </c>
      <c r="E39" s="4" t="s">
        <v>41</v>
      </c>
      <c r="F39" s="14" t="s">
        <v>67</v>
      </c>
      <c r="G39" s="14" t="s">
        <v>67</v>
      </c>
    </row>
    <row r="40" spans="1:15" x14ac:dyDescent="0.3">
      <c r="A40" s="3" t="s">
        <v>13</v>
      </c>
      <c r="B40" s="22">
        <v>5757.9462875365734</v>
      </c>
      <c r="C40" s="9">
        <f t="shared" si="1"/>
        <v>5757.9462875365734</v>
      </c>
      <c r="D40" s="4" t="s">
        <v>46</v>
      </c>
      <c r="E40" s="4" t="s">
        <v>41</v>
      </c>
      <c r="F40" s="13" t="s">
        <v>13</v>
      </c>
      <c r="G40" s="13" t="s">
        <v>13</v>
      </c>
    </row>
    <row r="41" spans="1:15" x14ac:dyDescent="0.3">
      <c r="A41" s="3" t="s">
        <v>34</v>
      </c>
      <c r="B41" s="21">
        <v>29229.35676543408</v>
      </c>
      <c r="C41" s="9">
        <f t="shared" si="1"/>
        <v>29229.35676543408</v>
      </c>
      <c r="D41" s="4" t="s">
        <v>46</v>
      </c>
      <c r="E41" s="4" t="s">
        <v>113</v>
      </c>
      <c r="F41" s="13" t="s">
        <v>69</v>
      </c>
      <c r="G41" s="13" t="s">
        <v>69</v>
      </c>
    </row>
    <row r="42" spans="1:15" x14ac:dyDescent="0.3">
      <c r="A42" s="3" t="s">
        <v>36</v>
      </c>
      <c r="B42" s="21">
        <v>9647.3501437862706</v>
      </c>
      <c r="C42" s="9">
        <f t="shared" si="1"/>
        <v>9647.3501437862706</v>
      </c>
      <c r="D42" s="5" t="s">
        <v>46</v>
      </c>
      <c r="E42" s="4" t="s">
        <v>113</v>
      </c>
      <c r="F42" s="13" t="s">
        <v>36</v>
      </c>
      <c r="G42" s="13" t="s">
        <v>36</v>
      </c>
    </row>
    <row r="43" spans="1:15" x14ac:dyDescent="0.3">
      <c r="A43" s="3" t="s">
        <v>35</v>
      </c>
      <c r="B43" s="21">
        <v>5712.4617415232424</v>
      </c>
      <c r="C43" s="9">
        <f t="shared" si="1"/>
        <v>5712.4617415232424</v>
      </c>
      <c r="D43" s="4" t="s">
        <v>46</v>
      </c>
      <c r="E43" s="4" t="s">
        <v>113</v>
      </c>
      <c r="F43" s="13" t="s">
        <v>35</v>
      </c>
      <c r="G43" s="13" t="s">
        <v>35</v>
      </c>
    </row>
    <row r="44" spans="1:15" x14ac:dyDescent="0.3">
      <c r="A44" s="3" t="s">
        <v>33</v>
      </c>
      <c r="B44" s="21">
        <v>18045.603833946181</v>
      </c>
      <c r="C44" s="9">
        <f t="shared" si="1"/>
        <v>18045.603833946181</v>
      </c>
      <c r="D44" s="5" t="s">
        <v>46</v>
      </c>
      <c r="E44" s="4" t="s">
        <v>113</v>
      </c>
      <c r="F44" s="13" t="s">
        <v>70</v>
      </c>
      <c r="G44" s="13" t="s">
        <v>70</v>
      </c>
    </row>
    <row r="45" spans="1:15" x14ac:dyDescent="0.3">
      <c r="A45" s="3" t="s">
        <v>28</v>
      </c>
      <c r="B45" s="21">
        <v>13359.60338775588</v>
      </c>
      <c r="C45" s="9">
        <f t="shared" si="1"/>
        <v>13359.60338775588</v>
      </c>
      <c r="D45" s="4" t="s">
        <v>46</v>
      </c>
      <c r="E45" s="4" t="s">
        <v>113</v>
      </c>
      <c r="F45" s="13" t="s">
        <v>71</v>
      </c>
      <c r="G45" s="13" t="s">
        <v>71</v>
      </c>
    </row>
    <row r="46" spans="1:15" x14ac:dyDescent="0.3">
      <c r="A46" s="3" t="s">
        <v>27</v>
      </c>
      <c r="B46" s="21">
        <v>7841.5128080125769</v>
      </c>
      <c r="C46" s="9">
        <f t="shared" si="1"/>
        <v>7841.5128080125769</v>
      </c>
      <c r="D46" s="5" t="s">
        <v>46</v>
      </c>
      <c r="E46" s="4" t="s">
        <v>113</v>
      </c>
      <c r="F46" s="13" t="s">
        <v>72</v>
      </c>
      <c r="G46" s="13" t="s">
        <v>72</v>
      </c>
    </row>
    <row r="47" spans="1:15" s="17" customFormat="1" x14ac:dyDescent="0.3">
      <c r="A47" s="3" t="s">
        <v>39</v>
      </c>
      <c r="B47" s="21">
        <v>7656.5074683908206</v>
      </c>
      <c r="C47" s="9">
        <f t="shared" si="1"/>
        <v>7656.5074683908206</v>
      </c>
      <c r="D47" s="4" t="s">
        <v>46</v>
      </c>
      <c r="E47" s="4" t="s">
        <v>113</v>
      </c>
      <c r="F47" s="13" t="s">
        <v>73</v>
      </c>
      <c r="G47" s="13" t="s">
        <v>73</v>
      </c>
      <c r="H47" s="4"/>
      <c r="I47" s="4"/>
      <c r="J47" s="4"/>
      <c r="K47" s="4"/>
      <c r="L47" s="4"/>
      <c r="M47" s="4"/>
      <c r="N47" s="4"/>
      <c r="O47" s="4"/>
    </row>
    <row r="48" spans="1:15" x14ac:dyDescent="0.3">
      <c r="A48" s="3" t="s">
        <v>32</v>
      </c>
      <c r="B48" s="21">
        <v>10498.789255784581</v>
      </c>
      <c r="C48" s="9">
        <f t="shared" si="1"/>
        <v>10498.789255784581</v>
      </c>
      <c r="D48" s="4" t="s">
        <v>46</v>
      </c>
      <c r="E48" s="4" t="s">
        <v>113</v>
      </c>
      <c r="F48" s="13" t="s">
        <v>74</v>
      </c>
      <c r="G48" s="13" t="s">
        <v>74</v>
      </c>
    </row>
    <row r="49" spans="1:15" x14ac:dyDescent="0.3">
      <c r="A49" s="19" t="s">
        <v>106</v>
      </c>
      <c r="B49" s="26">
        <v>59041.559487238337</v>
      </c>
      <c r="C49" s="9">
        <f t="shared" si="1"/>
        <v>59041.559487238337</v>
      </c>
      <c r="D49" s="5" t="s">
        <v>46</v>
      </c>
      <c r="E49" s="4" t="s">
        <v>113</v>
      </c>
      <c r="F49" s="13" t="s">
        <v>107</v>
      </c>
      <c r="G49" s="13" t="s">
        <v>107</v>
      </c>
    </row>
    <row r="50" spans="1:15" ht="15.75" customHeight="1" x14ac:dyDescent="0.3">
      <c r="A50" s="3" t="s">
        <v>38</v>
      </c>
      <c r="B50" s="21">
        <v>142421.9792572555</v>
      </c>
      <c r="C50" s="9">
        <f t="shared" si="1"/>
        <v>142421.9792572555</v>
      </c>
      <c r="D50" s="5" t="s">
        <v>46</v>
      </c>
      <c r="E50" s="4" t="s">
        <v>42</v>
      </c>
      <c r="F50" s="13" t="s">
        <v>97</v>
      </c>
      <c r="G50" s="13" t="s">
        <v>95</v>
      </c>
    </row>
    <row r="51" spans="1:15" x14ac:dyDescent="0.3">
      <c r="A51" s="3" t="s">
        <v>19</v>
      </c>
      <c r="B51" s="22">
        <v>51573.108568696713</v>
      </c>
      <c r="C51" s="9">
        <f t="shared" si="1"/>
        <v>51573.108568696713</v>
      </c>
      <c r="D51" s="5" t="s">
        <v>46</v>
      </c>
      <c r="E51" s="4" t="s">
        <v>41</v>
      </c>
      <c r="F51" s="13" t="s">
        <v>19</v>
      </c>
      <c r="G51" s="13" t="s">
        <v>19</v>
      </c>
    </row>
    <row r="52" spans="1:15" x14ac:dyDescent="0.3">
      <c r="A52" s="16" t="s">
        <v>40</v>
      </c>
      <c r="B52" s="24">
        <v>9585.0449217187906</v>
      </c>
      <c r="C52" s="8">
        <f t="shared" si="1"/>
        <v>9585.0449217187906</v>
      </c>
      <c r="D52" s="4" t="s">
        <v>46</v>
      </c>
      <c r="E52" s="17" t="s">
        <v>42</v>
      </c>
      <c r="F52" s="17" t="s">
        <v>104</v>
      </c>
      <c r="G52" s="17" t="s">
        <v>104</v>
      </c>
      <c r="H52" s="17"/>
      <c r="I52" s="17"/>
      <c r="J52" s="17"/>
      <c r="K52" s="17"/>
      <c r="L52" s="17"/>
      <c r="M52" s="17"/>
      <c r="N52" s="17"/>
      <c r="O52" s="17"/>
    </row>
    <row r="53" spans="1:15" x14ac:dyDescent="0.3">
      <c r="A53" s="3" t="s">
        <v>3</v>
      </c>
      <c r="B53" s="22">
        <v>12022.671393911151</v>
      </c>
      <c r="C53" s="9">
        <f t="shared" si="1"/>
        <v>12022.671393911151</v>
      </c>
      <c r="D53" s="4" t="s">
        <v>46</v>
      </c>
      <c r="E53" s="4" t="s">
        <v>41</v>
      </c>
      <c r="F53" s="13" t="s">
        <v>91</v>
      </c>
      <c r="G53" s="13" t="s">
        <v>91</v>
      </c>
      <c r="O53" s="18"/>
    </row>
    <row r="54" spans="1:15" x14ac:dyDescent="0.3">
      <c r="A54" s="3" t="s">
        <v>9</v>
      </c>
      <c r="B54" s="22">
        <v>14599.03350030868</v>
      </c>
      <c r="C54" s="9">
        <f t="shared" si="1"/>
        <v>14599.03350030868</v>
      </c>
      <c r="D54" s="5" t="s">
        <v>46</v>
      </c>
      <c r="E54" s="4" t="s">
        <v>41</v>
      </c>
      <c r="F54" s="13" t="s">
        <v>90</v>
      </c>
      <c r="G54" s="13" t="s">
        <v>90</v>
      </c>
    </row>
    <row r="55" spans="1:15" x14ac:dyDescent="0.3">
      <c r="A55" s="3" t="s">
        <v>4</v>
      </c>
      <c r="B55" s="22">
        <v>2132.968255437821</v>
      </c>
      <c r="C55" s="9">
        <f t="shared" si="1"/>
        <v>2132.968255437821</v>
      </c>
      <c r="D55" s="4" t="s">
        <v>46</v>
      </c>
      <c r="E55" s="4" t="s">
        <v>41</v>
      </c>
      <c r="F55" s="13" t="s">
        <v>88</v>
      </c>
      <c r="G55" s="13" t="s">
        <v>88</v>
      </c>
    </row>
    <row r="56" spans="1:15" x14ac:dyDescent="0.3">
      <c r="A56" s="3" t="s">
        <v>16</v>
      </c>
      <c r="B56" s="22">
        <v>1305.8042375414179</v>
      </c>
      <c r="C56" s="9">
        <f t="shared" si="1"/>
        <v>1305.8042375414179</v>
      </c>
      <c r="D56" s="5" t="s">
        <v>46</v>
      </c>
      <c r="E56" s="4" t="s">
        <v>41</v>
      </c>
      <c r="F56" s="13" t="s">
        <v>68</v>
      </c>
      <c r="G56" s="13" t="s">
        <v>68</v>
      </c>
    </row>
    <row r="57" spans="1:15" x14ac:dyDescent="0.3">
      <c r="A57" s="3" t="s">
        <v>11</v>
      </c>
      <c r="B57" s="22">
        <v>3194.8674692790901</v>
      </c>
      <c r="C57" s="9">
        <f t="shared" si="1"/>
        <v>3194.8674692790901</v>
      </c>
      <c r="D57" s="4" t="s">
        <v>46</v>
      </c>
      <c r="E57" s="4" t="s">
        <v>41</v>
      </c>
      <c r="F57" s="13" t="s">
        <v>11</v>
      </c>
      <c r="G57" s="13" t="s">
        <v>11</v>
      </c>
    </row>
    <row r="58" spans="1:15" x14ac:dyDescent="0.3">
      <c r="A58" s="7" t="s">
        <v>99</v>
      </c>
      <c r="C58" s="4" t="s">
        <v>100</v>
      </c>
      <c r="D58" s="4" t="s">
        <v>47</v>
      </c>
      <c r="E58" s="4" t="s">
        <v>42</v>
      </c>
      <c r="F58" s="13" t="s">
        <v>98</v>
      </c>
      <c r="G58" s="13" t="s">
        <v>98</v>
      </c>
    </row>
    <row r="59" spans="1:15" x14ac:dyDescent="0.3">
      <c r="A59" s="3" t="s">
        <v>10</v>
      </c>
      <c r="B59" s="22">
        <v>4049.9623978127461</v>
      </c>
      <c r="C59" s="9">
        <f>B59</f>
        <v>4049.9623978127461</v>
      </c>
      <c r="D59" s="4" t="s">
        <v>46</v>
      </c>
      <c r="E59" s="4" t="s">
        <v>41</v>
      </c>
      <c r="F59" s="13" t="s">
        <v>10</v>
      </c>
      <c r="G59" s="13" t="s">
        <v>10</v>
      </c>
    </row>
    <row r="60" spans="1:15" x14ac:dyDescent="0.3">
      <c r="A60" s="3" t="s">
        <v>6</v>
      </c>
      <c r="B60" s="22">
        <v>8099.9318069298579</v>
      </c>
      <c r="C60" s="9">
        <f>B60</f>
        <v>8099.9318069298579</v>
      </c>
      <c r="D60" s="4" t="s">
        <v>46</v>
      </c>
      <c r="E60" s="4" t="s">
        <v>41</v>
      </c>
      <c r="F60" s="13" t="s">
        <v>81</v>
      </c>
      <c r="G60" s="13" t="s">
        <v>81</v>
      </c>
    </row>
    <row r="61" spans="1:15" x14ac:dyDescent="0.3">
      <c r="A61" s="3" t="s">
        <v>45</v>
      </c>
      <c r="B61" s="21"/>
      <c r="C61" s="5">
        <f>150738</f>
        <v>150738</v>
      </c>
      <c r="D61" s="4" t="s">
        <v>46</v>
      </c>
      <c r="E61" s="4" t="s">
        <v>42</v>
      </c>
      <c r="F61" s="13" t="s">
        <v>103</v>
      </c>
      <c r="G61" s="13" t="s">
        <v>102</v>
      </c>
    </row>
    <row r="62" spans="1:15" x14ac:dyDescent="0.3">
      <c r="A62" s="3" t="s">
        <v>7</v>
      </c>
      <c r="B62" s="22">
        <v>4231.9733496215576</v>
      </c>
      <c r="C62" s="9">
        <f>B62</f>
        <v>4231.9733496215576</v>
      </c>
      <c r="D62" s="5" t="s">
        <v>46</v>
      </c>
      <c r="E62" s="4" t="s">
        <v>41</v>
      </c>
      <c r="F62" s="13" t="s">
        <v>7</v>
      </c>
      <c r="G62" s="13" t="s">
        <v>7</v>
      </c>
    </row>
    <row r="63" spans="1:15" x14ac:dyDescent="0.3">
      <c r="A63" s="3" t="s">
        <v>31</v>
      </c>
      <c r="B63" s="21">
        <v>19089.114403580639</v>
      </c>
      <c r="C63" s="9">
        <f>B63</f>
        <v>19089.114403580639</v>
      </c>
      <c r="D63" s="4" t="s">
        <v>46</v>
      </c>
      <c r="E63" s="4" t="s">
        <v>42</v>
      </c>
      <c r="F63" s="13" t="s">
        <v>31</v>
      </c>
      <c r="G63" s="13" t="s">
        <v>31</v>
      </c>
    </row>
    <row r="64" spans="1:15" x14ac:dyDescent="0.3">
      <c r="A64" s="3" t="s">
        <v>105</v>
      </c>
      <c r="B64" s="22">
        <v>3999.9486084977698</v>
      </c>
      <c r="C64" s="9">
        <f>B64</f>
        <v>3999.9486084977698</v>
      </c>
      <c r="D64" s="5" t="s">
        <v>46</v>
      </c>
      <c r="E64" s="4" t="s">
        <v>41</v>
      </c>
      <c r="F64" s="13" t="s">
        <v>2</v>
      </c>
      <c r="G64" s="13" t="s">
        <v>2</v>
      </c>
      <c r="O64" s="11"/>
    </row>
  </sheetData>
  <autoFilter ref="A1:P64" xr:uid="{BB8053C9-CBEC-4A69-AD66-20E87B0B876C}">
    <sortState xmlns:xlrd2="http://schemas.microsoft.com/office/spreadsheetml/2017/richdata2" ref="A2:O64">
      <sortCondition ref="A1:A64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NamSohyun</dc:creator>
  <cp:lastModifiedBy>Nam Sohyun</cp:lastModifiedBy>
  <cp:lastPrinted>2021-10-21T04:57:35Z</cp:lastPrinted>
  <dcterms:created xsi:type="dcterms:W3CDTF">2021-10-19T09:06:24Z</dcterms:created>
  <dcterms:modified xsi:type="dcterms:W3CDTF">2021-11-24T17:44:28Z</dcterms:modified>
</cp:coreProperties>
</file>