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es" sheetId="1" r:id="rId4"/>
    <sheet state="visible" name="Jueves1" sheetId="2" r:id="rId5"/>
    <sheet state="visible" name="Miercoles" sheetId="3" r:id="rId6"/>
    <sheet state="visible" name="Jueves2" sheetId="4" r:id="rId7"/>
    <sheet state="visible" name="Viernes" sheetId="5" r:id="rId8"/>
    <sheet state="visible" name="Sabado" sheetId="6" r:id="rId9"/>
    <sheet state="visible" name="Discretas" sheetId="7" r:id="rId10"/>
  </sheets>
  <definedNames/>
  <calcPr/>
</workbook>
</file>

<file path=xl/sharedStrings.xml><?xml version="1.0" encoding="utf-8"?>
<sst xmlns="http://schemas.openxmlformats.org/spreadsheetml/2006/main" count="568" uniqueCount="192">
  <si>
    <t>Tasa de llega</t>
  </si>
  <si>
    <t>Tiempo Comiendo</t>
  </si>
  <si>
    <t>Tiempo Pagando</t>
  </si>
  <si>
    <t>Tiempos</t>
  </si>
  <si>
    <t>Tiempo Comiedo</t>
  </si>
  <si>
    <t>Tiempo de pago</t>
  </si>
  <si>
    <t>Frecuencia</t>
  </si>
  <si>
    <t>Personas</t>
  </si>
  <si>
    <t>Tiempo (minutos)</t>
  </si>
  <si>
    <t>Minutos</t>
  </si>
  <si>
    <t>Persona</t>
  </si>
  <si>
    <t>11:30-11:35</t>
  </si>
  <si>
    <t>10,06</t>
  </si>
  <si>
    <t>0,93</t>
  </si>
  <si>
    <t>1,5</t>
  </si>
  <si>
    <t>11:35-11:40</t>
  </si>
  <si>
    <t>5,33</t>
  </si>
  <si>
    <t>9,5</t>
  </si>
  <si>
    <t>0,81</t>
  </si>
  <si>
    <t>0,6</t>
  </si>
  <si>
    <t>11:40-11:45</t>
  </si>
  <si>
    <t>6,63</t>
  </si>
  <si>
    <t>6,38</t>
  </si>
  <si>
    <t>6,13</t>
  </si>
  <si>
    <t>11:45-11:50</t>
  </si>
  <si>
    <t>12,06</t>
  </si>
  <si>
    <t>0,58</t>
  </si>
  <si>
    <t>1,7</t>
  </si>
  <si>
    <t>11:50-11:55</t>
  </si>
  <si>
    <t>0,76</t>
  </si>
  <si>
    <t>1,38</t>
  </si>
  <si>
    <t>10,43</t>
  </si>
  <si>
    <t>11:55-12:00</t>
  </si>
  <si>
    <t>Tiempo Pedido</t>
  </si>
  <si>
    <t>0,73</t>
  </si>
  <si>
    <t>0,51</t>
  </si>
  <si>
    <t>12:00-12:05</t>
  </si>
  <si>
    <t>0,91</t>
  </si>
  <si>
    <t>9,4</t>
  </si>
  <si>
    <t>0,88</t>
  </si>
  <si>
    <t>10,83</t>
  </si>
  <si>
    <t>12:05-12:10</t>
  </si>
  <si>
    <t>0,55</t>
  </si>
  <si>
    <t>1,33</t>
  </si>
  <si>
    <t>1,01</t>
  </si>
  <si>
    <t>12:10-12:15</t>
  </si>
  <si>
    <t>1,35</t>
  </si>
  <si>
    <t>0,71</t>
  </si>
  <si>
    <t>12:15-12:20</t>
  </si>
  <si>
    <t>8,23</t>
  </si>
  <si>
    <t>1,4</t>
  </si>
  <si>
    <t>12:20-12:25</t>
  </si>
  <si>
    <t>0,46</t>
  </si>
  <si>
    <t>0,68</t>
  </si>
  <si>
    <t>2,38</t>
  </si>
  <si>
    <t>12:25-12:30</t>
  </si>
  <si>
    <t>11,9</t>
  </si>
  <si>
    <t>4,53</t>
  </si>
  <si>
    <t>12:30-12:35</t>
  </si>
  <si>
    <t>0,31</t>
  </si>
  <si>
    <t>12:35-12:40</t>
  </si>
  <si>
    <t>1,9</t>
  </si>
  <si>
    <t>12:40-12:45</t>
  </si>
  <si>
    <t>6,01</t>
  </si>
  <si>
    <t>1,08</t>
  </si>
  <si>
    <t>12:45-12:50</t>
  </si>
  <si>
    <t>2,08</t>
  </si>
  <si>
    <t>12,8</t>
  </si>
  <si>
    <t>12:50-12:55</t>
  </si>
  <si>
    <t>0,75</t>
  </si>
  <si>
    <t>12:55-01:00</t>
  </si>
  <si>
    <t>0,28</t>
  </si>
  <si>
    <t>Total Personas</t>
  </si>
  <si>
    <t>1,58</t>
  </si>
  <si>
    <t>12,5</t>
  </si>
  <si>
    <t>0,53</t>
  </si>
  <si>
    <t>Pedido</t>
  </si>
  <si>
    <t>3,93</t>
  </si>
  <si>
    <t>Se fueron</t>
  </si>
  <si>
    <t>10,75</t>
  </si>
  <si>
    <t>0,5</t>
  </si>
  <si>
    <t>Todos</t>
  </si>
  <si>
    <t>13,6</t>
  </si>
  <si>
    <t>8,16</t>
  </si>
  <si>
    <t>1,43</t>
  </si>
  <si>
    <t>10,3</t>
  </si>
  <si>
    <t>0,78</t>
  </si>
  <si>
    <t>0,35</t>
  </si>
  <si>
    <t>Total personas</t>
  </si>
  <si>
    <t>0,56</t>
  </si>
  <si>
    <t>19,6</t>
  </si>
  <si>
    <t>Tiempo de pedido</t>
  </si>
  <si>
    <t>0;18</t>
  </si>
  <si>
    <t>0,3</t>
  </si>
  <si>
    <t>0,21</t>
  </si>
  <si>
    <t>16,28</t>
  </si>
  <si>
    <t>8,4</t>
  </si>
  <si>
    <t>10,36</t>
  </si>
  <si>
    <t>0,7</t>
  </si>
  <si>
    <t>Preparadas</t>
  </si>
  <si>
    <t>13,43</t>
  </si>
  <si>
    <t>No preparadas</t>
  </si>
  <si>
    <t>12,26</t>
  </si>
  <si>
    <t>0,45</t>
  </si>
  <si>
    <t>x</t>
  </si>
  <si>
    <t>15,33</t>
  </si>
  <si>
    <t>8,45</t>
  </si>
  <si>
    <t>0,43</t>
  </si>
  <si>
    <t>0,4</t>
  </si>
  <si>
    <t>9,56</t>
  </si>
  <si>
    <t>Cajeros: 2</t>
  </si>
  <si>
    <t>1,06</t>
  </si>
  <si>
    <t>Entregador: 2</t>
  </si>
  <si>
    <t>10,66</t>
  </si>
  <si>
    <t>14,96</t>
  </si>
  <si>
    <t>Mesas: 20</t>
  </si>
  <si>
    <t>12,63</t>
  </si>
  <si>
    <t>11,41</t>
  </si>
  <si>
    <t>0,9</t>
  </si>
  <si>
    <t>0,25</t>
  </si>
  <si>
    <t>6,5</t>
  </si>
  <si>
    <t>9,8</t>
  </si>
  <si>
    <t>9,45</t>
  </si>
  <si>
    <t>0,26</t>
  </si>
  <si>
    <t>8,26</t>
  </si>
  <si>
    <t>0,33</t>
  </si>
  <si>
    <t>2,8</t>
  </si>
  <si>
    <t>16,63</t>
  </si>
  <si>
    <t>11,5</t>
  </si>
  <si>
    <t>1,16</t>
  </si>
  <si>
    <t>7,4</t>
  </si>
  <si>
    <t>0,95</t>
  </si>
  <si>
    <t>5,66</t>
  </si>
  <si>
    <t>0,41</t>
  </si>
  <si>
    <t>0,65</t>
  </si>
  <si>
    <t>6,45</t>
  </si>
  <si>
    <t>2,16</t>
  </si>
  <si>
    <t>12,7</t>
  </si>
  <si>
    <t>8,15</t>
  </si>
  <si>
    <t>No Preparadas</t>
  </si>
  <si>
    <t>3,55</t>
  </si>
  <si>
    <t>0,38</t>
  </si>
  <si>
    <t>0,66</t>
  </si>
  <si>
    <t>0,8</t>
  </si>
  <si>
    <t>1,25</t>
  </si>
  <si>
    <t>1,66</t>
  </si>
  <si>
    <t>Pedio</t>
  </si>
  <si>
    <t>2,75</t>
  </si>
  <si>
    <t>1,11</t>
  </si>
  <si>
    <t>1,91</t>
  </si>
  <si>
    <t>2,21</t>
  </si>
  <si>
    <t>0,83</t>
  </si>
  <si>
    <t>1,88</t>
  </si>
  <si>
    <t>0,98</t>
  </si>
  <si>
    <t>1,3</t>
  </si>
  <si>
    <t>9,6</t>
  </si>
  <si>
    <t>2,9</t>
  </si>
  <si>
    <t>10,46</t>
  </si>
  <si>
    <t>11,53</t>
  </si>
  <si>
    <t>1,23</t>
  </si>
  <si>
    <t>7,41</t>
  </si>
  <si>
    <t>17,13</t>
  </si>
  <si>
    <t>14,16</t>
  </si>
  <si>
    <t>8,46</t>
  </si>
  <si>
    <t>1,41</t>
  </si>
  <si>
    <t>Tasa de llegadas</t>
  </si>
  <si>
    <t>9,25</t>
  </si>
  <si>
    <t>1,75</t>
  </si>
  <si>
    <t>00,56</t>
  </si>
  <si>
    <t>18,1</t>
  </si>
  <si>
    <t>Tiempos Comiendo</t>
  </si>
  <si>
    <t>Tiempo de Pedido</t>
  </si>
  <si>
    <t>2,31</t>
  </si>
  <si>
    <t>12,6</t>
  </si>
  <si>
    <t>Comidas</t>
  </si>
  <si>
    <t>frecuencias</t>
  </si>
  <si>
    <t>10,9</t>
  </si>
  <si>
    <t>Frecuencias</t>
  </si>
  <si>
    <t>15,4</t>
  </si>
  <si>
    <t>1,03</t>
  </si>
  <si>
    <t>Almuerzos</t>
  </si>
  <si>
    <t>Rapidas</t>
  </si>
  <si>
    <t>promedio</t>
  </si>
  <si>
    <t>0-1</t>
  </si>
  <si>
    <t>Total de personas:</t>
  </si>
  <si>
    <t>1,13</t>
  </si>
  <si>
    <t>00,30</t>
  </si>
  <si>
    <t>1,21</t>
  </si>
  <si>
    <t>0,86</t>
  </si>
  <si>
    <t>2,28</t>
  </si>
  <si>
    <t>Tiempo de Pago</t>
  </si>
  <si>
    <t>Llegadas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</si>
</sst>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3" fillId="0" fontId="1" numFmtId="20" xfId="0" applyAlignment="1" applyBorder="1" applyFont="1" applyNumberFormat="1">
      <alignment horizontal="center" readingOrder="0" vertical="bottom"/>
    </xf>
    <xf borderId="3" fillId="0" fontId="1" numFmtId="3" xfId="0" applyAlignment="1" applyBorder="1" applyFont="1" applyNumberForma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7" fillId="2" fontId="2" numFmtId="0" xfId="0" applyAlignment="1" applyBorder="1" applyFill="1" applyFont="1">
      <alignment horizontal="center" readingOrder="0" vertical="bottom"/>
    </xf>
    <xf borderId="8" fillId="0" fontId="3" numFmtId="0" xfId="0" applyBorder="1" applyFont="1"/>
    <xf borderId="7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Border="1" applyFont="1"/>
    <xf borderId="3" fillId="3" fontId="1" numFmtId="0" xfId="0" applyAlignment="1" applyBorder="1" applyFill="1" applyFont="1">
      <alignment horizontal="left" readingOrder="0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E3" s="3" t="s">
        <v>1</v>
      </c>
      <c r="I3" s="3" t="s">
        <v>2</v>
      </c>
    </row>
    <row r="4">
      <c r="B4" s="5" t="s">
        <v>3</v>
      </c>
      <c r="C4" s="6" t="s">
        <v>6</v>
      </c>
      <c r="E4" s="7" t="s">
        <v>7</v>
      </c>
      <c r="F4" s="7" t="s">
        <v>8</v>
      </c>
      <c r="G4" s="7" t="s">
        <v>9</v>
      </c>
      <c r="I4" s="9" t="s">
        <v>10</v>
      </c>
      <c r="J4" s="10" t="s">
        <v>8</v>
      </c>
      <c r="K4" s="7" t="s">
        <v>9</v>
      </c>
    </row>
    <row r="5">
      <c r="B5" s="11" t="s">
        <v>11</v>
      </c>
      <c r="C5" s="11">
        <v>3.0</v>
      </c>
      <c r="E5" s="7">
        <v>1.0</v>
      </c>
      <c r="F5" s="12">
        <v>0.41944444444444445</v>
      </c>
      <c r="G5" s="7" t="s">
        <v>12</v>
      </c>
      <c r="I5" s="7">
        <v>1.0</v>
      </c>
      <c r="J5" s="12">
        <v>0.03888888888888889</v>
      </c>
      <c r="K5" s="7" t="s">
        <v>13</v>
      </c>
    </row>
    <row r="6">
      <c r="B6" s="7" t="s">
        <v>15</v>
      </c>
      <c r="C6" s="7">
        <v>4.0</v>
      </c>
      <c r="E6" s="7">
        <v>2.0</v>
      </c>
      <c r="F6" s="12">
        <v>0.2222222222222222</v>
      </c>
      <c r="G6" s="7" t="s">
        <v>16</v>
      </c>
      <c r="I6" s="7">
        <v>2.0</v>
      </c>
      <c r="J6" s="12">
        <v>0.034027777777777775</v>
      </c>
      <c r="K6" s="7" t="s">
        <v>18</v>
      </c>
    </row>
    <row r="7">
      <c r="B7" s="7" t="s">
        <v>20</v>
      </c>
      <c r="C7" s="7">
        <v>1.0</v>
      </c>
      <c r="E7" s="7">
        <v>3.0</v>
      </c>
      <c r="F7" s="12">
        <v>0.25555555555555554</v>
      </c>
      <c r="G7" s="7" t="s">
        <v>23</v>
      </c>
      <c r="I7" s="7">
        <v>3.0</v>
      </c>
      <c r="J7" s="12">
        <v>0.025</v>
      </c>
      <c r="K7" s="7" t="s">
        <v>19</v>
      </c>
    </row>
    <row r="8">
      <c r="B8" s="7" t="s">
        <v>24</v>
      </c>
      <c r="C8" s="7">
        <v>3.0</v>
      </c>
      <c r="E8" s="7">
        <v>4.0</v>
      </c>
      <c r="F8" s="12">
        <v>0.48680555555555555</v>
      </c>
      <c r="G8" s="7" t="s">
        <v>25</v>
      </c>
      <c r="I8" s="7">
        <v>4.0</v>
      </c>
      <c r="J8" s="12">
        <v>0.07083333333333333</v>
      </c>
      <c r="K8" s="7" t="s">
        <v>27</v>
      </c>
    </row>
    <row r="9">
      <c r="B9" s="7" t="s">
        <v>28</v>
      </c>
      <c r="C9" s="7">
        <v>4.0</v>
      </c>
      <c r="I9" s="7">
        <v>5.0</v>
      </c>
      <c r="J9" s="12">
        <v>0.05763888888888889</v>
      </c>
      <c r="K9" s="7" t="s">
        <v>30</v>
      </c>
    </row>
    <row r="10">
      <c r="B10" s="7" t="s">
        <v>32</v>
      </c>
      <c r="C10" s="7">
        <v>6.0</v>
      </c>
      <c r="E10" s="3" t="s">
        <v>33</v>
      </c>
      <c r="I10" s="7">
        <v>6.0</v>
      </c>
      <c r="J10" s="12">
        <v>0.021527777777777778</v>
      </c>
      <c r="K10" s="7" t="s">
        <v>35</v>
      </c>
    </row>
    <row r="11">
      <c r="B11" s="7" t="s">
        <v>36</v>
      </c>
      <c r="C11" s="7">
        <v>8.0</v>
      </c>
      <c r="E11" s="9" t="s">
        <v>10</v>
      </c>
      <c r="F11" s="10" t="s">
        <v>8</v>
      </c>
      <c r="G11" s="7" t="s">
        <v>9</v>
      </c>
      <c r="I11" s="7">
        <v>7.0</v>
      </c>
      <c r="J11" s="12">
        <v>0.025</v>
      </c>
      <c r="K11" s="7" t="s">
        <v>19</v>
      </c>
    </row>
    <row r="12">
      <c r="B12" s="7" t="s">
        <v>41</v>
      </c>
      <c r="C12" s="7">
        <v>5.0</v>
      </c>
      <c r="E12" s="7">
        <v>1.0</v>
      </c>
      <c r="F12" s="12">
        <v>0.05555555555555555</v>
      </c>
      <c r="G12" s="7" t="s">
        <v>43</v>
      </c>
      <c r="I12" s="7">
        <v>8.0</v>
      </c>
      <c r="J12" s="12">
        <v>0.04375</v>
      </c>
      <c r="K12" s="13" t="s">
        <v>44</v>
      </c>
    </row>
    <row r="13">
      <c r="B13" s="7" t="s">
        <v>45</v>
      </c>
      <c r="C13" s="7">
        <v>4.0</v>
      </c>
      <c r="E13" s="7">
        <v>2.0</v>
      </c>
      <c r="F13" s="12">
        <v>0.024305555555555556</v>
      </c>
      <c r="G13" s="13" t="s">
        <v>26</v>
      </c>
      <c r="I13" s="7">
        <v>9.0</v>
      </c>
      <c r="J13" s="12">
        <v>0.029861111111111113</v>
      </c>
      <c r="K13" s="7" t="s">
        <v>47</v>
      </c>
    </row>
    <row r="14">
      <c r="B14" s="7" t="s">
        <v>48</v>
      </c>
      <c r="C14" s="7">
        <v>6.0</v>
      </c>
      <c r="E14" s="7">
        <v>3.0</v>
      </c>
      <c r="F14" s="12">
        <v>0.058333333333333334</v>
      </c>
      <c r="G14" s="7" t="s">
        <v>50</v>
      </c>
    </row>
    <row r="15">
      <c r="B15" s="7" t="s">
        <v>51</v>
      </c>
      <c r="C15" s="7">
        <v>2.0</v>
      </c>
      <c r="E15" s="7">
        <v>4.0</v>
      </c>
      <c r="F15" s="12">
        <v>0.09930555555555555</v>
      </c>
      <c r="G15" s="7" t="s">
        <v>54</v>
      </c>
    </row>
    <row r="16">
      <c r="B16" s="7" t="s">
        <v>55</v>
      </c>
      <c r="C16" s="7">
        <v>5.0</v>
      </c>
      <c r="E16" s="7">
        <v>5.0</v>
      </c>
      <c r="F16" s="12">
        <v>0.18888888888888888</v>
      </c>
      <c r="G16" s="7" t="s">
        <v>57</v>
      </c>
    </row>
    <row r="17">
      <c r="B17" s="7" t="s">
        <v>58</v>
      </c>
      <c r="C17" s="7">
        <v>0.0</v>
      </c>
      <c r="E17" s="7">
        <v>6.0</v>
      </c>
      <c r="F17" s="12">
        <v>0.013194444444444444</v>
      </c>
      <c r="G17" s="7" t="s">
        <v>59</v>
      </c>
    </row>
    <row r="18">
      <c r="B18" s="7" t="s">
        <v>60</v>
      </c>
      <c r="C18" s="7">
        <v>1.0</v>
      </c>
      <c r="E18" s="7">
        <v>7.0</v>
      </c>
      <c r="F18" s="12">
        <v>0.07916666666666666</v>
      </c>
      <c r="G18" s="7" t="s">
        <v>61</v>
      </c>
    </row>
    <row r="19">
      <c r="B19" s="7" t="s">
        <v>62</v>
      </c>
      <c r="C19" s="7">
        <v>0.0</v>
      </c>
      <c r="E19" s="7">
        <v>8.0</v>
      </c>
      <c r="F19" s="12">
        <v>0.04513888888888889</v>
      </c>
      <c r="G19" s="7" t="s">
        <v>64</v>
      </c>
    </row>
    <row r="20">
      <c r="B20" s="7" t="s">
        <v>65</v>
      </c>
      <c r="C20" s="7">
        <v>5.0</v>
      </c>
      <c r="E20" s="7">
        <v>9.0</v>
      </c>
      <c r="F20" s="12">
        <v>0.08680555555555555</v>
      </c>
      <c r="G20" s="7" t="s">
        <v>66</v>
      </c>
    </row>
    <row r="21">
      <c r="B21" s="7" t="s">
        <v>68</v>
      </c>
      <c r="C21" s="7">
        <v>2.0</v>
      </c>
    </row>
    <row r="22">
      <c r="B22" s="7" t="s">
        <v>70</v>
      </c>
      <c r="C22" s="7">
        <v>1.0</v>
      </c>
    </row>
    <row r="23">
      <c r="B23" s="3" t="s">
        <v>72</v>
      </c>
      <c r="C23" s="14">
        <f>SUM(C5:C22)</f>
        <v>60</v>
      </c>
    </row>
    <row r="24">
      <c r="B24" s="15" t="s">
        <v>76</v>
      </c>
      <c r="C24" s="15">
        <v>39.0</v>
      </c>
    </row>
    <row r="25">
      <c r="B25" s="8" t="s">
        <v>78</v>
      </c>
      <c r="C25" s="4">
        <f>C23-C24</f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E3" s="3" t="s">
        <v>4</v>
      </c>
      <c r="I3" s="3" t="s">
        <v>5</v>
      </c>
    </row>
    <row r="4">
      <c r="B4" s="5" t="s">
        <v>3</v>
      </c>
      <c r="C4" s="6" t="s">
        <v>6</v>
      </c>
      <c r="E4" s="7" t="s">
        <v>7</v>
      </c>
      <c r="F4" s="7" t="s">
        <v>8</v>
      </c>
      <c r="G4" s="7" t="s">
        <v>9</v>
      </c>
      <c r="I4" s="9" t="s">
        <v>10</v>
      </c>
      <c r="J4" s="10" t="s">
        <v>8</v>
      </c>
      <c r="K4" s="7" t="s">
        <v>9</v>
      </c>
    </row>
    <row r="5">
      <c r="B5" s="11" t="s">
        <v>11</v>
      </c>
      <c r="C5" s="11">
        <v>0.0</v>
      </c>
      <c r="E5" s="7">
        <v>1.0</v>
      </c>
      <c r="F5" s="12">
        <v>0.3958333333333333</v>
      </c>
      <c r="G5" s="7" t="s">
        <v>17</v>
      </c>
      <c r="I5" s="7">
        <v>1.0</v>
      </c>
      <c r="J5" s="12">
        <v>0.025</v>
      </c>
      <c r="K5" s="7" t="s">
        <v>19</v>
      </c>
    </row>
    <row r="6">
      <c r="B6" s="7" t="s">
        <v>15</v>
      </c>
      <c r="C6" s="7">
        <v>6.0</v>
      </c>
      <c r="E6" s="7">
        <v>2.0</v>
      </c>
      <c r="F6" s="12">
        <v>0.2659722222222222</v>
      </c>
      <c r="G6" s="13" t="s">
        <v>22</v>
      </c>
      <c r="I6" s="7">
        <v>2.0</v>
      </c>
      <c r="J6" s="12">
        <v>0.022222222222222223</v>
      </c>
      <c r="K6" s="7" t="s">
        <v>26</v>
      </c>
    </row>
    <row r="7">
      <c r="B7" s="7" t="s">
        <v>20</v>
      </c>
      <c r="C7" s="7">
        <v>0.0</v>
      </c>
      <c r="E7" s="7">
        <v>3.0</v>
      </c>
      <c r="F7" s="12">
        <v>0.43472222222222223</v>
      </c>
      <c r="G7" s="7" t="s">
        <v>31</v>
      </c>
      <c r="I7" s="7">
        <v>3.0</v>
      </c>
      <c r="J7" s="7">
        <v>0.44</v>
      </c>
      <c r="K7" s="7" t="s">
        <v>34</v>
      </c>
    </row>
    <row r="8">
      <c r="B8" s="7" t="s">
        <v>24</v>
      </c>
      <c r="C8" s="7">
        <v>6.0</v>
      </c>
      <c r="E8" s="7">
        <v>4.0</v>
      </c>
      <c r="F8" s="12">
        <v>0.39166666666666666</v>
      </c>
      <c r="G8" s="7" t="s">
        <v>38</v>
      </c>
      <c r="I8" s="7">
        <v>4.0</v>
      </c>
      <c r="J8" s="12">
        <v>0.03680555555555556</v>
      </c>
      <c r="K8" s="7" t="s">
        <v>39</v>
      </c>
    </row>
    <row r="9">
      <c r="B9" s="7" t="s">
        <v>28</v>
      </c>
      <c r="C9" s="7">
        <v>4.0</v>
      </c>
      <c r="I9" s="7">
        <v>5.0</v>
      </c>
      <c r="J9" s="12">
        <v>0.022916666666666665</v>
      </c>
      <c r="K9" s="7" t="s">
        <v>42</v>
      </c>
    </row>
    <row r="10">
      <c r="B10" s="7" t="s">
        <v>32</v>
      </c>
      <c r="C10" s="7">
        <v>6.0</v>
      </c>
      <c r="E10" s="3" t="s">
        <v>33</v>
      </c>
      <c r="I10" s="7">
        <v>6.0</v>
      </c>
      <c r="J10" s="12">
        <v>0.05625</v>
      </c>
      <c r="K10" s="7" t="s">
        <v>46</v>
      </c>
    </row>
    <row r="11">
      <c r="B11" s="7" t="s">
        <v>36</v>
      </c>
      <c r="C11" s="7">
        <v>9.0</v>
      </c>
      <c r="E11" s="9" t="s">
        <v>10</v>
      </c>
      <c r="F11" s="10" t="s">
        <v>8</v>
      </c>
      <c r="G11" s="7" t="s">
        <v>9</v>
      </c>
      <c r="I11" s="7">
        <v>7.0</v>
      </c>
      <c r="J11" s="12">
        <v>0.019444444444444445</v>
      </c>
      <c r="K11" s="7" t="s">
        <v>52</v>
      </c>
    </row>
    <row r="12">
      <c r="B12" s="7" t="s">
        <v>41</v>
      </c>
      <c r="C12" s="7">
        <v>9.0</v>
      </c>
      <c r="E12" s="7">
        <v>1.0</v>
      </c>
      <c r="F12" s="12">
        <v>0.022916666666666665</v>
      </c>
      <c r="G12" s="7" t="s">
        <v>42</v>
      </c>
      <c r="I12" s="7">
        <v>8.0</v>
      </c>
      <c r="J12" s="12">
        <v>0.05555555555555555</v>
      </c>
      <c r="K12" s="7" t="s">
        <v>43</v>
      </c>
    </row>
    <row r="13">
      <c r="B13" s="7" t="s">
        <v>45</v>
      </c>
      <c r="C13" s="7">
        <v>5.0</v>
      </c>
      <c r="E13" s="7">
        <v>2.0</v>
      </c>
      <c r="F13" s="12">
        <v>0.07083333333333333</v>
      </c>
      <c r="G13" s="7" t="s">
        <v>27</v>
      </c>
      <c r="I13" s="7">
        <v>9.0</v>
      </c>
      <c r="J13" s="12">
        <v>0.04236111111111111</v>
      </c>
      <c r="K13" s="7" t="s">
        <v>44</v>
      </c>
    </row>
    <row r="14">
      <c r="B14" s="7" t="s">
        <v>48</v>
      </c>
      <c r="C14" s="7">
        <v>6.0</v>
      </c>
      <c r="E14" s="7">
        <v>3.0</v>
      </c>
      <c r="F14" s="12">
        <v>0.03125</v>
      </c>
      <c r="G14" s="7" t="s">
        <v>69</v>
      </c>
      <c r="I14" s="7">
        <v>10.0</v>
      </c>
      <c r="J14" s="12">
        <v>0.011805555555555555</v>
      </c>
      <c r="K14" s="7" t="s">
        <v>71</v>
      </c>
    </row>
    <row r="15">
      <c r="B15" s="7" t="s">
        <v>51</v>
      </c>
      <c r="C15" s="7">
        <v>3.0</v>
      </c>
      <c r="E15" s="7">
        <v>4.0</v>
      </c>
      <c r="F15" s="12">
        <v>0.06597222222222222</v>
      </c>
      <c r="G15" s="13" t="s">
        <v>73</v>
      </c>
    </row>
    <row r="16">
      <c r="B16" s="7" t="s">
        <v>55</v>
      </c>
      <c r="C16" s="7">
        <v>5.0</v>
      </c>
      <c r="E16" s="7">
        <v>5.0</v>
      </c>
      <c r="F16" s="12">
        <v>0.022222222222222223</v>
      </c>
      <c r="G16" s="7" t="s">
        <v>75</v>
      </c>
    </row>
    <row r="17">
      <c r="B17" s="7" t="s">
        <v>58</v>
      </c>
      <c r="C17" s="7">
        <v>0.0</v>
      </c>
      <c r="E17" s="7">
        <v>6.0</v>
      </c>
      <c r="F17" s="12">
        <v>0.05347222222222222</v>
      </c>
      <c r="G17" s="13" t="s">
        <v>71</v>
      </c>
    </row>
    <row r="18">
      <c r="B18" s="7" t="s">
        <v>60</v>
      </c>
      <c r="C18" s="7">
        <v>3.0</v>
      </c>
      <c r="E18" s="7">
        <v>7.0</v>
      </c>
      <c r="F18" s="12">
        <v>0.1638888888888889</v>
      </c>
      <c r="G18" s="7" t="s">
        <v>77</v>
      </c>
    </row>
    <row r="19">
      <c r="B19" s="7" t="s">
        <v>62</v>
      </c>
      <c r="C19" s="7">
        <v>5.0</v>
      </c>
      <c r="E19" s="7">
        <v>8.0</v>
      </c>
      <c r="F19" s="12">
        <v>0.04513888888888889</v>
      </c>
      <c r="G19" s="7" t="s">
        <v>64</v>
      </c>
    </row>
    <row r="20">
      <c r="B20" s="7" t="s">
        <v>65</v>
      </c>
      <c r="C20" s="7">
        <v>0.0</v>
      </c>
      <c r="E20" s="7">
        <v>9.0</v>
      </c>
      <c r="F20" s="12">
        <v>0.09375</v>
      </c>
      <c r="G20" s="12">
        <v>0.10069444444444445</v>
      </c>
    </row>
    <row r="21">
      <c r="B21" s="7" t="s">
        <v>68</v>
      </c>
      <c r="C21" s="7">
        <v>4.0</v>
      </c>
      <c r="E21" s="7">
        <v>10.0</v>
      </c>
      <c r="F21" s="12">
        <v>0.05138888888888889</v>
      </c>
      <c r="G21" s="12">
        <v>0.05763888888888889</v>
      </c>
    </row>
    <row r="22">
      <c r="B22" s="7" t="s">
        <v>70</v>
      </c>
      <c r="C22" s="7">
        <v>5.0</v>
      </c>
    </row>
    <row r="23">
      <c r="B23" s="3" t="s">
        <v>81</v>
      </c>
      <c r="C23" s="14">
        <f>SUM(C5:C22)</f>
        <v>76</v>
      </c>
    </row>
    <row r="24">
      <c r="B24" s="15" t="s">
        <v>76</v>
      </c>
      <c r="C24" s="15">
        <v>55.0</v>
      </c>
    </row>
    <row r="25">
      <c r="B25" s="8" t="s">
        <v>78</v>
      </c>
      <c r="C25" s="4">
        <f>C23-C24</f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2"/>
      <c r="C4" s="2"/>
      <c r="D4" s="2"/>
      <c r="E4" s="2"/>
      <c r="F4" s="2"/>
      <c r="G4" s="2"/>
      <c r="H4" s="2"/>
      <c r="I4" s="2"/>
      <c r="J4" s="2"/>
      <c r="K4" s="4"/>
      <c r="L4" s="4"/>
    </row>
    <row r="5">
      <c r="E5" s="2"/>
      <c r="F5" s="2"/>
      <c r="G5" s="4"/>
      <c r="H5" s="4"/>
      <c r="I5" s="4"/>
      <c r="J5" s="4"/>
      <c r="K5" s="4"/>
      <c r="L5" s="4"/>
    </row>
    <row r="6">
      <c r="E6" s="2"/>
      <c r="F6" s="1" t="s">
        <v>1</v>
      </c>
      <c r="G6" s="2"/>
      <c r="H6" s="2"/>
      <c r="I6" s="4"/>
      <c r="J6" s="8" t="s">
        <v>5</v>
      </c>
      <c r="K6" s="4"/>
      <c r="L6" s="4"/>
    </row>
    <row r="7">
      <c r="B7" s="1" t="s">
        <v>0</v>
      </c>
      <c r="C7" s="2"/>
      <c r="D7" s="2"/>
      <c r="E7" s="2"/>
      <c r="F7" s="2"/>
      <c r="G7" s="2"/>
      <c r="H7" s="2"/>
      <c r="I7" s="4"/>
      <c r="J7" s="4"/>
      <c r="K7" s="4"/>
      <c r="L7" s="4"/>
    </row>
    <row r="8">
      <c r="B8" s="5" t="s">
        <v>3</v>
      </c>
      <c r="C8" s="6" t="s">
        <v>6</v>
      </c>
      <c r="D8" s="2"/>
      <c r="E8" s="2"/>
      <c r="F8" s="7" t="s">
        <v>7</v>
      </c>
      <c r="G8" s="7" t="s">
        <v>8</v>
      </c>
      <c r="H8" s="7" t="s">
        <v>9</v>
      </c>
      <c r="I8" s="4"/>
      <c r="J8" s="9" t="s">
        <v>10</v>
      </c>
      <c r="K8" s="10" t="s">
        <v>8</v>
      </c>
      <c r="L8" s="7" t="s">
        <v>9</v>
      </c>
    </row>
    <row r="9">
      <c r="B9" s="11" t="s">
        <v>11</v>
      </c>
      <c r="C9" s="11">
        <v>3.0</v>
      </c>
      <c r="D9" s="2"/>
      <c r="E9" s="2"/>
      <c r="F9" s="7">
        <v>1.0</v>
      </c>
      <c r="G9" s="12">
        <v>0.41944444444444445</v>
      </c>
      <c r="H9" s="7" t="s">
        <v>12</v>
      </c>
      <c r="I9" s="4"/>
      <c r="J9" s="7">
        <v>1.0</v>
      </c>
      <c r="K9" s="12">
        <v>0.0625</v>
      </c>
      <c r="L9" s="7" t="s">
        <v>14</v>
      </c>
    </row>
    <row r="10">
      <c r="B10" s="7" t="s">
        <v>15</v>
      </c>
      <c r="C10" s="7">
        <v>4.0</v>
      </c>
      <c r="D10" s="2"/>
      <c r="E10" s="2"/>
      <c r="F10" s="7">
        <v>2.0</v>
      </c>
      <c r="G10" s="12">
        <v>0.2763888888888889</v>
      </c>
      <c r="H10" s="7" t="s">
        <v>21</v>
      </c>
      <c r="I10" s="4"/>
      <c r="J10" s="7">
        <v>2.0</v>
      </c>
      <c r="K10" s="12">
        <v>0.034027777777777775</v>
      </c>
      <c r="L10" s="7" t="s">
        <v>18</v>
      </c>
    </row>
    <row r="11">
      <c r="B11" s="7" t="s">
        <v>20</v>
      </c>
      <c r="C11" s="7">
        <v>1.0</v>
      </c>
      <c r="D11" s="2"/>
      <c r="E11" s="2"/>
      <c r="F11" s="7">
        <v>3.0</v>
      </c>
      <c r="G11" s="12">
        <v>0.2222222222222222</v>
      </c>
      <c r="H11" s="7" t="s">
        <v>16</v>
      </c>
      <c r="I11" s="4"/>
      <c r="J11" s="7">
        <v>3.0</v>
      </c>
      <c r="K11" s="12">
        <v>0.03194444444444444</v>
      </c>
      <c r="L11" s="7" t="s">
        <v>29</v>
      </c>
    </row>
    <row r="12">
      <c r="B12" s="7" t="s">
        <v>24</v>
      </c>
      <c r="C12" s="7">
        <v>7.0</v>
      </c>
      <c r="D12" s="2"/>
      <c r="E12" s="2"/>
      <c r="F12" s="7">
        <v>4.0</v>
      </c>
      <c r="G12" s="12">
        <v>0.5027777777777778</v>
      </c>
      <c r="H12" s="7" t="s">
        <v>25</v>
      </c>
      <c r="I12" s="4"/>
      <c r="J12" s="7">
        <v>4.0</v>
      </c>
      <c r="K12" s="12">
        <v>0.03819444444444445</v>
      </c>
      <c r="L12" s="7" t="s">
        <v>37</v>
      </c>
    </row>
    <row r="13">
      <c r="B13" s="7" t="s">
        <v>28</v>
      </c>
      <c r="C13" s="7">
        <v>4.0</v>
      </c>
      <c r="D13" s="2"/>
      <c r="E13" s="2"/>
      <c r="F13" s="7">
        <v>5.0</v>
      </c>
      <c r="G13" s="12">
        <v>0.4513888888888889</v>
      </c>
      <c r="H13" s="7" t="s">
        <v>40</v>
      </c>
      <c r="I13" s="4"/>
      <c r="J13" s="7">
        <v>5.0</v>
      </c>
      <c r="K13" s="12">
        <v>0.05763888888888889</v>
      </c>
      <c r="L13" s="7" t="s">
        <v>30</v>
      </c>
    </row>
    <row r="14">
      <c r="B14" s="7" t="s">
        <v>32</v>
      </c>
      <c r="C14" s="7">
        <v>6.0</v>
      </c>
      <c r="D14" s="2"/>
      <c r="E14" s="2"/>
      <c r="F14" s="7">
        <v>6.0</v>
      </c>
      <c r="G14" s="12">
        <v>0.34305555555555556</v>
      </c>
      <c r="H14" s="7" t="s">
        <v>49</v>
      </c>
      <c r="I14" s="4"/>
      <c r="J14" s="7">
        <v>6.0</v>
      </c>
      <c r="K14" s="12">
        <v>0.02847222222222222</v>
      </c>
      <c r="L14" s="7" t="s">
        <v>53</v>
      </c>
    </row>
    <row r="15">
      <c r="B15" s="7" t="s">
        <v>36</v>
      </c>
      <c r="C15" s="7">
        <v>11.0</v>
      </c>
      <c r="D15" s="2"/>
      <c r="E15" s="2"/>
      <c r="F15" s="7">
        <v>7.0</v>
      </c>
      <c r="G15" s="12">
        <v>0.49722222222222223</v>
      </c>
      <c r="H15" s="7" t="s">
        <v>56</v>
      </c>
      <c r="I15" s="4"/>
      <c r="J15" s="7">
        <v>7.0</v>
      </c>
      <c r="K15" s="12">
        <v>0.025</v>
      </c>
      <c r="L15" s="7" t="s">
        <v>19</v>
      </c>
    </row>
    <row r="16">
      <c r="B16" s="7" t="s">
        <v>41</v>
      </c>
      <c r="C16" s="7">
        <v>5.0</v>
      </c>
      <c r="D16" s="2"/>
      <c r="E16" s="2"/>
      <c r="F16" s="7">
        <v>8.0</v>
      </c>
      <c r="G16" s="12">
        <v>0.25069444444444444</v>
      </c>
      <c r="H16" s="7" t="s">
        <v>63</v>
      </c>
      <c r="I16" s="4"/>
      <c r="J16" s="7">
        <v>8.0</v>
      </c>
      <c r="K16" s="12">
        <v>0.08472222222222223</v>
      </c>
      <c r="L16" s="13">
        <v>2033.0</v>
      </c>
    </row>
    <row r="17">
      <c r="B17" s="7" t="s">
        <v>45</v>
      </c>
      <c r="C17" s="7">
        <v>6.0</v>
      </c>
      <c r="D17" s="2"/>
      <c r="E17" s="2"/>
      <c r="F17" s="7">
        <v>9.0</v>
      </c>
      <c r="G17" s="12">
        <v>0.5333333333333333</v>
      </c>
      <c r="H17" s="7" t="s">
        <v>67</v>
      </c>
      <c r="I17" s="4"/>
      <c r="J17" s="7">
        <v>9.0</v>
      </c>
      <c r="K17" s="12">
        <v>0.029861111111111113</v>
      </c>
      <c r="L17" s="7" t="s">
        <v>47</v>
      </c>
    </row>
    <row r="18">
      <c r="B18" s="7" t="s">
        <v>48</v>
      </c>
      <c r="C18" s="7">
        <v>8.0</v>
      </c>
      <c r="D18" s="2"/>
      <c r="E18" s="2"/>
      <c r="F18" s="7">
        <v>10.0</v>
      </c>
      <c r="G18" s="12">
        <v>0.5208333333333334</v>
      </c>
      <c r="H18" s="7" t="s">
        <v>74</v>
      </c>
      <c r="I18" s="4"/>
      <c r="J18" s="7">
        <v>10.0</v>
      </c>
      <c r="K18" s="12">
        <v>0.08819444444444445</v>
      </c>
      <c r="L18" s="13">
        <v>2116.0</v>
      </c>
    </row>
    <row r="19">
      <c r="B19" s="7" t="s">
        <v>51</v>
      </c>
      <c r="C19" s="7">
        <v>2.0</v>
      </c>
      <c r="D19" s="2"/>
      <c r="E19" s="2"/>
      <c r="F19" s="7">
        <v>11.0</v>
      </c>
      <c r="G19" s="12">
        <v>0.4479166666666667</v>
      </c>
      <c r="H19" s="7" t="s">
        <v>79</v>
      </c>
      <c r="I19" s="4"/>
      <c r="J19" s="7">
        <v>11.0</v>
      </c>
      <c r="K19" s="12">
        <v>0.020833333333333332</v>
      </c>
      <c r="L19" s="13" t="s">
        <v>80</v>
      </c>
    </row>
    <row r="20">
      <c r="B20" s="7" t="s">
        <v>55</v>
      </c>
      <c r="C20" s="7">
        <v>5.0</v>
      </c>
      <c r="D20" s="2"/>
      <c r="E20" s="2"/>
      <c r="F20" s="7">
        <v>12.0</v>
      </c>
      <c r="G20" s="12">
        <v>0.2638888888888889</v>
      </c>
      <c r="H20" s="7">
        <v>6.33</v>
      </c>
      <c r="I20" s="4"/>
      <c r="J20" s="7">
        <v>12.0</v>
      </c>
      <c r="K20" s="12">
        <v>0.03125</v>
      </c>
      <c r="L20" s="13" t="s">
        <v>69</v>
      </c>
    </row>
    <row r="21">
      <c r="B21" s="7" t="s">
        <v>58</v>
      </c>
      <c r="C21" s="7">
        <v>3.0</v>
      </c>
      <c r="D21" s="2"/>
      <c r="E21" s="2"/>
      <c r="F21" s="7">
        <v>13.0</v>
      </c>
      <c r="G21" s="12">
        <v>0.5694444444444444</v>
      </c>
      <c r="H21" s="7" t="s">
        <v>82</v>
      </c>
      <c r="I21" s="4"/>
      <c r="J21" s="7">
        <v>13.0</v>
      </c>
      <c r="K21" s="12">
        <v>0.022222222222222223</v>
      </c>
      <c r="L21" s="13" t="s">
        <v>75</v>
      </c>
    </row>
    <row r="22">
      <c r="B22" s="7" t="s">
        <v>60</v>
      </c>
      <c r="C22" s="7">
        <v>1.0</v>
      </c>
      <c r="D22" s="2"/>
      <c r="E22" s="2"/>
      <c r="F22" s="7">
        <v>14.0</v>
      </c>
      <c r="G22" s="12">
        <v>0.25555555555555554</v>
      </c>
      <c r="H22" s="7" t="s">
        <v>23</v>
      </c>
      <c r="I22" s="4"/>
      <c r="J22" s="7">
        <v>14.0</v>
      </c>
      <c r="K22" s="12">
        <v>0.024305555555555556</v>
      </c>
      <c r="L22" s="13" t="s">
        <v>26</v>
      </c>
    </row>
    <row r="23">
      <c r="B23" s="7" t="s">
        <v>62</v>
      </c>
      <c r="C23" s="7">
        <v>0.0</v>
      </c>
      <c r="D23" s="2"/>
      <c r="E23" s="2"/>
      <c r="F23" s="7">
        <v>15.0</v>
      </c>
      <c r="G23" s="12">
        <v>0.3402777777777778</v>
      </c>
      <c r="H23" s="7" t="s">
        <v>83</v>
      </c>
      <c r="I23" s="4"/>
      <c r="J23" s="7">
        <v>15.0</v>
      </c>
      <c r="K23" s="12">
        <v>0.059722222222222225</v>
      </c>
      <c r="L23" s="13" t="s">
        <v>84</v>
      </c>
    </row>
    <row r="24">
      <c r="B24" s="7" t="s">
        <v>65</v>
      </c>
      <c r="C24" s="7">
        <v>5.0</v>
      </c>
      <c r="D24" s="2"/>
      <c r="E24" s="2"/>
      <c r="F24" s="7">
        <v>16.0</v>
      </c>
      <c r="G24" s="12">
        <v>0.4305555555555556</v>
      </c>
      <c r="H24" s="7" t="s">
        <v>85</v>
      </c>
      <c r="I24" s="4"/>
      <c r="J24" s="7">
        <v>16.0</v>
      </c>
      <c r="K24" s="12">
        <v>0.03263888888888889</v>
      </c>
      <c r="L24" s="13" t="s">
        <v>86</v>
      </c>
    </row>
    <row r="25">
      <c r="B25" s="7" t="s">
        <v>68</v>
      </c>
      <c r="C25" s="7">
        <v>2.0</v>
      </c>
      <c r="D25" s="2"/>
      <c r="E25" s="2"/>
      <c r="I25" s="4"/>
      <c r="J25" s="7">
        <v>17.0</v>
      </c>
      <c r="K25" s="12">
        <v>0.014583333333333334</v>
      </c>
      <c r="L25" s="13" t="s">
        <v>87</v>
      </c>
    </row>
    <row r="26">
      <c r="B26" s="7" t="s">
        <v>70</v>
      </c>
      <c r="C26" s="7">
        <v>1.0</v>
      </c>
      <c r="D26" s="2"/>
      <c r="E26" s="4"/>
      <c r="I26" s="4"/>
      <c r="J26" s="7">
        <v>18.0</v>
      </c>
      <c r="K26" s="12">
        <v>0.013194444444444444</v>
      </c>
      <c r="L26" s="13" t="s">
        <v>59</v>
      </c>
    </row>
    <row r="27">
      <c r="B27" s="8" t="s">
        <v>88</v>
      </c>
      <c r="C27" s="4">
        <f>SUM(C9:C26)</f>
        <v>74</v>
      </c>
      <c r="D27" s="4"/>
      <c r="E27" s="4"/>
      <c r="J27" s="7">
        <v>19.0</v>
      </c>
      <c r="K27" s="12">
        <v>0.02361111111111111</v>
      </c>
      <c r="L27" s="13" t="s">
        <v>89</v>
      </c>
    </row>
    <row r="28">
      <c r="B28" s="15" t="s">
        <v>76</v>
      </c>
      <c r="C28" s="15">
        <v>42.0</v>
      </c>
      <c r="D28" s="4"/>
      <c r="E28" s="4"/>
      <c r="F28" s="1" t="s">
        <v>91</v>
      </c>
      <c r="G28" s="2"/>
      <c r="H28" s="2"/>
      <c r="J28" s="7">
        <v>20.0</v>
      </c>
      <c r="K28" s="7" t="s">
        <v>92</v>
      </c>
      <c r="L28" s="13" t="s">
        <v>93</v>
      </c>
    </row>
    <row r="29">
      <c r="B29" s="8" t="s">
        <v>78</v>
      </c>
      <c r="C29" s="4">
        <f>C27-C28</f>
        <v>32</v>
      </c>
      <c r="D29" s="4"/>
      <c r="E29" s="4"/>
      <c r="F29" s="2"/>
      <c r="G29" s="2"/>
      <c r="H29" s="2"/>
    </row>
    <row r="30">
      <c r="C30" s="4"/>
      <c r="D30" s="4"/>
      <c r="E30" s="4"/>
      <c r="F30" s="9" t="s">
        <v>10</v>
      </c>
      <c r="G30" s="10" t="s">
        <v>8</v>
      </c>
      <c r="H30" s="7" t="s">
        <v>9</v>
      </c>
      <c r="I30" s="16" t="s">
        <v>99</v>
      </c>
      <c r="J30" s="16" t="s">
        <v>101</v>
      </c>
    </row>
    <row r="31">
      <c r="C31" s="4"/>
      <c r="D31" s="4"/>
      <c r="F31" s="7">
        <v>1.0</v>
      </c>
      <c r="G31" s="12">
        <v>0.041666666666666664</v>
      </c>
      <c r="H31" s="7">
        <v>1.0</v>
      </c>
      <c r="I31" s="16" t="s">
        <v>104</v>
      </c>
      <c r="J31" s="16"/>
    </row>
    <row r="32">
      <c r="C32" s="4"/>
      <c r="D32" s="4"/>
      <c r="F32" s="7">
        <v>2.0</v>
      </c>
      <c r="G32" s="12">
        <v>0.018055555555555554</v>
      </c>
      <c r="H32" s="13" t="s">
        <v>107</v>
      </c>
      <c r="I32" s="16" t="s">
        <v>104</v>
      </c>
      <c r="J32" s="16"/>
    </row>
    <row r="33">
      <c r="F33" s="7">
        <v>3.0</v>
      </c>
      <c r="G33" s="12">
        <v>0.016666666666666666</v>
      </c>
      <c r="H33" s="7" t="s">
        <v>108</v>
      </c>
      <c r="I33" s="16" t="s">
        <v>104</v>
      </c>
      <c r="J33" s="16"/>
    </row>
    <row r="34">
      <c r="B34" s="8" t="s">
        <v>110</v>
      </c>
      <c r="F34" s="7">
        <v>4.0</v>
      </c>
      <c r="G34" s="12">
        <v>0.09930555555555555</v>
      </c>
      <c r="H34" s="7" t="s">
        <v>54</v>
      </c>
      <c r="I34" s="16"/>
      <c r="J34" s="16" t="s">
        <v>104</v>
      </c>
    </row>
    <row r="35">
      <c r="B35" s="8" t="s">
        <v>112</v>
      </c>
      <c r="F35" s="7">
        <v>5.0</v>
      </c>
      <c r="G35" s="12">
        <v>0.18888888888888888</v>
      </c>
      <c r="H35" s="7" t="s">
        <v>57</v>
      </c>
      <c r="I35" s="16"/>
      <c r="J35" s="16" t="s">
        <v>104</v>
      </c>
    </row>
    <row r="36">
      <c r="B36" s="8" t="s">
        <v>115</v>
      </c>
      <c r="F36" s="7">
        <v>6.0</v>
      </c>
      <c r="G36" s="12">
        <v>0.01875</v>
      </c>
      <c r="H36" s="7" t="s">
        <v>103</v>
      </c>
      <c r="I36" s="16" t="s">
        <v>104</v>
      </c>
      <c r="J36" s="16"/>
    </row>
    <row r="37">
      <c r="F37" s="7">
        <v>7.0</v>
      </c>
      <c r="G37" s="12">
        <v>0.07916666666666666</v>
      </c>
      <c r="H37" s="7" t="s">
        <v>118</v>
      </c>
      <c r="I37" s="16" t="s">
        <v>104</v>
      </c>
      <c r="J37" s="16"/>
    </row>
    <row r="38">
      <c r="F38" s="7">
        <v>8.0</v>
      </c>
      <c r="G38" s="12">
        <v>0.010416666666666666</v>
      </c>
      <c r="H38" s="7" t="s">
        <v>119</v>
      </c>
      <c r="I38" s="16" t="s">
        <v>104</v>
      </c>
      <c r="J38" s="16"/>
    </row>
    <row r="39">
      <c r="F39" s="7">
        <v>9.0</v>
      </c>
      <c r="G39" s="12">
        <v>0.08680555555555555</v>
      </c>
      <c r="H39" s="7" t="s">
        <v>66</v>
      </c>
      <c r="I39" s="16"/>
      <c r="J39" s="16" t="s">
        <v>104</v>
      </c>
    </row>
    <row r="40">
      <c r="F40" s="7">
        <v>10.0</v>
      </c>
      <c r="G40" s="12">
        <v>0.0375</v>
      </c>
      <c r="H40" s="7" t="s">
        <v>118</v>
      </c>
      <c r="I40" s="16" t="s">
        <v>104</v>
      </c>
      <c r="J40" s="16"/>
    </row>
    <row r="41">
      <c r="F41" s="7">
        <v>11.0</v>
      </c>
      <c r="G41" s="12">
        <v>0.03125</v>
      </c>
      <c r="H41" s="7" t="s">
        <v>69</v>
      </c>
      <c r="I41" s="16" t="s">
        <v>104</v>
      </c>
      <c r="J41" s="16"/>
    </row>
    <row r="42">
      <c r="F42" s="7">
        <v>12.0</v>
      </c>
      <c r="G42" s="12">
        <v>0.013888888888888888</v>
      </c>
      <c r="H42" s="7" t="s">
        <v>125</v>
      </c>
      <c r="I42" s="16" t="s">
        <v>104</v>
      </c>
      <c r="J42" s="16"/>
    </row>
    <row r="43">
      <c r="F43" s="7">
        <v>13.0</v>
      </c>
      <c r="G43" s="12">
        <v>0.11666666666666667</v>
      </c>
      <c r="H43" s="7" t="s">
        <v>126</v>
      </c>
      <c r="I43" s="16"/>
      <c r="J43" s="16" t="s">
        <v>104</v>
      </c>
    </row>
    <row r="44">
      <c r="F44" s="7">
        <v>14.0</v>
      </c>
      <c r="G44" s="12">
        <v>0.04861111111111111</v>
      </c>
      <c r="H44" s="7" t="s">
        <v>129</v>
      </c>
      <c r="I44" s="16" t="s">
        <v>104</v>
      </c>
      <c r="J44" s="16"/>
    </row>
    <row r="45">
      <c r="F45" s="7">
        <v>15.0</v>
      </c>
      <c r="G45" s="12">
        <v>0.04027777777777778</v>
      </c>
      <c r="H45" s="7" t="s">
        <v>131</v>
      </c>
      <c r="I45" s="16" t="s">
        <v>104</v>
      </c>
      <c r="J45" s="16"/>
    </row>
    <row r="46">
      <c r="F46" s="7">
        <v>16.0</v>
      </c>
      <c r="G46" s="12">
        <v>0.017361111111111112</v>
      </c>
      <c r="H46" s="7" t="s">
        <v>133</v>
      </c>
      <c r="I46" s="16" t="s">
        <v>104</v>
      </c>
      <c r="J46" s="16"/>
    </row>
    <row r="47">
      <c r="F47" s="7">
        <v>17.0</v>
      </c>
      <c r="G47" s="12">
        <v>0.027083333333333334</v>
      </c>
      <c r="H47" s="7" t="s">
        <v>134</v>
      </c>
      <c r="I47" s="16" t="s">
        <v>104</v>
      </c>
      <c r="J47" s="16"/>
    </row>
    <row r="48">
      <c r="F48" s="7">
        <v>18.0</v>
      </c>
      <c r="G48" s="12">
        <v>0.05555555555555555</v>
      </c>
      <c r="H48" s="7" t="s">
        <v>43</v>
      </c>
      <c r="I48" s="16"/>
      <c r="J48" s="16" t="s">
        <v>104</v>
      </c>
    </row>
    <row r="49">
      <c r="F49" s="7">
        <v>19.0</v>
      </c>
      <c r="G49" s="12">
        <v>0.020833333333333332</v>
      </c>
      <c r="H49" s="7" t="s">
        <v>80</v>
      </c>
      <c r="I49" s="16" t="s">
        <v>104</v>
      </c>
      <c r="J49" s="16"/>
    </row>
    <row r="50">
      <c r="F50" s="7">
        <v>20.0</v>
      </c>
      <c r="G50" s="12">
        <v>0.09027777777777778</v>
      </c>
      <c r="H50" s="7" t="s">
        <v>136</v>
      </c>
      <c r="I50" s="16"/>
      <c r="J50" s="16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1" t="s">
        <v>0</v>
      </c>
      <c r="C5" s="2"/>
      <c r="D5" s="2"/>
      <c r="E5" s="1" t="s">
        <v>1</v>
      </c>
      <c r="F5" s="2"/>
      <c r="G5" s="2"/>
      <c r="H5" s="4"/>
      <c r="J5" s="8" t="s">
        <v>5</v>
      </c>
      <c r="K5" s="4"/>
      <c r="L5" s="4"/>
    </row>
    <row r="6">
      <c r="B6" s="5" t="s">
        <v>3</v>
      </c>
      <c r="C6" s="6" t="s">
        <v>6</v>
      </c>
      <c r="D6" s="2"/>
      <c r="E6" s="2"/>
      <c r="F6" s="2"/>
      <c r="G6" s="2"/>
      <c r="H6" s="4"/>
      <c r="J6" s="4"/>
      <c r="K6" s="4"/>
      <c r="L6" s="4"/>
    </row>
    <row r="7">
      <c r="B7" s="11" t="s">
        <v>11</v>
      </c>
      <c r="C7" s="11">
        <v>0.0</v>
      </c>
      <c r="D7" s="2"/>
      <c r="E7" s="7" t="s">
        <v>7</v>
      </c>
      <c r="F7" s="7" t="s">
        <v>8</v>
      </c>
      <c r="G7" s="7" t="s">
        <v>9</v>
      </c>
      <c r="H7" s="4"/>
      <c r="J7" s="9" t="s">
        <v>10</v>
      </c>
      <c r="K7" s="10" t="s">
        <v>8</v>
      </c>
      <c r="L7" s="7" t="s">
        <v>9</v>
      </c>
    </row>
    <row r="8">
      <c r="B8" s="7" t="s">
        <v>15</v>
      </c>
      <c r="C8" s="7">
        <v>6.0</v>
      </c>
      <c r="D8" s="2"/>
      <c r="E8" s="7">
        <v>1.0</v>
      </c>
      <c r="F8" s="12">
        <v>0.35</v>
      </c>
      <c r="G8" s="7" t="s">
        <v>96</v>
      </c>
      <c r="H8" s="4"/>
      <c r="J8" s="7">
        <v>1.0</v>
      </c>
      <c r="K8" s="12">
        <v>0.027777777777777776</v>
      </c>
      <c r="L8" s="7" t="s">
        <v>19</v>
      </c>
    </row>
    <row r="9">
      <c r="B9" s="7" t="s">
        <v>20</v>
      </c>
      <c r="C9" s="7">
        <v>4.0</v>
      </c>
      <c r="D9" s="2"/>
      <c r="E9" s="7">
        <v>2.0</v>
      </c>
      <c r="F9" s="12">
        <v>0.2513888888888889</v>
      </c>
      <c r="G9" s="13">
        <v>6033.0</v>
      </c>
      <c r="H9" s="4"/>
      <c r="J9" s="7">
        <v>2.0</v>
      </c>
      <c r="K9" s="12">
        <v>0.01875</v>
      </c>
      <c r="L9" s="7" t="s">
        <v>103</v>
      </c>
    </row>
    <row r="10">
      <c r="B10" s="7" t="s">
        <v>24</v>
      </c>
      <c r="C10" s="7">
        <v>6.0</v>
      </c>
      <c r="D10" s="2"/>
      <c r="E10" s="7">
        <v>3.0</v>
      </c>
      <c r="F10" s="12">
        <v>0.6388888888888888</v>
      </c>
      <c r="G10" s="7" t="s">
        <v>105</v>
      </c>
      <c r="H10" s="4"/>
      <c r="J10" s="7">
        <v>3.0</v>
      </c>
      <c r="K10" s="12">
        <v>0.03888888888888889</v>
      </c>
      <c r="L10" s="7" t="s">
        <v>13</v>
      </c>
    </row>
    <row r="11">
      <c r="B11" s="7" t="s">
        <v>28</v>
      </c>
      <c r="C11" s="7">
        <v>4.0</v>
      </c>
      <c r="D11" s="2"/>
      <c r="E11" s="7">
        <v>4.0</v>
      </c>
      <c r="F11" s="12">
        <v>0.39166666666666666</v>
      </c>
      <c r="G11" s="7" t="s">
        <v>38</v>
      </c>
      <c r="H11" s="4"/>
      <c r="J11" s="7">
        <v>4.0</v>
      </c>
      <c r="K11" s="12">
        <v>0.02361111111111111</v>
      </c>
      <c r="L11" s="7" t="s">
        <v>89</v>
      </c>
    </row>
    <row r="12">
      <c r="B12" s="7" t="s">
        <v>32</v>
      </c>
      <c r="C12" s="7">
        <v>6.0</v>
      </c>
      <c r="D12" s="2"/>
      <c r="E12" s="7">
        <v>5.0</v>
      </c>
      <c r="F12" s="12">
        <v>0.4444444444444444</v>
      </c>
      <c r="G12" s="7" t="s">
        <v>113</v>
      </c>
      <c r="H12" s="4"/>
      <c r="J12" s="7">
        <v>5.0</v>
      </c>
      <c r="K12" s="12">
        <v>0.022916666666666665</v>
      </c>
      <c r="L12" s="7" t="s">
        <v>42</v>
      </c>
    </row>
    <row r="13">
      <c r="B13" s="7" t="s">
        <v>36</v>
      </c>
      <c r="C13" s="7">
        <v>10.0</v>
      </c>
      <c r="D13" s="2"/>
      <c r="E13" s="7">
        <v>6.0</v>
      </c>
      <c r="F13" s="12">
        <v>0.5263888888888889</v>
      </c>
      <c r="G13" s="7" t="s">
        <v>116</v>
      </c>
      <c r="H13" s="4"/>
      <c r="J13" s="7">
        <v>6.0</v>
      </c>
      <c r="K13" s="12">
        <v>0.05625</v>
      </c>
      <c r="L13" s="7" t="s">
        <v>46</v>
      </c>
    </row>
    <row r="14">
      <c r="B14" s="7" t="s">
        <v>41</v>
      </c>
      <c r="C14" s="7">
        <v>9.0</v>
      </c>
      <c r="D14" s="2"/>
      <c r="E14" s="7">
        <v>7.0</v>
      </c>
      <c r="F14" s="12">
        <v>0.4111111111111111</v>
      </c>
      <c r="G14" s="7" t="s">
        <v>121</v>
      </c>
      <c r="H14" s="4"/>
      <c r="J14" s="7">
        <v>7.0</v>
      </c>
      <c r="K14" s="12">
        <v>0.019444444444444445</v>
      </c>
      <c r="L14" s="7" t="s">
        <v>52</v>
      </c>
    </row>
    <row r="15">
      <c r="B15" s="7" t="s">
        <v>45</v>
      </c>
      <c r="C15" s="7">
        <v>5.0</v>
      </c>
      <c r="D15" s="2"/>
      <c r="E15" s="7">
        <v>8.0</v>
      </c>
      <c r="F15" s="12">
        <v>0.34444444444444444</v>
      </c>
      <c r="G15" s="7" t="s">
        <v>124</v>
      </c>
      <c r="H15" s="4"/>
      <c r="J15" s="7">
        <v>8.0</v>
      </c>
      <c r="K15" s="12">
        <v>0.013888888888888888</v>
      </c>
      <c r="L15" s="7" t="s">
        <v>125</v>
      </c>
    </row>
    <row r="16">
      <c r="B16" s="7" t="s">
        <v>48</v>
      </c>
      <c r="C16" s="7">
        <v>6.0</v>
      </c>
      <c r="D16" s="2"/>
      <c r="E16" s="7">
        <v>9.0</v>
      </c>
      <c r="F16" s="12">
        <v>0.48194444444444445</v>
      </c>
      <c r="G16" s="7" t="s">
        <v>128</v>
      </c>
      <c r="H16" s="4"/>
      <c r="J16" s="7">
        <v>9.0</v>
      </c>
      <c r="K16" s="12">
        <v>0.05763888888888889</v>
      </c>
      <c r="L16" s="7" t="s">
        <v>30</v>
      </c>
    </row>
    <row r="17">
      <c r="B17" s="7" t="s">
        <v>51</v>
      </c>
      <c r="C17" s="7">
        <v>3.0</v>
      </c>
      <c r="D17" s="2"/>
      <c r="E17" s="7">
        <v>10.0</v>
      </c>
      <c r="F17" s="12">
        <v>0.4270833333333333</v>
      </c>
      <c r="G17" s="7">
        <v>10.25</v>
      </c>
      <c r="H17" s="4"/>
      <c r="J17" s="7">
        <v>10.0</v>
      </c>
      <c r="K17" s="12">
        <v>0.011805555555555555</v>
      </c>
      <c r="L17" s="7" t="s">
        <v>71</v>
      </c>
    </row>
    <row r="18">
      <c r="B18" s="7" t="s">
        <v>55</v>
      </c>
      <c r="C18" s="7">
        <v>5.0</v>
      </c>
      <c r="D18" s="2"/>
      <c r="E18" s="7">
        <v>11.0</v>
      </c>
      <c r="F18" s="12">
        <v>0.24722222222222223</v>
      </c>
      <c r="G18" s="7">
        <v>5.93</v>
      </c>
      <c r="H18" s="4"/>
      <c r="J18" s="7">
        <v>11.0</v>
      </c>
      <c r="K18" s="12">
        <v>0.010416666666666666</v>
      </c>
      <c r="L18" s="7" t="s">
        <v>119</v>
      </c>
    </row>
    <row r="19">
      <c r="B19" s="7" t="s">
        <v>58</v>
      </c>
      <c r="C19" s="7">
        <v>0.0</v>
      </c>
      <c r="D19" s="2"/>
      <c r="E19" s="7">
        <v>12.0</v>
      </c>
      <c r="F19" s="12">
        <v>0.26875</v>
      </c>
      <c r="G19" s="7" t="s">
        <v>135</v>
      </c>
      <c r="H19" s="4"/>
      <c r="J19" s="7">
        <v>12.0</v>
      </c>
      <c r="K19" s="12">
        <v>0.01875</v>
      </c>
      <c r="L19" s="7" t="s">
        <v>103</v>
      </c>
    </row>
    <row r="20">
      <c r="B20" s="7" t="s">
        <v>60</v>
      </c>
      <c r="C20" s="7">
        <v>3.0</v>
      </c>
      <c r="D20" s="2"/>
      <c r="E20" s="7">
        <v>13.0</v>
      </c>
      <c r="F20" s="12">
        <v>0.5444444444444444</v>
      </c>
      <c r="G20" s="7">
        <v>13.06</v>
      </c>
      <c r="H20" s="4"/>
      <c r="J20" s="7">
        <v>13.0</v>
      </c>
      <c r="K20" s="12">
        <v>0.013194444444444444</v>
      </c>
      <c r="L20" s="7" t="s">
        <v>59</v>
      </c>
    </row>
    <row r="21">
      <c r="B21" s="7" t="s">
        <v>62</v>
      </c>
      <c r="C21" s="7">
        <v>5.0</v>
      </c>
      <c r="D21" s="2"/>
      <c r="E21" s="7">
        <v>14.0</v>
      </c>
      <c r="F21" s="12">
        <v>0.5298611111111111</v>
      </c>
      <c r="G21" s="7" t="s">
        <v>137</v>
      </c>
      <c r="H21" s="4"/>
      <c r="J21" s="7">
        <v>14.0</v>
      </c>
      <c r="K21" s="12">
        <v>0.03125</v>
      </c>
      <c r="L21" s="7" t="s">
        <v>69</v>
      </c>
    </row>
    <row r="22">
      <c r="B22" s="7" t="s">
        <v>65</v>
      </c>
      <c r="C22" s="7">
        <v>4.0</v>
      </c>
      <c r="D22" s="2"/>
      <c r="E22" s="7">
        <v>15.0</v>
      </c>
      <c r="F22" s="12">
        <v>0.33958333333333335</v>
      </c>
      <c r="G22" s="7" t="s">
        <v>138</v>
      </c>
      <c r="H22" s="4"/>
      <c r="J22" s="7">
        <v>15.0</v>
      </c>
      <c r="K22" s="12">
        <v>0.01597222222222222</v>
      </c>
      <c r="L22" s="7" t="s">
        <v>141</v>
      </c>
    </row>
    <row r="23">
      <c r="B23" s="7" t="s">
        <v>68</v>
      </c>
      <c r="C23" s="7">
        <v>6.0</v>
      </c>
      <c r="D23" s="2"/>
      <c r="E23" s="7">
        <v>16.0</v>
      </c>
      <c r="F23" s="12">
        <v>0.43472222222222223</v>
      </c>
      <c r="G23" s="7" t="s">
        <v>31</v>
      </c>
      <c r="H23" s="4"/>
      <c r="J23" s="7">
        <v>16.0</v>
      </c>
      <c r="K23" s="12">
        <v>0.011111111111111112</v>
      </c>
      <c r="L23" s="7" t="s">
        <v>123</v>
      </c>
    </row>
    <row r="24">
      <c r="B24" s="7" t="s">
        <v>70</v>
      </c>
      <c r="C24" s="7">
        <v>6.0</v>
      </c>
      <c r="D24" s="2"/>
      <c r="H24" s="4"/>
      <c r="J24" s="7">
        <v>17.0</v>
      </c>
      <c r="K24" s="12">
        <v>0.024305555555555556</v>
      </c>
      <c r="L24" s="7" t="s">
        <v>26</v>
      </c>
    </row>
    <row r="25">
      <c r="B25" s="8" t="s">
        <v>88</v>
      </c>
      <c r="C25" s="4">
        <f>SUM(C7:C24)</f>
        <v>88</v>
      </c>
      <c r="D25" s="4"/>
      <c r="H25" s="4"/>
      <c r="J25" s="7">
        <v>18.0</v>
      </c>
      <c r="K25" s="12">
        <v>0.027777777777777776</v>
      </c>
      <c r="L25" s="7" t="s">
        <v>142</v>
      </c>
    </row>
    <row r="26">
      <c r="B26" s="15" t="s">
        <v>146</v>
      </c>
      <c r="C26" s="15">
        <v>67.0</v>
      </c>
      <c r="D26" s="1" t="s">
        <v>91</v>
      </c>
      <c r="E26" s="2"/>
      <c r="F26" s="2"/>
      <c r="G26" s="4"/>
      <c r="J26" s="7">
        <v>19.0</v>
      </c>
      <c r="K26" s="12">
        <v>0.0375</v>
      </c>
      <c r="L26" s="7" t="s">
        <v>118</v>
      </c>
    </row>
    <row r="27">
      <c r="B27" s="8" t="s">
        <v>78</v>
      </c>
      <c r="C27" s="4">
        <f>C25-C26</f>
        <v>21</v>
      </c>
      <c r="D27" s="2"/>
      <c r="E27" s="2"/>
      <c r="F27" s="2"/>
      <c r="G27" s="4"/>
      <c r="J27" s="7">
        <v>20.0</v>
      </c>
      <c r="K27" s="12">
        <v>0.04861111111111111</v>
      </c>
      <c r="L27" s="7" t="s">
        <v>129</v>
      </c>
    </row>
    <row r="28">
      <c r="D28" s="9" t="s">
        <v>10</v>
      </c>
      <c r="E28" s="10" t="s">
        <v>8</v>
      </c>
      <c r="F28" s="7" t="s">
        <v>9</v>
      </c>
      <c r="G28" s="16" t="s">
        <v>99</v>
      </c>
      <c r="H28" s="16" t="s">
        <v>101</v>
      </c>
    </row>
    <row r="29">
      <c r="D29" s="7">
        <v>1.0</v>
      </c>
      <c r="E29" s="12">
        <v>0.020833333333333332</v>
      </c>
      <c r="F29" s="7" t="s">
        <v>80</v>
      </c>
      <c r="G29" s="16" t="s">
        <v>104</v>
      </c>
      <c r="H29" s="16"/>
    </row>
    <row r="30">
      <c r="D30" s="7">
        <v>2.0</v>
      </c>
      <c r="E30" s="12">
        <v>0.0625</v>
      </c>
      <c r="F30" s="7" t="s">
        <v>14</v>
      </c>
      <c r="G30" s="16"/>
      <c r="H30" s="16" t="s">
        <v>104</v>
      </c>
    </row>
    <row r="31">
      <c r="D31" s="7">
        <v>3.0</v>
      </c>
      <c r="E31" s="12">
        <v>0.03125</v>
      </c>
      <c r="F31" s="7" t="s">
        <v>69</v>
      </c>
      <c r="G31" s="16" t="s">
        <v>104</v>
      </c>
      <c r="H31" s="16"/>
    </row>
    <row r="32">
      <c r="D32" s="7">
        <v>4.0</v>
      </c>
      <c r="E32" s="12">
        <v>0.05763888888888889</v>
      </c>
      <c r="F32" s="13">
        <v>1383.0</v>
      </c>
      <c r="G32" s="16"/>
      <c r="H32" s="16" t="s">
        <v>104</v>
      </c>
    </row>
    <row r="33">
      <c r="D33" s="7">
        <v>5.0</v>
      </c>
      <c r="E33" s="12">
        <v>0.022222222222222223</v>
      </c>
      <c r="F33" s="7" t="s">
        <v>75</v>
      </c>
      <c r="G33" s="16" t="s">
        <v>104</v>
      </c>
      <c r="H33" s="16"/>
    </row>
    <row r="34">
      <c r="D34" s="7">
        <v>6.0</v>
      </c>
      <c r="E34" s="12">
        <v>0.011805555555555555</v>
      </c>
      <c r="F34" s="13" t="s">
        <v>71</v>
      </c>
      <c r="G34" s="16" t="s">
        <v>104</v>
      </c>
      <c r="H34" s="16"/>
    </row>
    <row r="35">
      <c r="D35" s="7">
        <v>7.0</v>
      </c>
      <c r="E35" s="12">
        <v>0.12083333333333333</v>
      </c>
      <c r="F35" s="7" t="s">
        <v>156</v>
      </c>
      <c r="G35" s="16"/>
      <c r="H35" s="16" t="s">
        <v>104</v>
      </c>
    </row>
    <row r="36">
      <c r="D36" s="7">
        <v>8.0</v>
      </c>
      <c r="E36" s="12">
        <v>0.04513888888888889</v>
      </c>
      <c r="F36" s="7" t="s">
        <v>64</v>
      </c>
      <c r="G36" s="16" t="s">
        <v>104</v>
      </c>
      <c r="H36" s="16"/>
    </row>
    <row r="37">
      <c r="D37" s="7">
        <v>9.0</v>
      </c>
      <c r="E37" s="12">
        <v>0.08680555555555555</v>
      </c>
      <c r="F37" s="7" t="s">
        <v>66</v>
      </c>
      <c r="G37" s="16"/>
      <c r="H37" s="16" t="s">
        <v>104</v>
      </c>
    </row>
    <row r="38">
      <c r="D38" s="7">
        <v>10.0</v>
      </c>
      <c r="E38" s="12">
        <v>0.05138888888888889</v>
      </c>
      <c r="F38" s="7" t="s">
        <v>159</v>
      </c>
      <c r="G38" s="16"/>
      <c r="H38" s="16" t="s">
        <v>104</v>
      </c>
    </row>
    <row r="39">
      <c r="D39" s="7">
        <v>11.0</v>
      </c>
      <c r="E39" s="12">
        <v>0.0375</v>
      </c>
      <c r="F39" s="7" t="s">
        <v>118</v>
      </c>
      <c r="G39" s="16" t="s">
        <v>104</v>
      </c>
      <c r="H39" s="16"/>
    </row>
    <row r="40">
      <c r="D40" s="7">
        <v>12.0</v>
      </c>
      <c r="E40" s="12">
        <v>0.044444444444444446</v>
      </c>
      <c r="F40" s="7" t="s">
        <v>111</v>
      </c>
      <c r="G40" s="16" t="s">
        <v>104</v>
      </c>
      <c r="H40" s="16"/>
    </row>
    <row r="41">
      <c r="D41" s="7">
        <v>13.0</v>
      </c>
      <c r="E41" s="12">
        <v>0.0625</v>
      </c>
      <c r="F41" s="7" t="s">
        <v>14</v>
      </c>
      <c r="G41" s="16"/>
      <c r="H41" s="16" t="s">
        <v>104</v>
      </c>
    </row>
    <row r="42">
      <c r="D42" s="7">
        <v>14.0</v>
      </c>
      <c r="E42" s="12">
        <v>0.022222222222222223</v>
      </c>
      <c r="F42" s="7" t="s">
        <v>14</v>
      </c>
      <c r="G42" s="16"/>
      <c r="H42" s="16" t="s">
        <v>104</v>
      </c>
    </row>
    <row r="43">
      <c r="D43" s="7">
        <v>15.0</v>
      </c>
      <c r="E43" s="12">
        <v>0.052083333333333336</v>
      </c>
      <c r="F43" s="7" t="s">
        <v>144</v>
      </c>
      <c r="G43" s="16" t="s">
        <v>104</v>
      </c>
      <c r="H43" s="16"/>
    </row>
    <row r="44">
      <c r="D44" s="7">
        <v>16.0</v>
      </c>
      <c r="E44" s="12">
        <v>0.059027777777777776</v>
      </c>
      <c r="F44" s="7" t="s">
        <v>164</v>
      </c>
      <c r="G44" s="16" t="s">
        <v>104</v>
      </c>
      <c r="H44" s="16"/>
    </row>
    <row r="45">
      <c r="D45" s="7">
        <v>17.0</v>
      </c>
      <c r="E45" s="12">
        <v>0.07291666666666667</v>
      </c>
      <c r="F45" s="7" t="s">
        <v>167</v>
      </c>
      <c r="G45" s="16" t="s">
        <v>104</v>
      </c>
      <c r="H45" s="16"/>
    </row>
    <row r="46">
      <c r="D46" s="7">
        <v>18.0</v>
      </c>
      <c r="E46" s="12">
        <v>0.09027777777777778</v>
      </c>
      <c r="F46" s="7" t="s">
        <v>136</v>
      </c>
      <c r="G46" s="16"/>
      <c r="H46" s="16" t="s">
        <v>104</v>
      </c>
    </row>
    <row r="47">
      <c r="D47" s="7">
        <v>19.0</v>
      </c>
      <c r="E47" s="7" t="s">
        <v>168</v>
      </c>
      <c r="F47" s="7" t="s">
        <v>13</v>
      </c>
      <c r="G47" s="16" t="s">
        <v>104</v>
      </c>
      <c r="H47" s="16"/>
    </row>
    <row r="48">
      <c r="D48" s="7">
        <v>20.0</v>
      </c>
      <c r="E48" s="12">
        <v>0.09652777777777778</v>
      </c>
      <c r="F48" s="7" t="s">
        <v>172</v>
      </c>
      <c r="G48" s="16"/>
      <c r="H48" s="16" t="s">
        <v>104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1" t="s">
        <v>0</v>
      </c>
      <c r="C5" s="2"/>
      <c r="D5" s="2"/>
      <c r="E5" s="1" t="s">
        <v>1</v>
      </c>
      <c r="F5" s="2"/>
      <c r="G5" s="2"/>
      <c r="H5" s="4"/>
      <c r="I5" s="8" t="s">
        <v>5</v>
      </c>
      <c r="J5" s="4"/>
      <c r="K5" s="4"/>
    </row>
    <row r="6">
      <c r="B6" s="5" t="s">
        <v>3</v>
      </c>
      <c r="C6" s="6" t="s">
        <v>6</v>
      </c>
      <c r="D6" s="2"/>
      <c r="E6" s="2"/>
      <c r="F6" s="2"/>
      <c r="G6" s="2"/>
      <c r="H6" s="4"/>
      <c r="I6" s="4"/>
      <c r="J6" s="4"/>
      <c r="K6" s="4"/>
    </row>
    <row r="7">
      <c r="B7" s="11" t="s">
        <v>11</v>
      </c>
      <c r="C7" s="11">
        <v>1.0</v>
      </c>
      <c r="D7" s="2"/>
      <c r="E7" s="7" t="s">
        <v>7</v>
      </c>
      <c r="F7" s="7" t="s">
        <v>8</v>
      </c>
      <c r="G7" s="7" t="s">
        <v>9</v>
      </c>
      <c r="H7" s="4"/>
      <c r="I7" s="9" t="s">
        <v>10</v>
      </c>
      <c r="J7" s="10" t="s">
        <v>8</v>
      </c>
      <c r="K7" s="7" t="s">
        <v>9</v>
      </c>
    </row>
    <row r="8">
      <c r="B8" s="7" t="s">
        <v>15</v>
      </c>
      <c r="C8" s="7">
        <v>3.0</v>
      </c>
      <c r="D8" s="2"/>
      <c r="E8" s="7">
        <v>1.0</v>
      </c>
      <c r="F8" s="12">
        <v>0.8173611111111111</v>
      </c>
      <c r="G8" s="7" t="s">
        <v>90</v>
      </c>
      <c r="H8" s="4"/>
      <c r="I8" s="7">
        <v>1.0</v>
      </c>
      <c r="J8" s="12">
        <v>0.022222222222222223</v>
      </c>
      <c r="K8" s="7" t="s">
        <v>75</v>
      </c>
    </row>
    <row r="9">
      <c r="B9" s="7" t="s">
        <v>20</v>
      </c>
      <c r="C9" s="7">
        <v>2.0</v>
      </c>
      <c r="D9" s="2"/>
      <c r="E9" s="7">
        <v>2.0</v>
      </c>
      <c r="F9" s="12">
        <v>0.3958333333333333</v>
      </c>
      <c r="G9" s="7" t="s">
        <v>17</v>
      </c>
      <c r="H9" s="4"/>
      <c r="I9" s="7">
        <v>2.0</v>
      </c>
      <c r="J9" s="12">
        <v>0.050694444444444445</v>
      </c>
      <c r="K9" s="7" t="s">
        <v>94</v>
      </c>
    </row>
    <row r="10">
      <c r="B10" s="7" t="s">
        <v>24</v>
      </c>
      <c r="C10" s="7">
        <v>0.0</v>
      </c>
      <c r="D10" s="2"/>
      <c r="E10" s="7">
        <v>3.0</v>
      </c>
      <c r="F10" s="12">
        <v>0.6784722222222223</v>
      </c>
      <c r="G10" s="7" t="s">
        <v>95</v>
      </c>
      <c r="H10" s="4"/>
      <c r="I10" s="7">
        <v>3.0</v>
      </c>
      <c r="J10" s="12">
        <v>0.02361111111111111</v>
      </c>
      <c r="K10" s="7" t="s">
        <v>89</v>
      </c>
    </row>
    <row r="11">
      <c r="B11" s="7" t="s">
        <v>28</v>
      </c>
      <c r="C11" s="7">
        <v>5.0</v>
      </c>
      <c r="D11" s="2"/>
      <c r="E11" s="7">
        <v>4.0</v>
      </c>
      <c r="F11" s="12">
        <v>0.43194444444444446</v>
      </c>
      <c r="G11" s="7" t="s">
        <v>97</v>
      </c>
      <c r="H11" s="4"/>
      <c r="I11" s="7">
        <v>4.0</v>
      </c>
      <c r="J11" s="12">
        <v>0.029166666666666667</v>
      </c>
      <c r="K11" s="7" t="s">
        <v>98</v>
      </c>
    </row>
    <row r="12">
      <c r="B12" s="7" t="s">
        <v>32</v>
      </c>
      <c r="C12" s="7">
        <v>7.0</v>
      </c>
      <c r="D12" s="2"/>
      <c r="E12" s="7">
        <v>5.0</v>
      </c>
      <c r="F12" s="12">
        <v>0.6270833333333333</v>
      </c>
      <c r="G12" s="7" t="s">
        <v>100</v>
      </c>
      <c r="H12" s="4"/>
      <c r="I12" s="7">
        <v>5.0</v>
      </c>
      <c r="J12" s="12">
        <v>0.020833333333333332</v>
      </c>
      <c r="K12" s="7" t="s">
        <v>80</v>
      </c>
    </row>
    <row r="13">
      <c r="B13" s="7" t="s">
        <v>36</v>
      </c>
      <c r="C13" s="7">
        <v>6.0</v>
      </c>
      <c r="D13" s="2"/>
      <c r="E13" s="7">
        <v>6.0</v>
      </c>
      <c r="F13" s="12">
        <v>0.5097222222222222</v>
      </c>
      <c r="G13" s="7" t="s">
        <v>102</v>
      </c>
      <c r="H13" s="4"/>
      <c r="I13" s="7">
        <v>6.0</v>
      </c>
      <c r="J13" s="12">
        <v>0.022916666666666665</v>
      </c>
      <c r="K13" s="7" t="s">
        <v>42</v>
      </c>
    </row>
    <row r="14">
      <c r="B14" s="7" t="s">
        <v>41</v>
      </c>
      <c r="C14" s="7">
        <v>6.0</v>
      </c>
      <c r="D14" s="2"/>
      <c r="E14" s="7">
        <v>7.0</v>
      </c>
      <c r="F14" s="12">
        <v>0.35208333333333336</v>
      </c>
      <c r="G14" s="7" t="s">
        <v>106</v>
      </c>
      <c r="H14" s="4"/>
      <c r="I14" s="7">
        <v>7.0</v>
      </c>
      <c r="J14" s="12">
        <v>0.022222222222222223</v>
      </c>
      <c r="K14" s="7" t="s">
        <v>75</v>
      </c>
    </row>
    <row r="15">
      <c r="B15" s="7" t="s">
        <v>45</v>
      </c>
      <c r="C15" s="7">
        <v>9.0</v>
      </c>
      <c r="D15" s="2"/>
      <c r="E15" s="7">
        <v>8.0</v>
      </c>
      <c r="F15" s="12">
        <v>0.3972222222222222</v>
      </c>
      <c r="G15" s="7" t="s">
        <v>109</v>
      </c>
      <c r="H15" s="4"/>
      <c r="I15" s="7">
        <v>8.0</v>
      </c>
      <c r="J15" s="12">
        <v>0.044444444444444446</v>
      </c>
      <c r="K15" s="7" t="s">
        <v>111</v>
      </c>
    </row>
    <row r="16">
      <c r="B16" s="7" t="s">
        <v>48</v>
      </c>
      <c r="C16" s="7">
        <v>10.0</v>
      </c>
      <c r="D16" s="2"/>
      <c r="E16" s="7">
        <v>9.0</v>
      </c>
      <c r="F16" s="12">
        <v>0.6236111111111111</v>
      </c>
      <c r="G16" s="7" t="s">
        <v>114</v>
      </c>
      <c r="H16" s="4"/>
      <c r="I16" s="7">
        <v>9.0</v>
      </c>
      <c r="J16" s="12">
        <v>0.025</v>
      </c>
      <c r="K16" s="7" t="s">
        <v>19</v>
      </c>
    </row>
    <row r="17">
      <c r="B17" s="7" t="s">
        <v>51</v>
      </c>
      <c r="C17" s="7">
        <v>7.0</v>
      </c>
      <c r="D17" s="2"/>
      <c r="E17" s="7">
        <v>10.0</v>
      </c>
      <c r="F17" s="12">
        <v>0.4756944444444444</v>
      </c>
      <c r="G17" s="7" t="s">
        <v>117</v>
      </c>
      <c r="H17" s="4"/>
      <c r="I17" s="7">
        <v>10.0</v>
      </c>
      <c r="J17" s="12">
        <v>0.02361111111111111</v>
      </c>
      <c r="K17" s="7" t="s">
        <v>89</v>
      </c>
    </row>
    <row r="18">
      <c r="B18" s="7" t="s">
        <v>55</v>
      </c>
      <c r="C18" s="7">
        <v>4.0</v>
      </c>
      <c r="D18" s="2"/>
      <c r="E18" s="7">
        <v>11.0</v>
      </c>
      <c r="F18" s="12">
        <v>0.2708333333333333</v>
      </c>
      <c r="G18" s="7" t="s">
        <v>120</v>
      </c>
      <c r="H18" s="4"/>
      <c r="I18" s="7">
        <v>11.0</v>
      </c>
      <c r="J18" s="12">
        <v>0.020833333333333332</v>
      </c>
      <c r="K18" s="7" t="s">
        <v>80</v>
      </c>
    </row>
    <row r="19">
      <c r="B19" s="7" t="s">
        <v>58</v>
      </c>
      <c r="C19" s="7">
        <v>8.0</v>
      </c>
      <c r="D19" s="2"/>
      <c r="E19" s="7">
        <v>12.0</v>
      </c>
      <c r="F19" s="12">
        <v>0.39375</v>
      </c>
      <c r="G19" s="7" t="s">
        <v>122</v>
      </c>
      <c r="H19" s="4"/>
      <c r="I19" s="7">
        <v>12.0</v>
      </c>
      <c r="J19" s="12">
        <v>0.011111111111111112</v>
      </c>
      <c r="K19" s="7" t="s">
        <v>123</v>
      </c>
    </row>
    <row r="20">
      <c r="B20" s="7" t="s">
        <v>60</v>
      </c>
      <c r="C20" s="7">
        <v>6.0</v>
      </c>
      <c r="D20" s="2"/>
      <c r="E20" s="7">
        <v>13.0</v>
      </c>
      <c r="F20" s="12">
        <v>0.4479166666666667</v>
      </c>
      <c r="G20" s="7" t="s">
        <v>79</v>
      </c>
      <c r="H20" s="4"/>
      <c r="I20" s="7">
        <v>13.0</v>
      </c>
      <c r="J20" s="12">
        <v>0.014583333333333334</v>
      </c>
      <c r="K20" s="7" t="s">
        <v>87</v>
      </c>
    </row>
    <row r="21">
      <c r="B21" s="7" t="s">
        <v>62</v>
      </c>
      <c r="C21" s="7">
        <v>4.0</v>
      </c>
      <c r="D21" s="2"/>
      <c r="E21" s="7">
        <v>14.0</v>
      </c>
      <c r="F21" s="12">
        <v>0.6930555555555555</v>
      </c>
      <c r="G21" s="7" t="s">
        <v>127</v>
      </c>
      <c r="H21" s="4"/>
      <c r="I21" s="7">
        <v>14.0</v>
      </c>
      <c r="J21" s="12">
        <v>0.018055555555555554</v>
      </c>
      <c r="K21" s="7" t="s">
        <v>107</v>
      </c>
    </row>
    <row r="22">
      <c r="B22" s="7" t="s">
        <v>65</v>
      </c>
      <c r="C22" s="7">
        <v>3.0</v>
      </c>
      <c r="D22" s="2"/>
      <c r="E22" s="7">
        <v>15.0</v>
      </c>
      <c r="F22" s="12">
        <v>0.30833333333333335</v>
      </c>
      <c r="G22" s="7" t="s">
        <v>130</v>
      </c>
      <c r="H22" s="4"/>
      <c r="I22" s="7">
        <v>15.0</v>
      </c>
      <c r="J22" s="12">
        <v>0.013194444444444444</v>
      </c>
      <c r="K22" s="7" t="s">
        <v>59</v>
      </c>
    </row>
    <row r="23">
      <c r="B23" s="7" t="s">
        <v>68</v>
      </c>
      <c r="C23" s="7">
        <v>4.0</v>
      </c>
      <c r="D23" s="2"/>
      <c r="E23" s="7">
        <v>16.0</v>
      </c>
      <c r="F23" s="12">
        <v>0.2361111111111111</v>
      </c>
      <c r="G23" s="7" t="s">
        <v>132</v>
      </c>
      <c r="H23" s="4"/>
      <c r="I23" s="7">
        <v>16.0</v>
      </c>
      <c r="J23" s="12">
        <v>0.029166666666666667</v>
      </c>
      <c r="K23" s="7" t="s">
        <v>98</v>
      </c>
    </row>
    <row r="24">
      <c r="B24" s="7" t="s">
        <v>70</v>
      </c>
      <c r="C24" s="7">
        <v>2.0</v>
      </c>
      <c r="D24" s="2"/>
      <c r="H24" s="4"/>
      <c r="I24" s="7">
        <v>17.0</v>
      </c>
      <c r="J24" s="12">
        <v>0.02361111111111111</v>
      </c>
      <c r="K24" s="7" t="s">
        <v>89</v>
      </c>
    </row>
    <row r="25">
      <c r="B25" s="8" t="s">
        <v>88</v>
      </c>
      <c r="C25" s="17">
        <f>SUM(C7:C24)</f>
        <v>87</v>
      </c>
      <c r="D25" s="4"/>
      <c r="H25" s="4"/>
      <c r="I25" s="7">
        <v>18.0</v>
      </c>
      <c r="J25" s="12">
        <v>0.011111111111111112</v>
      </c>
      <c r="K25" s="7" t="s">
        <v>123</v>
      </c>
    </row>
    <row r="26">
      <c r="B26" s="8" t="s">
        <v>76</v>
      </c>
      <c r="C26" s="17">
        <v>58.0</v>
      </c>
      <c r="D26" s="4"/>
      <c r="H26" s="4"/>
      <c r="I26" s="7">
        <v>19.0</v>
      </c>
      <c r="J26" s="12">
        <v>0.016666666666666666</v>
      </c>
      <c r="K26" s="7" t="s">
        <v>108</v>
      </c>
    </row>
    <row r="27">
      <c r="B27" s="8" t="s">
        <v>78</v>
      </c>
      <c r="C27" s="17">
        <f>C25-C26</f>
        <v>29</v>
      </c>
      <c r="D27" s="4"/>
      <c r="H27" s="4"/>
      <c r="I27" s="7">
        <v>20.0</v>
      </c>
      <c r="J27" s="12">
        <v>0.013194444444444444</v>
      </c>
      <c r="K27" s="7" t="s">
        <v>59</v>
      </c>
    </row>
    <row r="29">
      <c r="E29" s="1" t="s">
        <v>91</v>
      </c>
      <c r="F29" s="2"/>
      <c r="G29" s="2"/>
    </row>
    <row r="30">
      <c r="E30" s="2"/>
      <c r="F30" s="2"/>
      <c r="G30" s="2"/>
    </row>
    <row r="31">
      <c r="E31" s="9" t="s">
        <v>10</v>
      </c>
      <c r="F31" s="10" t="s">
        <v>8</v>
      </c>
      <c r="G31" s="7" t="s">
        <v>9</v>
      </c>
      <c r="H31" s="16" t="s">
        <v>99</v>
      </c>
      <c r="I31" s="16" t="s">
        <v>139</v>
      </c>
    </row>
    <row r="32">
      <c r="E32" s="7">
        <v>1.0</v>
      </c>
      <c r="F32" s="12">
        <v>0.14791666666666667</v>
      </c>
      <c r="G32" s="7" t="s">
        <v>140</v>
      </c>
      <c r="H32" s="16"/>
      <c r="I32" s="16" t="s">
        <v>104</v>
      </c>
    </row>
    <row r="33">
      <c r="E33" s="7">
        <v>2.0</v>
      </c>
      <c r="F33" s="12">
        <v>0.050694444444444445</v>
      </c>
      <c r="G33" s="7" t="s">
        <v>30</v>
      </c>
      <c r="H33" s="16"/>
      <c r="I33" s="16" t="s">
        <v>104</v>
      </c>
    </row>
    <row r="34">
      <c r="E34" s="7">
        <v>3.0</v>
      </c>
      <c r="F34" s="12">
        <v>0.027777777777777776</v>
      </c>
      <c r="G34" s="7" t="s">
        <v>142</v>
      </c>
      <c r="H34" s="16" t="s">
        <v>104</v>
      </c>
      <c r="I34" s="16"/>
    </row>
    <row r="35">
      <c r="E35" s="7">
        <v>4.0</v>
      </c>
      <c r="F35" s="12">
        <v>0.03333333333333333</v>
      </c>
      <c r="G35" s="7" t="s">
        <v>143</v>
      </c>
      <c r="H35" s="16" t="s">
        <v>104</v>
      </c>
      <c r="I35" s="16"/>
    </row>
    <row r="36">
      <c r="E36" s="7">
        <v>5.0</v>
      </c>
      <c r="F36" s="12">
        <v>0.052083333333333336</v>
      </c>
      <c r="G36" s="7" t="s">
        <v>144</v>
      </c>
      <c r="H36" s="16" t="s">
        <v>104</v>
      </c>
      <c r="I36" s="16"/>
    </row>
    <row r="37">
      <c r="E37" s="7">
        <v>6.0</v>
      </c>
      <c r="F37" s="12">
        <v>0.03888888888888889</v>
      </c>
      <c r="G37" s="7" t="s">
        <v>13</v>
      </c>
      <c r="H37" s="16" t="s">
        <v>104</v>
      </c>
      <c r="I37" s="16"/>
    </row>
    <row r="38">
      <c r="E38" s="7">
        <v>7.0</v>
      </c>
      <c r="F38" s="12">
        <v>0.05555555555555555</v>
      </c>
      <c r="G38" s="7" t="s">
        <v>43</v>
      </c>
      <c r="H38" s="16" t="s">
        <v>104</v>
      </c>
      <c r="I38" s="16"/>
    </row>
    <row r="39">
      <c r="E39" s="7">
        <v>8.0</v>
      </c>
      <c r="F39" s="12">
        <v>0.06944444444444445</v>
      </c>
      <c r="G39" s="7" t="s">
        <v>145</v>
      </c>
      <c r="H39" s="16"/>
      <c r="I39" s="16" t="s">
        <v>104</v>
      </c>
    </row>
    <row r="40">
      <c r="E40" s="7">
        <v>9.0</v>
      </c>
      <c r="F40" s="12">
        <v>0.06597222222222222</v>
      </c>
      <c r="G40" s="7" t="s">
        <v>73</v>
      </c>
      <c r="H40" s="16"/>
      <c r="I40" s="16" t="s">
        <v>104</v>
      </c>
    </row>
    <row r="41">
      <c r="E41" s="7">
        <v>10.0</v>
      </c>
      <c r="F41" s="12">
        <v>0.11458333333333333</v>
      </c>
      <c r="G41" s="7" t="s">
        <v>147</v>
      </c>
      <c r="H41" s="16"/>
      <c r="I41" s="16" t="s">
        <v>104</v>
      </c>
    </row>
    <row r="42">
      <c r="E42" s="7">
        <v>11.0</v>
      </c>
      <c r="F42" s="12">
        <v>0.04652777777777778</v>
      </c>
      <c r="G42" s="7" t="s">
        <v>148</v>
      </c>
      <c r="H42" s="16" t="s">
        <v>104</v>
      </c>
      <c r="I42" s="16"/>
    </row>
    <row r="43">
      <c r="E43" s="7">
        <v>12.0</v>
      </c>
      <c r="F43" s="12">
        <v>0.0798611111111111</v>
      </c>
      <c r="G43" s="7" t="s">
        <v>149</v>
      </c>
      <c r="H43" s="16"/>
      <c r="I43" s="16" t="s">
        <v>104</v>
      </c>
    </row>
    <row r="44">
      <c r="E44" s="7">
        <v>13.0</v>
      </c>
      <c r="F44" s="12">
        <v>0.09236111111111112</v>
      </c>
      <c r="G44" s="7" t="s">
        <v>150</v>
      </c>
      <c r="H44" s="16"/>
      <c r="I44" s="16" t="s">
        <v>104</v>
      </c>
    </row>
    <row r="45">
      <c r="E45" s="7">
        <v>14.0</v>
      </c>
      <c r="F45" s="12">
        <v>0.02361111111111111</v>
      </c>
      <c r="G45" s="7" t="s">
        <v>89</v>
      </c>
      <c r="H45" s="16" t="s">
        <v>104</v>
      </c>
      <c r="I45" s="16"/>
    </row>
    <row r="46">
      <c r="E46" s="7">
        <v>15.0</v>
      </c>
      <c r="F46" s="12">
        <v>0.034722222222222224</v>
      </c>
      <c r="G46" s="7" t="s">
        <v>151</v>
      </c>
      <c r="H46" s="16" t="s">
        <v>104</v>
      </c>
      <c r="I46" s="16"/>
    </row>
    <row r="47">
      <c r="E47" s="7">
        <v>16.0</v>
      </c>
      <c r="F47" s="12">
        <v>0.07847222222222222</v>
      </c>
      <c r="G47" s="7" t="s">
        <v>152</v>
      </c>
      <c r="H47" s="16"/>
      <c r="I47" s="16" t="s">
        <v>104</v>
      </c>
    </row>
    <row r="48">
      <c r="E48" s="7">
        <v>17.0</v>
      </c>
      <c r="F48" s="12">
        <v>0.04097222222222222</v>
      </c>
      <c r="G48" s="7" t="s">
        <v>153</v>
      </c>
      <c r="H48" s="16" t="s">
        <v>104</v>
      </c>
      <c r="I48" s="16"/>
    </row>
    <row r="49">
      <c r="E49" s="7">
        <v>18.0</v>
      </c>
      <c r="F49" s="12">
        <v>0.05416666666666667</v>
      </c>
      <c r="G49" s="7" t="s">
        <v>154</v>
      </c>
      <c r="H49" s="16"/>
      <c r="I49" s="16" t="s">
        <v>104</v>
      </c>
    </row>
    <row r="50">
      <c r="E50" s="7">
        <v>19.0</v>
      </c>
      <c r="F50" s="12">
        <v>0.02847222222222222</v>
      </c>
      <c r="G50" s="7" t="s">
        <v>53</v>
      </c>
      <c r="H50" s="16" t="s">
        <v>104</v>
      </c>
      <c r="I50" s="16"/>
    </row>
    <row r="51">
      <c r="E51" s="7">
        <v>20.0</v>
      </c>
      <c r="F51" s="12">
        <v>0.0375</v>
      </c>
      <c r="G51" s="7" t="s">
        <v>118</v>
      </c>
      <c r="H51" s="16" t="s">
        <v>104</v>
      </c>
      <c r="I51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1" t="s">
        <v>0</v>
      </c>
      <c r="C5" s="2"/>
      <c r="D5" s="2"/>
      <c r="E5" s="1" t="s">
        <v>1</v>
      </c>
      <c r="F5" s="2"/>
      <c r="G5" s="2"/>
      <c r="H5" s="4"/>
      <c r="I5" s="8" t="s">
        <v>5</v>
      </c>
      <c r="J5" s="4"/>
      <c r="K5" s="4"/>
    </row>
    <row r="6">
      <c r="B6" s="5" t="s">
        <v>3</v>
      </c>
      <c r="C6" s="6" t="s">
        <v>6</v>
      </c>
      <c r="D6" s="2"/>
      <c r="E6" s="2"/>
      <c r="F6" s="2"/>
      <c r="G6" s="2"/>
      <c r="H6" s="4"/>
      <c r="I6" s="4"/>
      <c r="J6" s="4"/>
      <c r="K6" s="4"/>
    </row>
    <row r="7">
      <c r="B7" s="11" t="s">
        <v>11</v>
      </c>
      <c r="C7" s="11">
        <v>0.0</v>
      </c>
      <c r="D7" s="2"/>
      <c r="E7" s="7" t="s">
        <v>7</v>
      </c>
      <c r="F7" s="7" t="s">
        <v>8</v>
      </c>
      <c r="G7" s="7" t="s">
        <v>9</v>
      </c>
      <c r="H7" s="4"/>
      <c r="I7" s="9" t="s">
        <v>10</v>
      </c>
      <c r="J7" s="10" t="s">
        <v>8</v>
      </c>
      <c r="K7" s="7" t="s">
        <v>9</v>
      </c>
    </row>
    <row r="8">
      <c r="B8" s="7" t="s">
        <v>15</v>
      </c>
      <c r="C8" s="7">
        <v>5.0</v>
      </c>
      <c r="D8" s="2"/>
      <c r="E8" s="7">
        <v>1.0</v>
      </c>
      <c r="F8" s="12">
        <v>0.40069444444444446</v>
      </c>
      <c r="G8" s="18" t="s">
        <v>155</v>
      </c>
      <c r="H8" s="4"/>
      <c r="I8" s="7">
        <v>1.0</v>
      </c>
      <c r="J8" s="12">
        <v>0.029166666666666667</v>
      </c>
      <c r="K8" s="18">
        <v>0.7</v>
      </c>
    </row>
    <row r="9">
      <c r="B9" s="7" t="s">
        <v>20</v>
      </c>
      <c r="C9" s="7">
        <v>7.0</v>
      </c>
      <c r="D9" s="2"/>
      <c r="E9" s="7">
        <v>2.0</v>
      </c>
      <c r="F9" s="12">
        <v>0.7986111111111112</v>
      </c>
      <c r="G9" s="18">
        <v>19.1</v>
      </c>
      <c r="H9" s="4"/>
      <c r="I9" s="7">
        <v>2.0</v>
      </c>
      <c r="J9" s="12">
        <v>0.009027777777777777</v>
      </c>
      <c r="K9" s="18">
        <v>0.21</v>
      </c>
    </row>
    <row r="10">
      <c r="B10" s="7" t="s">
        <v>24</v>
      </c>
      <c r="C10" s="7">
        <v>3.0</v>
      </c>
      <c r="D10" s="2"/>
      <c r="E10" s="7">
        <v>3.0</v>
      </c>
      <c r="F10" s="12">
        <v>0.38680555555555557</v>
      </c>
      <c r="G10" s="18">
        <v>9.2</v>
      </c>
      <c r="H10" s="4"/>
      <c r="I10" s="7">
        <v>3.0</v>
      </c>
      <c r="J10" s="12">
        <v>0.030555555555555555</v>
      </c>
      <c r="K10" s="18">
        <v>0.73</v>
      </c>
    </row>
    <row r="11">
      <c r="B11" s="7" t="s">
        <v>28</v>
      </c>
      <c r="C11" s="7">
        <v>2.0</v>
      </c>
      <c r="D11" s="2"/>
      <c r="E11" s="7">
        <v>4.0</v>
      </c>
      <c r="F11" s="12">
        <v>0.4597222222222222</v>
      </c>
      <c r="G11" s="18">
        <v>11.03</v>
      </c>
      <c r="H11" s="4"/>
      <c r="I11" s="7">
        <v>4.0</v>
      </c>
      <c r="J11" s="12">
        <v>0.07083333333333333</v>
      </c>
      <c r="K11" s="18">
        <v>1.7</v>
      </c>
    </row>
    <row r="12">
      <c r="B12" s="7" t="s">
        <v>32</v>
      </c>
      <c r="C12" s="7">
        <v>6.0</v>
      </c>
      <c r="D12" s="2"/>
      <c r="E12" s="7">
        <v>5.0</v>
      </c>
      <c r="F12" s="12">
        <v>0.35833333333333334</v>
      </c>
      <c r="G12" s="18">
        <v>8.6</v>
      </c>
      <c r="H12" s="4"/>
      <c r="I12" s="7">
        <v>5.0</v>
      </c>
      <c r="J12" s="12">
        <v>0.0625</v>
      </c>
      <c r="K12" s="18">
        <v>1.5</v>
      </c>
    </row>
    <row r="13">
      <c r="B13" s="7" t="s">
        <v>36</v>
      </c>
      <c r="C13" s="7">
        <v>7.0</v>
      </c>
      <c r="D13" s="2"/>
      <c r="E13" s="7">
        <v>6.0</v>
      </c>
      <c r="F13" s="12">
        <v>0.4361111111111111</v>
      </c>
      <c r="G13" s="18" t="s">
        <v>157</v>
      </c>
      <c r="H13" s="4"/>
      <c r="I13" s="7">
        <v>6.0</v>
      </c>
      <c r="J13" s="12">
        <v>0.029166666666666667</v>
      </c>
      <c r="K13" s="18">
        <v>0.7</v>
      </c>
    </row>
    <row r="14">
      <c r="B14" s="7" t="s">
        <v>41</v>
      </c>
      <c r="C14" s="7">
        <v>6.0</v>
      </c>
      <c r="D14" s="2"/>
      <c r="E14" s="7">
        <v>7.0</v>
      </c>
      <c r="F14" s="12">
        <v>0.48055555555555557</v>
      </c>
      <c r="G14" s="18" t="s">
        <v>158</v>
      </c>
      <c r="H14" s="4"/>
      <c r="I14" s="7">
        <v>7.0</v>
      </c>
      <c r="J14" s="12">
        <v>0.022222222222222223</v>
      </c>
      <c r="K14" s="18">
        <v>0.53</v>
      </c>
    </row>
    <row r="15">
      <c r="B15" s="7" t="s">
        <v>45</v>
      </c>
      <c r="C15" s="7">
        <v>8.0</v>
      </c>
      <c r="D15" s="2"/>
      <c r="E15" s="7">
        <v>8.0</v>
      </c>
      <c r="F15" s="12">
        <v>0.3090277777777778</v>
      </c>
      <c r="G15" s="18" t="s">
        <v>160</v>
      </c>
      <c r="H15" s="4"/>
      <c r="I15" s="7">
        <v>8.0</v>
      </c>
      <c r="J15" s="12">
        <v>0.058333333333333334</v>
      </c>
      <c r="K15" s="18">
        <v>1.4</v>
      </c>
    </row>
    <row r="16">
      <c r="B16" s="7" t="s">
        <v>48</v>
      </c>
      <c r="C16" s="7">
        <v>10.0</v>
      </c>
      <c r="D16" s="2"/>
      <c r="E16" s="7">
        <v>9.0</v>
      </c>
      <c r="F16" s="12">
        <v>0.7138888888888889</v>
      </c>
      <c r="G16" s="18" t="s">
        <v>161</v>
      </c>
      <c r="H16" s="4"/>
      <c r="I16" s="7">
        <v>9.0</v>
      </c>
      <c r="J16" s="12">
        <v>0.06666666666666667</v>
      </c>
      <c r="K16" s="18">
        <v>1.6</v>
      </c>
    </row>
    <row r="17">
      <c r="B17" s="7" t="s">
        <v>51</v>
      </c>
      <c r="C17" s="7">
        <v>8.0</v>
      </c>
      <c r="D17" s="2"/>
      <c r="E17" s="7">
        <v>10.0</v>
      </c>
      <c r="F17" s="12">
        <v>0.5902777777777778</v>
      </c>
      <c r="G17" s="18" t="s">
        <v>162</v>
      </c>
      <c r="H17" s="4"/>
      <c r="I17" s="7">
        <v>10.0</v>
      </c>
      <c r="J17" s="12">
        <v>0.02361111111111111</v>
      </c>
      <c r="K17" s="18">
        <v>0.56</v>
      </c>
    </row>
    <row r="18">
      <c r="B18" s="7" t="s">
        <v>55</v>
      </c>
      <c r="C18" s="7">
        <v>5.0</v>
      </c>
      <c r="D18" s="2"/>
      <c r="E18" s="7">
        <v>11.0</v>
      </c>
      <c r="F18" s="12">
        <v>0.3527777777777778</v>
      </c>
      <c r="G18" s="18" t="s">
        <v>163</v>
      </c>
      <c r="H18" s="4"/>
      <c r="I18" s="7">
        <v>11.0</v>
      </c>
      <c r="J18" s="12">
        <v>0.03125</v>
      </c>
      <c r="K18" s="18" t="s">
        <v>69</v>
      </c>
    </row>
    <row r="19">
      <c r="B19" s="7" t="s">
        <v>58</v>
      </c>
      <c r="C19" s="7">
        <v>3.0</v>
      </c>
      <c r="D19" s="2"/>
      <c r="E19" s="7">
        <v>12.0</v>
      </c>
      <c r="F19" s="12">
        <v>0.3854166666666667</v>
      </c>
      <c r="G19" s="18" t="s">
        <v>166</v>
      </c>
      <c r="H19" s="4"/>
      <c r="I19" s="7">
        <v>12.0</v>
      </c>
      <c r="J19" s="12">
        <v>0.011111111111111112</v>
      </c>
      <c r="K19" s="18" t="s">
        <v>123</v>
      </c>
    </row>
    <row r="20">
      <c r="B20" s="7" t="s">
        <v>60</v>
      </c>
      <c r="C20" s="7">
        <v>4.0</v>
      </c>
      <c r="D20" s="2"/>
      <c r="E20" s="7">
        <v>13.0</v>
      </c>
      <c r="F20" s="12">
        <v>0.7541666666666667</v>
      </c>
      <c r="G20" s="18" t="s">
        <v>169</v>
      </c>
      <c r="H20" s="4"/>
      <c r="I20" s="7">
        <v>13.0</v>
      </c>
      <c r="J20" s="12">
        <v>0.014583333333333334</v>
      </c>
      <c r="K20" s="18" t="s">
        <v>87</v>
      </c>
    </row>
    <row r="21">
      <c r="B21" s="7" t="s">
        <v>62</v>
      </c>
      <c r="C21" s="7">
        <v>1.0</v>
      </c>
      <c r="D21" s="2"/>
      <c r="E21" s="7">
        <v>14.0</v>
      </c>
      <c r="F21" s="12">
        <v>0.525</v>
      </c>
      <c r="G21" s="18" t="s">
        <v>173</v>
      </c>
      <c r="H21" s="4"/>
      <c r="I21" s="7">
        <v>14.0</v>
      </c>
      <c r="J21" s="12">
        <v>0.011805555555555555</v>
      </c>
      <c r="K21" s="18" t="s">
        <v>71</v>
      </c>
    </row>
    <row r="22">
      <c r="B22" s="7" t="s">
        <v>65</v>
      </c>
      <c r="C22" s="7">
        <v>0.0</v>
      </c>
      <c r="D22" s="2"/>
      <c r="E22" s="7">
        <v>15.0</v>
      </c>
      <c r="F22" s="12">
        <v>0.4548611111111111</v>
      </c>
      <c r="G22" s="18" t="s">
        <v>176</v>
      </c>
      <c r="H22" s="4"/>
      <c r="I22" s="7">
        <v>15.0</v>
      </c>
      <c r="J22" s="12">
        <v>0.025</v>
      </c>
      <c r="K22" s="18" t="s">
        <v>19</v>
      </c>
    </row>
    <row r="23">
      <c r="B23" s="7" t="s">
        <v>68</v>
      </c>
      <c r="C23" s="7">
        <v>3.0</v>
      </c>
      <c r="D23" s="2"/>
      <c r="E23" s="7">
        <v>16.0</v>
      </c>
      <c r="F23" s="12">
        <v>0.6416666666666667</v>
      </c>
      <c r="G23" s="18" t="s">
        <v>178</v>
      </c>
      <c r="H23" s="4"/>
      <c r="I23" s="7">
        <v>16.0</v>
      </c>
      <c r="J23" s="12">
        <v>0.013194444444444444</v>
      </c>
      <c r="K23" s="18" t="s">
        <v>59</v>
      </c>
    </row>
    <row r="24">
      <c r="B24" s="7" t="s">
        <v>70</v>
      </c>
      <c r="C24" s="7">
        <v>5.0</v>
      </c>
      <c r="D24" s="2"/>
      <c r="H24" s="4"/>
      <c r="I24" s="7">
        <v>17.0</v>
      </c>
      <c r="J24" s="12">
        <v>0.059027777777777776</v>
      </c>
      <c r="K24" s="18" t="s">
        <v>164</v>
      </c>
    </row>
    <row r="25">
      <c r="B25" s="8" t="s">
        <v>88</v>
      </c>
      <c r="C25" s="17">
        <f>SUM(C7:C24)</f>
        <v>83</v>
      </c>
      <c r="D25" s="4"/>
      <c r="H25" s="4"/>
      <c r="I25" s="7">
        <v>18.0</v>
      </c>
      <c r="J25" s="12">
        <v>0.043055555555555555</v>
      </c>
      <c r="K25" s="18" t="s">
        <v>179</v>
      </c>
    </row>
    <row r="26">
      <c r="B26" s="8" t="s">
        <v>76</v>
      </c>
      <c r="C26" s="17">
        <v>50.0</v>
      </c>
      <c r="D26" s="4"/>
      <c r="H26" s="4"/>
      <c r="I26" s="7">
        <v>19.0</v>
      </c>
      <c r="J26" s="12">
        <v>0.022222222222222223</v>
      </c>
      <c r="K26" s="18" t="s">
        <v>75</v>
      </c>
    </row>
    <row r="27">
      <c r="B27" s="8" t="s">
        <v>78</v>
      </c>
      <c r="C27" s="17">
        <f>C25-C26</f>
        <v>33</v>
      </c>
      <c r="D27" s="4"/>
      <c r="H27" s="4"/>
      <c r="I27" s="7">
        <v>20.0</v>
      </c>
      <c r="J27" s="12">
        <v>0.029166666666666667</v>
      </c>
      <c r="K27" s="18" t="s">
        <v>98</v>
      </c>
    </row>
    <row r="29">
      <c r="E29" s="1" t="s">
        <v>91</v>
      </c>
      <c r="F29" s="2"/>
      <c r="G29" s="2"/>
    </row>
    <row r="30">
      <c r="E30" s="2"/>
      <c r="F30" s="2"/>
      <c r="G30" s="2"/>
    </row>
    <row r="31">
      <c r="E31" s="9" t="s">
        <v>10</v>
      </c>
      <c r="F31" s="10" t="s">
        <v>8</v>
      </c>
      <c r="G31" s="7" t="s">
        <v>9</v>
      </c>
      <c r="H31" s="16" t="s">
        <v>180</v>
      </c>
      <c r="I31" s="16" t="s">
        <v>181</v>
      </c>
    </row>
    <row r="32">
      <c r="E32" s="7">
        <v>1.0</v>
      </c>
      <c r="F32" s="12">
        <v>0.11319444444444444</v>
      </c>
      <c r="G32" s="18">
        <v>2.71</v>
      </c>
      <c r="H32" s="16"/>
      <c r="I32" s="16" t="s">
        <v>104</v>
      </c>
    </row>
    <row r="33">
      <c r="E33" s="7">
        <v>2.0</v>
      </c>
      <c r="F33" s="12">
        <v>0.034722222222222224</v>
      </c>
      <c r="G33" s="18">
        <v>0.83</v>
      </c>
      <c r="H33" s="16" t="s">
        <v>104</v>
      </c>
      <c r="I33" s="16"/>
    </row>
    <row r="34">
      <c r="E34" s="7">
        <v>3.0</v>
      </c>
      <c r="F34" s="12">
        <v>0.02638888888888889</v>
      </c>
      <c r="G34" s="18">
        <v>0.63</v>
      </c>
      <c r="H34" s="16" t="s">
        <v>104</v>
      </c>
      <c r="I34" s="16"/>
    </row>
    <row r="35">
      <c r="E35" s="7">
        <v>4.0</v>
      </c>
      <c r="F35" s="12">
        <v>0.017361111111111112</v>
      </c>
      <c r="G35" s="18">
        <v>0.41</v>
      </c>
      <c r="H35" s="16" t="s">
        <v>104</v>
      </c>
      <c r="I35" s="16"/>
    </row>
    <row r="36">
      <c r="E36" s="7">
        <v>5.0</v>
      </c>
      <c r="F36" s="12">
        <v>0.1076388888888889</v>
      </c>
      <c r="G36" s="18">
        <v>2.58</v>
      </c>
      <c r="H36" s="16"/>
      <c r="I36" s="16" t="s">
        <v>104</v>
      </c>
    </row>
    <row r="37">
      <c r="E37" s="7">
        <v>6.0</v>
      </c>
      <c r="F37" s="12">
        <v>0.03333333333333333</v>
      </c>
      <c r="G37" s="18">
        <v>0.8</v>
      </c>
      <c r="H37" s="16" t="s">
        <v>104</v>
      </c>
      <c r="I37" s="16"/>
    </row>
    <row r="38">
      <c r="E38" s="7">
        <v>7.0</v>
      </c>
      <c r="F38" s="12">
        <v>0.041666666666666664</v>
      </c>
      <c r="G38" s="18">
        <v>1.0</v>
      </c>
      <c r="H38" s="16" t="s">
        <v>104</v>
      </c>
      <c r="I38" s="16"/>
    </row>
    <row r="39">
      <c r="E39" s="7">
        <v>8.0</v>
      </c>
      <c r="F39" s="12">
        <v>0.027777777777777776</v>
      </c>
      <c r="G39" s="18">
        <v>0.66</v>
      </c>
      <c r="H39" s="16" t="s">
        <v>104</v>
      </c>
      <c r="I39" s="16"/>
    </row>
    <row r="40">
      <c r="E40" s="7">
        <v>9.0</v>
      </c>
      <c r="F40" s="12">
        <v>0.024305555555555556</v>
      </c>
      <c r="G40" s="18">
        <v>0.58</v>
      </c>
      <c r="H40" s="16" t="s">
        <v>104</v>
      </c>
      <c r="I40" s="16"/>
    </row>
    <row r="41">
      <c r="E41" s="7">
        <v>10.0</v>
      </c>
      <c r="F41" s="12">
        <v>0.07291666666666667</v>
      </c>
      <c r="G41" s="18">
        <v>1.75</v>
      </c>
      <c r="H41" s="16"/>
      <c r="I41" s="16" t="s">
        <v>104</v>
      </c>
    </row>
    <row r="42">
      <c r="E42" s="7">
        <v>11.0</v>
      </c>
      <c r="F42" s="12">
        <v>0.04236111111111111</v>
      </c>
      <c r="G42" s="18" t="s">
        <v>44</v>
      </c>
      <c r="H42" s="16" t="s">
        <v>104</v>
      </c>
      <c r="I42" s="16"/>
    </row>
    <row r="43">
      <c r="E43" s="7">
        <v>12.0</v>
      </c>
      <c r="F43" s="12">
        <v>0.04722222222222222</v>
      </c>
      <c r="G43" s="18" t="s">
        <v>185</v>
      </c>
      <c r="H43" s="16"/>
      <c r="I43" s="16" t="s">
        <v>104</v>
      </c>
    </row>
    <row r="44">
      <c r="E44" s="7">
        <v>13.0</v>
      </c>
      <c r="F44" s="7" t="s">
        <v>186</v>
      </c>
      <c r="G44" s="18" t="s">
        <v>80</v>
      </c>
      <c r="H44" s="16" t="s">
        <v>104</v>
      </c>
      <c r="I44" s="16"/>
    </row>
    <row r="45">
      <c r="E45" s="7">
        <v>14.0</v>
      </c>
      <c r="F45" s="12">
        <v>0.04652777777777778</v>
      </c>
      <c r="G45" s="18" t="s">
        <v>148</v>
      </c>
      <c r="H45" s="16" t="s">
        <v>104</v>
      </c>
      <c r="I45" s="16"/>
    </row>
    <row r="46">
      <c r="E46" s="7">
        <v>15.0</v>
      </c>
      <c r="F46" s="12">
        <v>0.050694444444444445</v>
      </c>
      <c r="G46" s="18" t="s">
        <v>187</v>
      </c>
      <c r="H46" s="16"/>
      <c r="I46" s="16" t="s">
        <v>104</v>
      </c>
    </row>
    <row r="47">
      <c r="E47" s="7">
        <v>16.0</v>
      </c>
      <c r="F47" s="12">
        <v>0.03611111111111111</v>
      </c>
      <c r="G47" s="18" t="s">
        <v>188</v>
      </c>
      <c r="H47" s="16" t="s">
        <v>104</v>
      </c>
      <c r="I47" s="16"/>
    </row>
    <row r="48">
      <c r="E48" s="7">
        <v>17.0</v>
      </c>
      <c r="F48" s="12">
        <v>0.05763888888888889</v>
      </c>
      <c r="G48" s="18" t="s">
        <v>30</v>
      </c>
      <c r="H48" s="16"/>
      <c r="I48" s="16" t="s">
        <v>104</v>
      </c>
    </row>
    <row r="49">
      <c r="E49" s="7">
        <v>18.0</v>
      </c>
      <c r="F49" s="12">
        <v>0.027777777777777776</v>
      </c>
      <c r="G49" s="18" t="s">
        <v>142</v>
      </c>
      <c r="H49" s="16" t="s">
        <v>104</v>
      </c>
      <c r="I49" s="16"/>
    </row>
    <row r="50">
      <c r="E50" s="7">
        <v>19.0</v>
      </c>
      <c r="F50" s="12">
        <v>0.03263888888888889</v>
      </c>
      <c r="G50" s="18" t="s">
        <v>86</v>
      </c>
      <c r="H50" s="16" t="s">
        <v>104</v>
      </c>
      <c r="I50" s="16"/>
    </row>
    <row r="51">
      <c r="E51" s="7">
        <v>20.0</v>
      </c>
      <c r="F51" s="12">
        <v>0.09513888888888888</v>
      </c>
      <c r="G51" s="18" t="s">
        <v>189</v>
      </c>
      <c r="H51" s="16"/>
      <c r="I51" s="16" t="s">
        <v>104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14"/>
    <col customWidth="1" min="7" max="7" width="6.0"/>
    <col customWidth="1" min="10" max="10" width="10.43"/>
    <col customWidth="1" min="14" max="14" width="16.43"/>
  </cols>
  <sheetData>
    <row r="2">
      <c r="J2" s="3"/>
    </row>
    <row r="4">
      <c r="B4" s="4"/>
      <c r="C4" s="4"/>
      <c r="D4" s="4"/>
      <c r="E4" s="4"/>
      <c r="F4" s="4"/>
      <c r="G4" s="4"/>
    </row>
    <row r="5">
      <c r="B5" s="8"/>
    </row>
    <row r="6">
      <c r="B6" s="19" t="s">
        <v>165</v>
      </c>
      <c r="C6" s="20"/>
      <c r="D6" s="4"/>
      <c r="E6" s="19" t="s">
        <v>170</v>
      </c>
      <c r="F6" s="20"/>
      <c r="G6" s="4"/>
      <c r="H6" s="21" t="s">
        <v>171</v>
      </c>
      <c r="I6" s="20"/>
      <c r="K6" s="21" t="s">
        <v>174</v>
      </c>
      <c r="L6" s="20"/>
    </row>
    <row r="7">
      <c r="B7" s="22" t="s">
        <v>104</v>
      </c>
      <c r="C7" s="22" t="s">
        <v>175</v>
      </c>
      <c r="E7" s="22" t="s">
        <v>104</v>
      </c>
      <c r="F7" s="22" t="s">
        <v>177</v>
      </c>
      <c r="H7" s="22" t="s">
        <v>104</v>
      </c>
      <c r="I7" s="22" t="s">
        <v>177</v>
      </c>
      <c r="K7" s="23" t="s">
        <v>104</v>
      </c>
      <c r="L7" s="23" t="s">
        <v>6</v>
      </c>
    </row>
    <row r="8">
      <c r="B8" s="7">
        <v>0.0</v>
      </c>
      <c r="C8" s="18">
        <v>12.0</v>
      </c>
      <c r="E8" s="7">
        <v>0.0</v>
      </c>
      <c r="F8" s="18">
        <v>0.0</v>
      </c>
      <c r="H8" s="7">
        <v>0.0</v>
      </c>
      <c r="I8" s="18">
        <v>42.0</v>
      </c>
      <c r="K8" s="24" t="s">
        <v>99</v>
      </c>
      <c r="L8" s="24">
        <v>49.0</v>
      </c>
    </row>
    <row r="9">
      <c r="B9" s="7">
        <v>1.0</v>
      </c>
      <c r="C9" s="18">
        <v>8.0</v>
      </c>
      <c r="E9" s="7">
        <v>1.0</v>
      </c>
      <c r="F9" s="18">
        <v>0.0</v>
      </c>
      <c r="H9" s="7">
        <v>1.0</v>
      </c>
      <c r="I9" s="18">
        <v>36.0</v>
      </c>
      <c r="K9" s="24" t="s">
        <v>139</v>
      </c>
      <c r="L9" s="24">
        <v>31.0</v>
      </c>
    </row>
    <row r="10">
      <c r="B10" s="7">
        <v>2.0</v>
      </c>
      <c r="C10" s="18">
        <v>7.0</v>
      </c>
      <c r="E10" s="7">
        <v>2.0</v>
      </c>
      <c r="F10" s="18">
        <v>0.0</v>
      </c>
      <c r="H10" s="7">
        <v>2.0</v>
      </c>
      <c r="I10" s="18">
        <v>14.0</v>
      </c>
    </row>
    <row r="11">
      <c r="B11" s="7">
        <v>3.0</v>
      </c>
      <c r="C11" s="18">
        <v>13.0</v>
      </c>
      <c r="E11" s="7">
        <v>3.0</v>
      </c>
      <c r="F11" s="18">
        <v>0.0</v>
      </c>
      <c r="H11" s="7">
        <v>3.0</v>
      </c>
      <c r="I11" s="18">
        <v>1.0</v>
      </c>
    </row>
    <row r="12">
      <c r="B12" s="7">
        <v>4.0</v>
      </c>
      <c r="C12" s="18">
        <v>14.0</v>
      </c>
      <c r="E12" s="7">
        <v>4.0</v>
      </c>
      <c r="F12" s="18">
        <v>0.0</v>
      </c>
      <c r="H12" s="7">
        <v>4.0</v>
      </c>
      <c r="I12" s="18">
        <v>2.0</v>
      </c>
    </row>
    <row r="13">
      <c r="B13" s="7">
        <v>5.0</v>
      </c>
      <c r="C13" s="18">
        <v>16.0</v>
      </c>
      <c r="E13" s="7">
        <v>5.0</v>
      </c>
      <c r="F13" s="18">
        <v>4.0</v>
      </c>
    </row>
    <row r="14">
      <c r="B14" s="7">
        <v>6.0</v>
      </c>
      <c r="C14" s="18">
        <v>19.0</v>
      </c>
      <c r="E14" s="7">
        <v>6.0</v>
      </c>
      <c r="F14" s="18">
        <v>7.0</v>
      </c>
      <c r="H14" s="25"/>
      <c r="I14" s="25"/>
      <c r="J14" s="16" t="s">
        <v>182</v>
      </c>
      <c r="K14" s="16" t="s">
        <v>183</v>
      </c>
    </row>
    <row r="15">
      <c r="B15" s="7">
        <v>7.0</v>
      </c>
      <c r="C15" s="18">
        <v>4.0</v>
      </c>
      <c r="E15" s="7">
        <v>7.0</v>
      </c>
      <c r="F15" s="18">
        <v>2.0</v>
      </c>
      <c r="H15" s="16" t="s">
        <v>184</v>
      </c>
      <c r="I15" s="16">
        <f>Lunes!C23+Jueves1!C23+Miercoles!C27+Jueves2!C25+Viernes!C25+Sabado!C25</f>
        <v>468</v>
      </c>
      <c r="J15" s="16">
        <v>100.0</v>
      </c>
      <c r="K15" s="25">
        <f t="shared" ref="K15:K17" si="1">J15/100</f>
        <v>1</v>
      </c>
    </row>
    <row r="16">
      <c r="B16" s="7">
        <v>8.0</v>
      </c>
      <c r="C16" s="18">
        <v>4.0</v>
      </c>
      <c r="E16" s="7">
        <v>8.0</v>
      </c>
      <c r="F16" s="18">
        <v>5.0</v>
      </c>
      <c r="H16" s="16" t="s">
        <v>76</v>
      </c>
      <c r="I16" s="25">
        <f>Lunes!C24+Jueves1!C24+Miercoles!C28+Jueves2!C26+Viernes!C26+Sabado!C26</f>
        <v>311</v>
      </c>
      <c r="J16" s="25">
        <f>(I16*100)/I15</f>
        <v>66.45299145</v>
      </c>
      <c r="K16" s="25">
        <f t="shared" si="1"/>
        <v>0.6645299145</v>
      </c>
    </row>
    <row r="17">
      <c r="B17" s="7">
        <v>9.0</v>
      </c>
      <c r="C17" s="18">
        <v>3.0</v>
      </c>
      <c r="E17" s="7">
        <v>9.0</v>
      </c>
      <c r="F17" s="18">
        <v>9.0</v>
      </c>
      <c r="H17" s="26" t="s">
        <v>78</v>
      </c>
      <c r="I17" s="16">
        <f>Lunes!C25+Jueves1!C25+Miercoles!C29+Jueves2!C27+Viernes!C27+Sabado!C27</f>
        <v>157</v>
      </c>
      <c r="J17" s="25">
        <f>(I17*100)/I15</f>
        <v>33.54700855</v>
      </c>
      <c r="K17" s="25">
        <f t="shared" si="1"/>
        <v>0.3354700855</v>
      </c>
    </row>
    <row r="18">
      <c r="B18" s="7">
        <v>10.0</v>
      </c>
      <c r="C18" s="18">
        <v>3.0</v>
      </c>
      <c r="E18" s="7">
        <v>10.0</v>
      </c>
      <c r="F18" s="18">
        <v>12.0</v>
      </c>
    </row>
    <row r="19">
      <c r="B19" s="7">
        <v>11.0</v>
      </c>
      <c r="C19" s="18">
        <v>1.0</v>
      </c>
      <c r="E19" s="7">
        <v>11.0</v>
      </c>
      <c r="F19" s="18">
        <v>3.0</v>
      </c>
    </row>
    <row r="20">
      <c r="B20" s="27"/>
      <c r="C20" s="27"/>
      <c r="E20" s="7">
        <v>12.0</v>
      </c>
      <c r="F20" s="18">
        <v>6.0</v>
      </c>
    </row>
    <row r="21">
      <c r="B21" s="19" t="s">
        <v>190</v>
      </c>
      <c r="C21" s="20"/>
      <c r="E21" s="7">
        <v>13.0</v>
      </c>
      <c r="F21" s="18">
        <v>3.0</v>
      </c>
    </row>
    <row r="22">
      <c r="B22" s="22" t="s">
        <v>104</v>
      </c>
      <c r="C22" s="22" t="s">
        <v>175</v>
      </c>
      <c r="E22" s="7">
        <v>14.0</v>
      </c>
      <c r="F22" s="18">
        <v>2.0</v>
      </c>
    </row>
    <row r="23">
      <c r="B23" s="7">
        <v>0.0</v>
      </c>
      <c r="C23" s="18">
        <v>78.0</v>
      </c>
      <c r="E23" s="7">
        <v>15.0</v>
      </c>
      <c r="F23" s="18">
        <v>1.0</v>
      </c>
    </row>
    <row r="24">
      <c r="B24" s="7">
        <v>1.0</v>
      </c>
      <c r="C24" s="18">
        <v>19.0</v>
      </c>
      <c r="E24" s="7">
        <v>16.0</v>
      </c>
      <c r="F24" s="18">
        <v>2.0</v>
      </c>
    </row>
    <row r="25">
      <c r="B25" s="7">
        <v>2.0</v>
      </c>
      <c r="C25" s="18">
        <v>2.0</v>
      </c>
      <c r="E25" s="7">
        <v>17.0</v>
      </c>
      <c r="F25" s="18">
        <v>1.0</v>
      </c>
    </row>
    <row r="26">
      <c r="B26" s="1"/>
      <c r="C26" s="28"/>
      <c r="E26" s="7">
        <v>18.0</v>
      </c>
      <c r="F26" s="18">
        <v>1.0</v>
      </c>
    </row>
    <row r="27">
      <c r="E27" s="7">
        <v>19.0</v>
      </c>
      <c r="F27" s="18">
        <v>1.0</v>
      </c>
    </row>
    <row r="28">
      <c r="E28" s="7"/>
      <c r="F28" s="18"/>
    </row>
    <row r="29">
      <c r="D29" s="4"/>
      <c r="E29" s="4"/>
      <c r="F29" s="2"/>
      <c r="G29" s="2"/>
    </row>
    <row r="30">
      <c r="D30" s="4"/>
      <c r="E30" s="4"/>
      <c r="F30" s="2"/>
      <c r="G30" s="2"/>
    </row>
    <row r="31">
      <c r="B31" s="4"/>
      <c r="C31" s="4"/>
      <c r="D31" s="4"/>
      <c r="E31" s="4"/>
      <c r="F31" s="1"/>
      <c r="G31" s="2"/>
    </row>
    <row r="32">
      <c r="B32" s="4"/>
      <c r="C32" s="4"/>
      <c r="D32" s="4"/>
      <c r="E32" s="4"/>
      <c r="F32" s="2"/>
      <c r="G32" s="2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3" t="s">
        <v>191</v>
      </c>
    </row>
  </sheetData>
  <mergeCells count="9">
    <mergeCell ref="B21:C21"/>
    <mergeCell ref="B27:C28"/>
    <mergeCell ref="B5:I5"/>
    <mergeCell ref="B6:C6"/>
    <mergeCell ref="D6:D28"/>
    <mergeCell ref="E6:F6"/>
    <mergeCell ref="G6:G28"/>
    <mergeCell ref="H6:I6"/>
    <mergeCell ref="K6:L6"/>
  </mergeCells>
  <drawing r:id="rId1"/>
</worksheet>
</file>