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neurocutseb\"/>
    </mc:Choice>
  </mc:AlternateContent>
  <xr:revisionPtr revIDLastSave="0" documentId="13_ncr:1_{89263129-5B5E-433F-B1EE-7F1844CB5281}" xr6:coauthVersionLast="45" xr6:coauthVersionMax="45" xr10:uidLastSave="{00000000-0000-0000-0000-000000000000}"/>
  <bookViews>
    <workbookView xWindow="-23148" yWindow="-108" windowWidth="23256" windowHeight="12576" activeTab="1" xr2:uid="{76B66BF9-DACC-4463-BC93-5D22DC175B2A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2" l="1"/>
  <c r="H14" i="2"/>
  <c r="G14" i="2"/>
  <c r="F14" i="2"/>
  <c r="E14" i="2"/>
  <c r="D14" i="2"/>
  <c r="C14" i="2"/>
  <c r="B14" i="2"/>
  <c r="A14" i="2"/>
  <c r="H10" i="2"/>
  <c r="G10" i="2"/>
  <c r="F10" i="2"/>
  <c r="E10" i="2"/>
  <c r="D10" i="2"/>
  <c r="C10" i="2"/>
  <c r="B10" i="2"/>
  <c r="A10" i="2"/>
  <c r="I10" i="2" s="1"/>
  <c r="H6" i="2"/>
  <c r="G6" i="2"/>
  <c r="F6" i="2"/>
  <c r="E6" i="2"/>
  <c r="D6" i="2"/>
  <c r="C6" i="2"/>
  <c r="B6" i="2"/>
  <c r="A6" i="2"/>
  <c r="I6" i="2" s="1"/>
  <c r="H2" i="2"/>
  <c r="G2" i="2"/>
  <c r="F2" i="2"/>
  <c r="E2" i="2"/>
  <c r="D2" i="2"/>
  <c r="C2" i="2"/>
  <c r="B2" i="2"/>
  <c r="A2" i="2"/>
  <c r="I2" i="2" s="1"/>
  <c r="H10" i="1" l="1"/>
  <c r="F10" i="1"/>
  <c r="J10" i="1" l="1"/>
  <c r="J7" i="1"/>
  <c r="F7" i="1"/>
  <c r="E7" i="1"/>
  <c r="B3" i="1"/>
  <c r="J3" i="1" s="1"/>
  <c r="C3" i="1"/>
  <c r="D3" i="1"/>
  <c r="E3" i="1"/>
  <c r="F3" i="1"/>
  <c r="G3" i="1"/>
  <c r="H3" i="1"/>
  <c r="I3" i="1"/>
</calcChain>
</file>

<file path=xl/sharedStrings.xml><?xml version="1.0" encoding="utf-8"?>
<sst xmlns="http://schemas.openxmlformats.org/spreadsheetml/2006/main" count="71" uniqueCount="37">
  <si>
    <r>
      <t>2</t>
    </r>
    <r>
      <rPr>
        <vertAlign val="superscript"/>
        <sz val="11"/>
        <color theme="1"/>
        <rFont val="Calibri"/>
        <family val="2"/>
        <scheme val="minor"/>
      </rPr>
      <t>0</t>
    </r>
  </si>
  <si>
    <r>
      <t>2</t>
    </r>
    <r>
      <rPr>
        <vertAlign val="superscript"/>
        <sz val="11"/>
        <color theme="1"/>
        <rFont val="Calibri"/>
        <family val="2"/>
        <scheme val="minor"/>
      </rPr>
      <t>7</t>
    </r>
  </si>
  <si>
    <r>
      <t>2</t>
    </r>
    <r>
      <rPr>
        <vertAlign val="superscript"/>
        <sz val="11"/>
        <color theme="1"/>
        <rFont val="Calibri"/>
        <family val="2"/>
        <scheme val="minor"/>
      </rPr>
      <t>6</t>
    </r>
  </si>
  <si>
    <r>
      <t>2</t>
    </r>
    <r>
      <rPr>
        <vertAlign val="superscript"/>
        <sz val="11"/>
        <color theme="1"/>
        <rFont val="Calibri"/>
        <family val="2"/>
        <scheme val="minor"/>
      </rPr>
      <t>5</t>
    </r>
  </si>
  <si>
    <r>
      <t>2</t>
    </r>
    <r>
      <rPr>
        <vertAlign val="superscript"/>
        <sz val="11"/>
        <color theme="1"/>
        <rFont val="Calibri"/>
        <family val="2"/>
        <scheme val="minor"/>
      </rPr>
      <t>4</t>
    </r>
  </si>
  <si>
    <r>
      <t>2</t>
    </r>
    <r>
      <rPr>
        <vertAlign val="superscript"/>
        <sz val="11"/>
        <color theme="1"/>
        <rFont val="Calibri"/>
        <family val="2"/>
        <scheme val="minor"/>
      </rPr>
      <t>3</t>
    </r>
  </si>
  <si>
    <r>
      <t>2</t>
    </r>
    <r>
      <rPr>
        <vertAlign val="superscript"/>
        <sz val="11"/>
        <color theme="1"/>
        <rFont val="Calibri"/>
        <family val="2"/>
        <scheme val="minor"/>
      </rPr>
      <t>2</t>
    </r>
  </si>
  <si>
    <r>
      <t>2</t>
    </r>
    <r>
      <rPr>
        <vertAlign val="superscript"/>
        <sz val="11"/>
        <color theme="1"/>
        <rFont val="Calibri"/>
        <family val="2"/>
        <scheme val="minor"/>
      </rPr>
      <t>1</t>
    </r>
  </si>
  <si>
    <t>Soma:</t>
  </si>
  <si>
    <t>00001010</t>
  </si>
  <si>
    <t>00000001</t>
  </si>
  <si>
    <t>00010011</t>
  </si>
  <si>
    <t>10.</t>
  </si>
  <si>
    <t>1.</t>
  </si>
  <si>
    <t>Decimal</t>
  </si>
  <si>
    <t>Binário</t>
  </si>
  <si>
    <t>0.</t>
  </si>
  <si>
    <t>19.</t>
  </si>
  <si>
    <t>EB</t>
  </si>
  <si>
    <t>1</t>
  </si>
  <si>
    <t>1010</t>
  </si>
  <si>
    <t>00001010000000010000000100010011</t>
  </si>
  <si>
    <t>10.1.1.19</t>
  </si>
  <si>
    <t>00001010000000010000000110011</t>
  </si>
  <si>
    <t>20.979.763‬</t>
  </si>
  <si>
    <t>00001010.00000001.00000001.00010011</t>
  </si>
  <si>
    <t>Total</t>
  </si>
  <si>
    <t>00101100000001001110110101100001</t>
  </si>
  <si>
    <t>0010110000000100111011011100001</t>
  </si>
  <si>
    <t>10110000000100111011011100001</t>
  </si>
  <si>
    <t>00010110000000100111011011100001</t>
  </si>
  <si>
    <t>100101100000001001110110101100001</t>
  </si>
  <si>
    <t>‭5033487713‬</t>
  </si>
  <si>
    <t>10010110000000100111011011100001</t>
  </si>
  <si>
    <t>‭2516743905‬</t>
  </si>
  <si>
    <t>100010110000000100111011011100001</t>
  </si>
  <si>
    <t>‭4664227553‬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</si>
</sst>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0" borderId="10" xfId="0" quotePrefix="1" applyFill="1" applyBorder="1" applyAlignment="1">
      <alignment horizontal="center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0" fontId="0" fillId="0" borderId="0" xfId="0" quotePrefix="1"/>
    <xf numFmtId="164" fontId="0" fillId="0" borderId="0" xfId="1" applyNumberFormat="1" applyFont="1"/>
    <xf numFmtId="3" fontId="0" fillId="0" borderId="0" xfId="0" applyNumberFormat="1"/>
    <xf numFmtId="43" fontId="0" fillId="0" borderId="0" xfId="1" applyFont="1"/>
    <xf numFmtId="0" fontId="0" fillId="0" borderId="11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AD37-E058-437C-AC8E-8430EB4A750D}">
  <dimension ref="B1:R20"/>
  <sheetViews>
    <sheetView showGridLines="0" workbookViewId="0">
      <selection activeCell="U21" sqref="U21"/>
    </sheetView>
  </sheetViews>
  <sheetFormatPr defaultRowHeight="15" x14ac:dyDescent="0.25"/>
  <cols>
    <col min="11" max="11" width="13.42578125" customWidth="1"/>
    <col min="12" max="12" width="5.42578125" customWidth="1"/>
    <col min="17" max="17" width="15.42578125" bestFit="1" customWidth="1"/>
  </cols>
  <sheetData>
    <row r="1" spans="2:18" ht="15.75" thickBot="1" x14ac:dyDescent="0.3"/>
    <row r="2" spans="2:18" ht="15.75" thickBot="1" x14ac:dyDescent="0.3">
      <c r="B2" s="2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4">
        <v>1</v>
      </c>
      <c r="J2" s="11" t="s">
        <v>8</v>
      </c>
      <c r="M2" s="2" t="s">
        <v>12</v>
      </c>
      <c r="N2" s="3" t="s">
        <v>13</v>
      </c>
      <c r="O2" s="3" t="s">
        <v>13</v>
      </c>
      <c r="P2" s="4">
        <v>19</v>
      </c>
      <c r="Q2" s="10" t="s">
        <v>14</v>
      </c>
    </row>
    <row r="3" spans="2:18" ht="15.75" thickBot="1" x14ac:dyDescent="0.3">
      <c r="B3" s="5">
        <f>2^7</f>
        <v>128</v>
      </c>
      <c r="C3" s="1">
        <f>2^6</f>
        <v>64</v>
      </c>
      <c r="D3" s="1">
        <f>2^5</f>
        <v>32</v>
      </c>
      <c r="E3" s="1">
        <f>2^4</f>
        <v>16</v>
      </c>
      <c r="F3" s="1">
        <f>2^3</f>
        <v>8</v>
      </c>
      <c r="G3" s="1">
        <f>2^2</f>
        <v>4</v>
      </c>
      <c r="H3" s="1">
        <f>2^1</f>
        <v>2</v>
      </c>
      <c r="I3" s="6">
        <f>2^0</f>
        <v>1</v>
      </c>
      <c r="J3" s="10">
        <f>SUM(B3:I3)</f>
        <v>255</v>
      </c>
      <c r="M3" s="7" t="s">
        <v>9</v>
      </c>
      <c r="N3" s="8" t="s">
        <v>10</v>
      </c>
      <c r="O3" s="8" t="s">
        <v>10</v>
      </c>
      <c r="P3" s="16" t="s">
        <v>11</v>
      </c>
      <c r="Q3" s="10" t="s">
        <v>15</v>
      </c>
    </row>
    <row r="4" spans="2:18" ht="18" thickBot="1" x14ac:dyDescent="0.3"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9" t="s">
        <v>0</v>
      </c>
      <c r="M4" t="s">
        <v>22</v>
      </c>
    </row>
    <row r="5" spans="2:18" ht="15.75" thickBot="1" x14ac:dyDescent="0.3">
      <c r="M5" s="19" t="s">
        <v>21</v>
      </c>
      <c r="Q5" s="20">
        <v>167837971</v>
      </c>
    </row>
    <row r="6" spans="2:18" ht="15.75" thickBot="1" x14ac:dyDescent="0.3">
      <c r="B6" s="2">
        <v>0</v>
      </c>
      <c r="C6" s="3">
        <v>0</v>
      </c>
      <c r="D6" s="3">
        <v>0</v>
      </c>
      <c r="E6" s="3">
        <v>1</v>
      </c>
      <c r="F6" s="3">
        <v>1</v>
      </c>
      <c r="G6" s="3">
        <v>0</v>
      </c>
      <c r="H6" s="3">
        <v>0</v>
      </c>
      <c r="I6" s="4">
        <v>0</v>
      </c>
      <c r="J6" s="11" t="s">
        <v>8</v>
      </c>
      <c r="M6" s="19" t="s">
        <v>23</v>
      </c>
      <c r="Q6" s="20" t="s">
        <v>24</v>
      </c>
    </row>
    <row r="7" spans="2:18" ht="15.75" thickBot="1" x14ac:dyDescent="0.3">
      <c r="B7" s="12">
        <v>0</v>
      </c>
      <c r="C7" s="13">
        <v>0</v>
      </c>
      <c r="D7" s="13">
        <v>0</v>
      </c>
      <c r="E7" s="13">
        <f>2^4</f>
        <v>16</v>
      </c>
      <c r="F7" s="13">
        <f>2^3</f>
        <v>8</v>
      </c>
      <c r="G7" s="13">
        <v>0</v>
      </c>
      <c r="H7" s="13">
        <v>0</v>
      </c>
      <c r="I7" s="14">
        <v>0</v>
      </c>
      <c r="J7" s="10">
        <f>SUM(B7:I7)</f>
        <v>24</v>
      </c>
      <c r="M7" s="19" t="s">
        <v>25</v>
      </c>
    </row>
    <row r="8" spans="2:18" ht="15.75" thickBot="1" x14ac:dyDescent="0.3"/>
    <row r="9" spans="2:18" ht="15.75" thickBot="1" x14ac:dyDescent="0.3">
      <c r="B9" s="2">
        <v>0</v>
      </c>
      <c r="C9" s="3">
        <v>0</v>
      </c>
      <c r="D9" s="3">
        <v>0</v>
      </c>
      <c r="E9" s="3">
        <v>0</v>
      </c>
      <c r="F9" s="3">
        <v>1</v>
      </c>
      <c r="G9" s="3">
        <v>0</v>
      </c>
      <c r="H9" s="3">
        <v>1</v>
      </c>
      <c r="I9" s="4">
        <v>0</v>
      </c>
      <c r="J9" s="11" t="s">
        <v>8</v>
      </c>
    </row>
    <row r="10" spans="2:18" ht="15.75" thickBot="1" x14ac:dyDescent="0.3">
      <c r="B10" s="12">
        <v>0</v>
      </c>
      <c r="C10" s="13">
        <v>0</v>
      </c>
      <c r="D10" s="13">
        <v>0</v>
      </c>
      <c r="E10" s="13">
        <v>0</v>
      </c>
      <c r="F10" s="13">
        <f>2^3</f>
        <v>8</v>
      </c>
      <c r="G10" s="13">
        <v>0</v>
      </c>
      <c r="H10" s="13">
        <f>2^1</f>
        <v>2</v>
      </c>
      <c r="I10" s="14">
        <v>0</v>
      </c>
      <c r="J10" s="10">
        <f>SUM(B10:I10)</f>
        <v>10</v>
      </c>
      <c r="L10" s="25">
        <v>1</v>
      </c>
      <c r="M10" s="23" t="s">
        <v>12</v>
      </c>
      <c r="N10" s="3" t="s">
        <v>13</v>
      </c>
      <c r="O10" s="3" t="s">
        <v>13</v>
      </c>
      <c r="P10" s="4">
        <v>0</v>
      </c>
      <c r="Q10" s="10" t="s">
        <v>14</v>
      </c>
      <c r="R10" s="11" t="s">
        <v>18</v>
      </c>
    </row>
    <row r="11" spans="2:18" ht="15.75" thickBot="1" x14ac:dyDescent="0.3">
      <c r="L11" s="26">
        <v>1</v>
      </c>
      <c r="M11" s="24" t="s">
        <v>9</v>
      </c>
      <c r="N11" s="8" t="s">
        <v>10</v>
      </c>
      <c r="O11" s="8" t="s">
        <v>19</v>
      </c>
      <c r="P11" s="16"/>
      <c r="Q11" s="10" t="s">
        <v>15</v>
      </c>
      <c r="R11" s="10">
        <v>18</v>
      </c>
    </row>
    <row r="12" spans="2:18" ht="15.75" thickBot="1" x14ac:dyDescent="0.3"/>
    <row r="13" spans="2:18" ht="15.75" thickBot="1" x14ac:dyDescent="0.3">
      <c r="L13" s="25">
        <v>1</v>
      </c>
      <c r="M13" s="2" t="s">
        <v>12</v>
      </c>
      <c r="N13" s="3" t="s">
        <v>13</v>
      </c>
      <c r="O13" s="3" t="s">
        <v>16</v>
      </c>
      <c r="P13" s="4">
        <v>0</v>
      </c>
      <c r="Q13" s="10" t="s">
        <v>14</v>
      </c>
      <c r="R13" s="11" t="s">
        <v>18</v>
      </c>
    </row>
    <row r="14" spans="2:18" ht="15.75" thickBot="1" x14ac:dyDescent="0.3">
      <c r="L14" s="26">
        <v>1</v>
      </c>
      <c r="M14" s="7" t="s">
        <v>9</v>
      </c>
      <c r="N14" s="8" t="s">
        <v>19</v>
      </c>
      <c r="O14" s="8"/>
      <c r="P14" s="16"/>
      <c r="Q14" s="10" t="s">
        <v>15</v>
      </c>
      <c r="R14" s="10">
        <v>10</v>
      </c>
    </row>
    <row r="15" spans="2:18" ht="15.75" thickBot="1" x14ac:dyDescent="0.3"/>
    <row r="16" spans="2:18" ht="15.75" thickBot="1" x14ac:dyDescent="0.3">
      <c r="L16" s="25">
        <v>1</v>
      </c>
      <c r="M16" s="2" t="s">
        <v>12</v>
      </c>
      <c r="N16" s="3" t="s">
        <v>16</v>
      </c>
      <c r="O16" s="3" t="s">
        <v>16</v>
      </c>
      <c r="P16" s="4">
        <v>0</v>
      </c>
      <c r="Q16" s="10" t="s">
        <v>14</v>
      </c>
      <c r="R16" s="11" t="s">
        <v>18</v>
      </c>
    </row>
    <row r="17" spans="12:18" ht="15.75" thickBot="1" x14ac:dyDescent="0.3">
      <c r="L17" s="26">
        <v>1</v>
      </c>
      <c r="M17" s="7" t="s">
        <v>20</v>
      </c>
      <c r="N17" s="8"/>
      <c r="O17" s="8"/>
      <c r="P17" s="16"/>
      <c r="Q17" s="10" t="s">
        <v>15</v>
      </c>
      <c r="R17" s="10">
        <v>5</v>
      </c>
    </row>
    <row r="18" spans="12:18" ht="15.75" thickBot="1" x14ac:dyDescent="0.3">
      <c r="L18" s="17"/>
      <c r="M18" s="18"/>
      <c r="N18" s="18"/>
      <c r="O18" s="18"/>
      <c r="P18" s="15"/>
      <c r="Q18" s="17"/>
      <c r="R18" s="17"/>
    </row>
    <row r="19" spans="12:18" ht="15.75" thickBot="1" x14ac:dyDescent="0.3">
      <c r="L19" s="25">
        <v>1</v>
      </c>
      <c r="M19" s="2" t="s">
        <v>12</v>
      </c>
      <c r="N19" s="3" t="s">
        <v>17</v>
      </c>
      <c r="O19" s="3" t="s">
        <v>16</v>
      </c>
      <c r="P19" s="4">
        <v>0</v>
      </c>
      <c r="Q19" s="10" t="s">
        <v>14</v>
      </c>
      <c r="R19" s="11" t="s">
        <v>18</v>
      </c>
    </row>
    <row r="20" spans="12:18" ht="15.75" thickBot="1" x14ac:dyDescent="0.3">
      <c r="L20" s="26">
        <v>1</v>
      </c>
      <c r="M20" s="7" t="s">
        <v>9</v>
      </c>
      <c r="N20" s="8">
        <v>10011</v>
      </c>
      <c r="O20" s="8"/>
      <c r="P20" s="16"/>
      <c r="Q20" s="10" t="s">
        <v>15</v>
      </c>
      <c r="R20" s="10">
        <v>14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B4:I4 M3:P3 M11:O11 M14:N14 M20:N20 M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CB4A4-7BC6-479B-AB3C-5155C0DD8C15}">
  <dimension ref="A1:I25"/>
  <sheetViews>
    <sheetView tabSelected="1" workbookViewId="0">
      <selection sqref="A1:K25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1</v>
      </c>
      <c r="D1">
        <v>0</v>
      </c>
      <c r="E1">
        <v>1</v>
      </c>
      <c r="F1">
        <v>1</v>
      </c>
      <c r="G1">
        <v>0</v>
      </c>
      <c r="H1">
        <v>0</v>
      </c>
      <c r="I1" t="s">
        <v>26</v>
      </c>
    </row>
    <row r="2" spans="1:9" x14ac:dyDescent="0.25">
      <c r="A2">
        <f>IF(A1,2^7,0)</f>
        <v>0</v>
      </c>
      <c r="B2">
        <f>IF(B1,2^6,0)</f>
        <v>0</v>
      </c>
      <c r="C2">
        <f>IF(C1,2^5,0)</f>
        <v>32</v>
      </c>
      <c r="D2">
        <f>IF(D1,2^4,0)</f>
        <v>0</v>
      </c>
      <c r="E2">
        <f>IF(E1,2^3,0)</f>
        <v>8</v>
      </c>
      <c r="F2">
        <f>IF(F1,2^2,0)</f>
        <v>4</v>
      </c>
      <c r="G2">
        <f>IF(G1,2^1,0)</f>
        <v>0</v>
      </c>
      <c r="H2">
        <f>IF(H1,2^0,0)</f>
        <v>0</v>
      </c>
      <c r="I2">
        <f>SUM(A2:H2)</f>
        <v>44</v>
      </c>
    </row>
    <row r="3" spans="1:9" x14ac:dyDescent="0.25">
      <c r="A3">
        <v>128</v>
      </c>
      <c r="B3">
        <v>64</v>
      </c>
      <c r="C3">
        <v>32</v>
      </c>
      <c r="D3">
        <v>16</v>
      </c>
      <c r="E3">
        <v>8</v>
      </c>
      <c r="F3">
        <v>4</v>
      </c>
      <c r="G3">
        <v>2</v>
      </c>
      <c r="H3">
        <v>1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 t="s">
        <v>26</v>
      </c>
    </row>
    <row r="6" spans="1:9" x14ac:dyDescent="0.25">
      <c r="A6">
        <f>IF(A5,2^7,0)</f>
        <v>0</v>
      </c>
      <c r="B6">
        <f>IF(B5,2^6,0)</f>
        <v>0</v>
      </c>
      <c r="C6">
        <f>IF(C5,2^5,0)</f>
        <v>0</v>
      </c>
      <c r="D6">
        <f>IF(D5,2^4,0)</f>
        <v>0</v>
      </c>
      <c r="E6">
        <f>IF(E5,2^3,0)</f>
        <v>0</v>
      </c>
      <c r="F6">
        <f>IF(F5,2^2,0)</f>
        <v>4</v>
      </c>
      <c r="G6">
        <f>IF(G5,2^1,0)</f>
        <v>0</v>
      </c>
      <c r="H6">
        <f>IF(H5,2^0,0)</f>
        <v>0</v>
      </c>
      <c r="I6">
        <f>SUM(A6:H6)</f>
        <v>4</v>
      </c>
    </row>
    <row r="7" spans="1:9" x14ac:dyDescent="0.25">
      <c r="A7">
        <v>128</v>
      </c>
      <c r="B7">
        <v>64</v>
      </c>
      <c r="C7">
        <v>32</v>
      </c>
      <c r="D7">
        <v>16</v>
      </c>
      <c r="E7">
        <v>8</v>
      </c>
      <c r="F7">
        <v>4</v>
      </c>
      <c r="G7">
        <v>2</v>
      </c>
      <c r="H7">
        <v>1</v>
      </c>
    </row>
    <row r="9" spans="1:9" x14ac:dyDescent="0.25">
      <c r="A9">
        <v>1</v>
      </c>
      <c r="B9">
        <v>1</v>
      </c>
      <c r="C9">
        <v>1</v>
      </c>
      <c r="D9">
        <v>0</v>
      </c>
      <c r="E9">
        <v>1</v>
      </c>
      <c r="F9">
        <v>1</v>
      </c>
      <c r="G9">
        <v>0</v>
      </c>
      <c r="H9">
        <v>1</v>
      </c>
      <c r="I9" t="s">
        <v>26</v>
      </c>
    </row>
    <row r="10" spans="1:9" x14ac:dyDescent="0.25">
      <c r="A10">
        <f>IF(A9,2^7,0)</f>
        <v>128</v>
      </c>
      <c r="B10">
        <f>IF(B9,2^6,0)</f>
        <v>64</v>
      </c>
      <c r="C10">
        <f>IF(C9,2^5,0)</f>
        <v>32</v>
      </c>
      <c r="D10">
        <f>IF(D9,2^4,0)</f>
        <v>0</v>
      </c>
      <c r="E10">
        <f>IF(E9,2^3,0)</f>
        <v>8</v>
      </c>
      <c r="F10">
        <f>IF(F9,2^2,0)</f>
        <v>4</v>
      </c>
      <c r="G10">
        <f>IF(G9,2^1,0)</f>
        <v>0</v>
      </c>
      <c r="H10">
        <f>IF(H9,2^0,0)</f>
        <v>1</v>
      </c>
      <c r="I10">
        <f>SUM(A10:H10)</f>
        <v>237</v>
      </c>
    </row>
    <row r="11" spans="1:9" x14ac:dyDescent="0.25">
      <c r="A11">
        <v>128</v>
      </c>
      <c r="B11">
        <v>64</v>
      </c>
      <c r="C11">
        <v>32</v>
      </c>
      <c r="D11">
        <v>16</v>
      </c>
      <c r="E11">
        <v>8</v>
      </c>
      <c r="F11">
        <v>4</v>
      </c>
      <c r="G11">
        <v>2</v>
      </c>
      <c r="H11">
        <v>1</v>
      </c>
    </row>
    <row r="13" spans="1:9" x14ac:dyDescent="0.25">
      <c r="A13">
        <v>0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 t="s">
        <v>26</v>
      </c>
    </row>
    <row r="14" spans="1:9" x14ac:dyDescent="0.25">
      <c r="A14">
        <f>IF(A13,2^7,0)</f>
        <v>0</v>
      </c>
      <c r="B14">
        <f>IF(B13,2^6,0)</f>
        <v>64</v>
      </c>
      <c r="C14">
        <f>IF(C13,2^5,0)</f>
        <v>32</v>
      </c>
      <c r="D14">
        <f>IF(D13,2^4,0)</f>
        <v>0</v>
      </c>
      <c r="E14">
        <f>IF(E13,2^3,0)</f>
        <v>0</v>
      </c>
      <c r="F14">
        <f>IF(F13,2^2,0)</f>
        <v>0</v>
      </c>
      <c r="G14">
        <f>IF(G13,2^1,0)</f>
        <v>0</v>
      </c>
      <c r="H14">
        <f>IF(H13,2^0,0)</f>
        <v>1</v>
      </c>
      <c r="I14">
        <f>SUM(A14:H14)</f>
        <v>97</v>
      </c>
    </row>
    <row r="15" spans="1:9" x14ac:dyDescent="0.25">
      <c r="A15">
        <v>128</v>
      </c>
      <c r="B15">
        <v>64</v>
      </c>
      <c r="C15">
        <v>32</v>
      </c>
      <c r="D15">
        <v>16</v>
      </c>
      <c r="E15">
        <v>8</v>
      </c>
      <c r="F15">
        <v>4</v>
      </c>
      <c r="G15">
        <v>2</v>
      </c>
      <c r="H15">
        <v>1</v>
      </c>
    </row>
    <row r="17" spans="1:8" x14ac:dyDescent="0.25">
      <c r="A17" s="19" t="s">
        <v>27</v>
      </c>
      <c r="E17" s="20">
        <v>738520417</v>
      </c>
    </row>
    <row r="18" spans="1:8" x14ac:dyDescent="0.25">
      <c r="A18" s="19" t="s">
        <v>28</v>
      </c>
      <c r="E18" s="21">
        <v>369260257</v>
      </c>
      <c r="H18" s="19" t="s">
        <v>29</v>
      </c>
    </row>
    <row r="20" spans="1:8" x14ac:dyDescent="0.25">
      <c r="A20" s="19" t="s">
        <v>30</v>
      </c>
      <c r="H20" s="19" t="s">
        <v>29</v>
      </c>
    </row>
    <row r="22" spans="1:8" x14ac:dyDescent="0.25">
      <c r="A22" s="19" t="s">
        <v>31</v>
      </c>
      <c r="E22" s="22" t="s">
        <v>32</v>
      </c>
      <c r="H22" s="19"/>
    </row>
    <row r="23" spans="1:8" x14ac:dyDescent="0.25">
      <c r="A23" s="19" t="s">
        <v>33</v>
      </c>
      <c r="E23" s="22" t="s">
        <v>34</v>
      </c>
    </row>
    <row r="24" spans="1:8" x14ac:dyDescent="0.25">
      <c r="E24" s="22"/>
    </row>
    <row r="25" spans="1:8" x14ac:dyDescent="0.25">
      <c r="A25" s="19" t="s">
        <v>35</v>
      </c>
      <c r="E25" s="22" t="s">
        <v>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Aldori Alves de Oliveira</dc:creator>
  <cp:lastModifiedBy>Jonathan Aldori Alves de Oliveira</cp:lastModifiedBy>
  <dcterms:created xsi:type="dcterms:W3CDTF">2020-06-08T21:07:45Z</dcterms:created>
  <dcterms:modified xsi:type="dcterms:W3CDTF">2020-06-30T20:24:26Z</dcterms:modified>
</cp:coreProperties>
</file>