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defaultThemeVersion="166925"/>
  <mc:AlternateContent xmlns:mc="http://schemas.openxmlformats.org/markup-compatibility/2006">
    <mc:Choice Requires="x15">
      <x15ac:absPath xmlns:x15ac="http://schemas.microsoft.com/office/spreadsheetml/2010/11/ac" url="/Users/jonathansouza/ProgProjects/1-My GitHub Repos/3-Github Forks/weather-trends/"/>
    </mc:Choice>
  </mc:AlternateContent>
  <xr:revisionPtr revIDLastSave="0" documentId="13_ncr:1_{66D86978-E62B-9947-AA59-F806EE3D79BD}" xr6:coauthVersionLast="45" xr6:coauthVersionMax="45" xr10:uidLastSave="{00000000-0000-0000-0000-000000000000}"/>
  <bookViews>
    <workbookView xWindow="0" yWindow="460" windowWidth="28800" windowHeight="17540" xr2:uid="{00000000-000D-0000-FFFF-FFFF00000000}"/>
  </bookViews>
  <sheets>
    <sheet name="global_data" sheetId="1" r:id="rId1"/>
    <sheet name="data" sheetId="3" r:id="rId2"/>
    <sheet name="Predictions" sheetId="2" r:id="rId3"/>
  </sheets>
  <externalReferences>
    <externalReference r:id="rId4"/>
  </externalReferences>
  <definedNames>
    <definedName name="_xlnm._FilterDatabase" localSheetId="0" hidden="1">global_data!$A$1:$J$267</definedName>
    <definedName name="_xlnm._FilterDatabase" localSheetId="2" hidden="1">Predictions!$A$1:$H$666</definedName>
    <definedName name="_xlnm.Print_Area" localSheetId="0">global_data!$A$1:$Z$267</definedName>
    <definedName name="_xlnm.Print_Titles" localSheetId="0">global_data!$1:$1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115" i="1" l="1"/>
  <c r="K119" i="1" l="1"/>
  <c r="K117" i="1"/>
  <c r="C126" i="1"/>
  <c r="M2"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K118" i="1"/>
  <c r="K120" i="1" l="1"/>
  <c r="C115" i="1"/>
  <c r="C116" i="1"/>
  <c r="C117" i="1"/>
  <c r="C118" i="1"/>
  <c r="C119" i="1"/>
  <c r="C120" i="1"/>
  <c r="C121" i="1"/>
  <c r="C122" i="1"/>
  <c r="C123" i="1"/>
  <c r="C124" i="1"/>
  <c r="C125"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11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C266" i="1"/>
  <c r="C267" i="1"/>
  <c r="E8" i="1"/>
  <c r="E3" i="1"/>
  <c r="E4" i="1"/>
  <c r="E5" i="1"/>
  <c r="E6" i="1"/>
  <c r="E7"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2" i="1"/>
  <c r="D264" i="1" l="1"/>
  <c r="D256" i="1"/>
  <c r="D248" i="1"/>
  <c r="D240" i="1"/>
  <c r="D232" i="1"/>
  <c r="D224" i="1"/>
  <c r="D216" i="1"/>
  <c r="D208" i="1"/>
  <c r="D200" i="1"/>
  <c r="D192" i="1"/>
  <c r="D184" i="1"/>
  <c r="D176" i="1"/>
  <c r="D168" i="1"/>
  <c r="D160" i="1"/>
  <c r="D152" i="1"/>
  <c r="D144" i="1"/>
  <c r="D136" i="1"/>
  <c r="D128" i="1"/>
  <c r="D120" i="1"/>
  <c r="D173" i="1"/>
  <c r="D165" i="1"/>
  <c r="D157" i="1"/>
  <c r="D149" i="1"/>
  <c r="D141" i="1"/>
  <c r="D133" i="1"/>
  <c r="D119" i="1"/>
  <c r="D261" i="1"/>
  <c r="D253" i="1"/>
  <c r="D245" i="1"/>
  <c r="D237" i="1"/>
  <c r="D229" i="1"/>
  <c r="D221" i="1"/>
  <c r="D213" i="1"/>
  <c r="D205" i="1"/>
  <c r="D197" i="1"/>
  <c r="D181" i="1"/>
  <c r="D260" i="1"/>
  <c r="D252" i="1"/>
  <c r="D244" i="1"/>
  <c r="D236" i="1"/>
  <c r="D228" i="1"/>
  <c r="D220" i="1"/>
  <c r="D212" i="1"/>
  <c r="D204" i="1"/>
  <c r="D196" i="1"/>
  <c r="D188" i="1"/>
  <c r="D180" i="1"/>
  <c r="D172" i="1"/>
  <c r="D265" i="1"/>
  <c r="D257" i="1"/>
  <c r="D249" i="1"/>
  <c r="D241" i="1"/>
  <c r="D233" i="1"/>
  <c r="D225" i="1"/>
  <c r="D217" i="1"/>
  <c r="D209" i="1"/>
  <c r="D201" i="1"/>
  <c r="D193" i="1"/>
  <c r="D185" i="1"/>
  <c r="D177" i="1"/>
  <c r="D169" i="1"/>
  <c r="D161" i="1"/>
  <c r="D153" i="1"/>
  <c r="D145" i="1"/>
  <c r="D137" i="1"/>
  <c r="D129" i="1"/>
  <c r="D121" i="1"/>
  <c r="D189" i="1"/>
  <c r="D125" i="1"/>
  <c r="D117" i="1"/>
  <c r="D164" i="1"/>
  <c r="D156" i="1"/>
  <c r="D148" i="1"/>
  <c r="D140" i="1"/>
  <c r="D132" i="1"/>
  <c r="D124" i="1"/>
  <c r="D116" i="1"/>
  <c r="D262" i="1"/>
  <c r="D254" i="1"/>
  <c r="D186" i="1"/>
  <c r="D178" i="1"/>
  <c r="D170" i="1"/>
  <c r="D162" i="1"/>
  <c r="D154" i="1"/>
  <c r="D146" i="1"/>
  <c r="D138" i="1"/>
  <c r="D130" i="1"/>
  <c r="D122" i="1"/>
  <c r="D258" i="1"/>
  <c r="D250" i="1"/>
  <c r="D242" i="1"/>
  <c r="D234" i="1"/>
  <c r="D226" i="1"/>
  <c r="D218" i="1"/>
  <c r="D210" i="1"/>
  <c r="D202" i="1"/>
  <c r="D194" i="1"/>
  <c r="D263" i="1"/>
  <c r="D255" i="1"/>
  <c r="D247" i="1"/>
  <c r="D239" i="1"/>
  <c r="D231" i="1"/>
  <c r="D223" i="1"/>
  <c r="D215" i="1"/>
  <c r="D207" i="1"/>
  <c r="D199" i="1"/>
  <c r="D191" i="1"/>
  <c r="D183" i="1"/>
  <c r="D175" i="1"/>
  <c r="D167" i="1"/>
  <c r="D159" i="1"/>
  <c r="D151" i="1"/>
  <c r="D143" i="1"/>
  <c r="D135" i="1"/>
  <c r="D127" i="1"/>
  <c r="D246" i="1"/>
  <c r="D238" i="1"/>
  <c r="D230" i="1"/>
  <c r="D222" i="1"/>
  <c r="D214" i="1"/>
  <c r="D206" i="1"/>
  <c r="D198" i="1"/>
  <c r="D190" i="1"/>
  <c r="D182" i="1"/>
  <c r="D174" i="1"/>
  <c r="D166" i="1"/>
  <c r="D158" i="1"/>
  <c r="D150" i="1"/>
  <c r="D142" i="1"/>
  <c r="D134" i="1"/>
  <c r="D126" i="1"/>
  <c r="D118" i="1"/>
  <c r="D259" i="1"/>
  <c r="D251" i="1"/>
  <c r="D243" i="1"/>
  <c r="D235" i="1"/>
  <c r="D227" i="1"/>
  <c r="D219" i="1"/>
  <c r="D211" i="1"/>
  <c r="D203" i="1"/>
  <c r="D195" i="1"/>
  <c r="D187" i="1"/>
  <c r="D179" i="1"/>
  <c r="D171" i="1"/>
  <c r="D163" i="1"/>
  <c r="D155" i="1"/>
  <c r="D147" i="1"/>
  <c r="D139" i="1"/>
  <c r="D131" i="1"/>
  <c r="D123" i="1"/>
  <c r="D115" i="1"/>
  <c r="F262" i="1"/>
  <c r="F254" i="1"/>
  <c r="F246" i="1"/>
  <c r="F238" i="1"/>
  <c r="F230" i="1"/>
  <c r="F222" i="1"/>
  <c r="F214" i="1"/>
  <c r="F206" i="1"/>
  <c r="F198" i="1"/>
  <c r="F190" i="1"/>
  <c r="F182" i="1"/>
  <c r="F174" i="1"/>
  <c r="F166" i="1"/>
  <c r="F158" i="1"/>
  <c r="F150" i="1"/>
  <c r="F142" i="1"/>
  <c r="F134" i="1"/>
  <c r="F126" i="1"/>
  <c r="F118" i="1"/>
  <c r="F261" i="1"/>
  <c r="F253" i="1"/>
  <c r="F245" i="1"/>
  <c r="F237" i="1"/>
  <c r="F229" i="1"/>
  <c r="F221" i="1"/>
  <c r="F213" i="1"/>
  <c r="F205" i="1"/>
  <c r="F197" i="1"/>
  <c r="F189" i="1"/>
  <c r="F181" i="1"/>
  <c r="F173" i="1"/>
  <c r="F165" i="1"/>
  <c r="F157" i="1"/>
  <c r="F149" i="1"/>
  <c r="F141" i="1"/>
  <c r="F133" i="1"/>
  <c r="F125" i="1"/>
  <c r="F117" i="1"/>
  <c r="F260" i="1"/>
  <c r="F252" i="1"/>
  <c r="F244" i="1"/>
  <c r="F236" i="1"/>
  <c r="F228" i="1"/>
  <c r="F220" i="1"/>
  <c r="F212" i="1"/>
  <c r="F204" i="1"/>
  <c r="F196" i="1"/>
  <c r="F188" i="1"/>
  <c r="F180" i="1"/>
  <c r="F172" i="1"/>
  <c r="F164" i="1"/>
  <c r="F156" i="1"/>
  <c r="F148" i="1"/>
  <c r="F140" i="1"/>
  <c r="F132" i="1"/>
  <c r="F124" i="1"/>
  <c r="F116" i="1"/>
  <c r="F259" i="1"/>
  <c r="F251" i="1"/>
  <c r="F243" i="1"/>
  <c r="F235" i="1"/>
  <c r="F227" i="1"/>
  <c r="F219" i="1"/>
  <c r="F211" i="1"/>
  <c r="F203" i="1"/>
  <c r="F195" i="1"/>
  <c r="F187" i="1"/>
  <c r="F179" i="1"/>
  <c r="F171" i="1"/>
  <c r="F163" i="1"/>
  <c r="F155" i="1"/>
  <c r="F147" i="1"/>
  <c r="F139" i="1"/>
  <c r="F131" i="1"/>
  <c r="F123" i="1"/>
  <c r="F258" i="1"/>
  <c r="F250" i="1"/>
  <c r="F242" i="1"/>
  <c r="F234" i="1"/>
  <c r="F226" i="1"/>
  <c r="F218" i="1"/>
  <c r="F210" i="1"/>
  <c r="F202" i="1"/>
  <c r="F194" i="1"/>
  <c r="F186" i="1"/>
  <c r="F178" i="1"/>
  <c r="F170" i="1"/>
  <c r="F162" i="1"/>
  <c r="F154" i="1"/>
  <c r="F146" i="1"/>
  <c r="F138" i="1"/>
  <c r="F130" i="1"/>
  <c r="F122" i="1"/>
  <c r="F265" i="1"/>
  <c r="F257" i="1"/>
  <c r="F249" i="1"/>
  <c r="F241" i="1"/>
  <c r="F233" i="1"/>
  <c r="F225" i="1"/>
  <c r="F217" i="1"/>
  <c r="F209" i="1"/>
  <c r="F201" i="1"/>
  <c r="F193" i="1"/>
  <c r="F185" i="1"/>
  <c r="F177" i="1"/>
  <c r="F169" i="1"/>
  <c r="F161" i="1"/>
  <c r="F153" i="1"/>
  <c r="F145" i="1"/>
  <c r="F137" i="1"/>
  <c r="F129" i="1"/>
  <c r="F121" i="1"/>
  <c r="F264" i="1"/>
  <c r="F256" i="1"/>
  <c r="F248" i="1"/>
  <c r="F240" i="1"/>
  <c r="F232" i="1"/>
  <c r="F224" i="1"/>
  <c r="F216" i="1"/>
  <c r="F208" i="1"/>
  <c r="F200" i="1"/>
  <c r="F192" i="1"/>
  <c r="F184" i="1"/>
  <c r="F176" i="1"/>
  <c r="F168" i="1"/>
  <c r="F160" i="1"/>
  <c r="F152" i="1"/>
  <c r="F144" i="1"/>
  <c r="F136" i="1"/>
  <c r="F128" i="1"/>
  <c r="F120" i="1"/>
  <c r="F263" i="1"/>
  <c r="F255" i="1"/>
  <c r="F247" i="1"/>
  <c r="F239" i="1"/>
  <c r="F231" i="1"/>
  <c r="F223" i="1"/>
  <c r="F215" i="1"/>
  <c r="F207" i="1"/>
  <c r="F199" i="1"/>
  <c r="F191" i="1"/>
  <c r="F183" i="1"/>
  <c r="F175" i="1"/>
  <c r="F167" i="1"/>
  <c r="F159" i="1"/>
  <c r="F151" i="1"/>
  <c r="F143" i="1"/>
  <c r="F135" i="1"/>
  <c r="F127" i="1"/>
  <c r="F119" i="1"/>
  <c r="F114" i="1"/>
  <c r="G183" i="1" l="1"/>
  <c r="H183" i="1" s="1"/>
  <c r="G247" i="1"/>
  <c r="H247" i="1" s="1"/>
  <c r="K115" i="1"/>
  <c r="B13" i="2" s="1"/>
  <c r="G135" i="1"/>
  <c r="H135" i="1" s="1"/>
  <c r="G199" i="1"/>
  <c r="H199" i="1" s="1"/>
  <c r="G263" i="1"/>
  <c r="H263" i="1" s="1"/>
  <c r="G119" i="1"/>
  <c r="H119" i="1" s="1"/>
  <c r="G224" i="1"/>
  <c r="H224" i="1" s="1"/>
  <c r="G242" i="1"/>
  <c r="H242" i="1" s="1"/>
  <c r="G155" i="1"/>
  <c r="H155" i="1" s="1"/>
  <c r="G219" i="1"/>
  <c r="H219" i="1" s="1"/>
  <c r="G132" i="1"/>
  <c r="H132" i="1" s="1"/>
  <c r="G196" i="1"/>
  <c r="H196" i="1" s="1"/>
  <c r="G260" i="1"/>
  <c r="H260" i="1" s="1"/>
  <c r="G178" i="1"/>
  <c r="H178" i="1" s="1"/>
  <c r="G201" i="1"/>
  <c r="H201" i="1" s="1"/>
  <c r="G127" i="1"/>
  <c r="H127" i="1" s="1"/>
  <c r="G137" i="1"/>
  <c r="H137" i="1" s="1"/>
  <c r="G191" i="1"/>
  <c r="H191" i="1" s="1"/>
  <c r="G160" i="1"/>
  <c r="H160" i="1" s="1"/>
  <c r="G265" i="1"/>
  <c r="H265" i="1" s="1"/>
  <c r="G255" i="1"/>
  <c r="H255" i="1" s="1"/>
  <c r="G175" i="1"/>
  <c r="H175" i="1" s="1"/>
  <c r="G239" i="1"/>
  <c r="H239" i="1" s="1"/>
  <c r="G152" i="1"/>
  <c r="H152" i="1" s="1"/>
  <c r="G216" i="1"/>
  <c r="H216" i="1" s="1"/>
  <c r="L118" i="1"/>
  <c r="L117" i="1"/>
  <c r="M117" i="1" s="1"/>
  <c r="G129" i="1"/>
  <c r="H129" i="1" s="1"/>
  <c r="G173" i="1"/>
  <c r="H173" i="1" s="1"/>
  <c r="G237" i="1"/>
  <c r="H237" i="1" s="1"/>
  <c r="G150" i="1"/>
  <c r="H150" i="1" s="1"/>
  <c r="G214" i="1"/>
  <c r="H214" i="1" s="1"/>
  <c r="G168" i="1"/>
  <c r="H168" i="1" s="1"/>
  <c r="G232" i="1"/>
  <c r="H232" i="1" s="1"/>
  <c r="G145" i="1"/>
  <c r="H145" i="1" s="1"/>
  <c r="G209" i="1"/>
  <c r="H209" i="1" s="1"/>
  <c r="G122" i="1"/>
  <c r="H122" i="1" s="1"/>
  <c r="G186" i="1"/>
  <c r="H186" i="1" s="1"/>
  <c r="G250" i="1"/>
  <c r="H250" i="1" s="1"/>
  <c r="G163" i="1"/>
  <c r="H163" i="1" s="1"/>
  <c r="G227" i="1"/>
  <c r="H227" i="1" s="1"/>
  <c r="G140" i="1"/>
  <c r="H140" i="1" s="1"/>
  <c r="G204" i="1"/>
  <c r="H204" i="1" s="1"/>
  <c r="G117" i="1"/>
  <c r="H117" i="1" s="1"/>
  <c r="G181" i="1"/>
  <c r="H181" i="1" s="1"/>
  <c r="G245" i="1"/>
  <c r="H245" i="1" s="1"/>
  <c r="G158" i="1"/>
  <c r="H158" i="1" s="1"/>
  <c r="G222" i="1"/>
  <c r="H222" i="1" s="1"/>
  <c r="G193" i="1"/>
  <c r="H193" i="1" s="1"/>
  <c r="G257" i="1"/>
  <c r="H257" i="1" s="1"/>
  <c r="G170" i="1"/>
  <c r="H170" i="1" s="1"/>
  <c r="G234" i="1"/>
  <c r="H234" i="1" s="1"/>
  <c r="G147" i="1"/>
  <c r="H147" i="1" s="1"/>
  <c r="G211" i="1"/>
  <c r="H211" i="1" s="1"/>
  <c r="G124" i="1"/>
  <c r="H124" i="1" s="1"/>
  <c r="G188" i="1"/>
  <c r="H188" i="1" s="1"/>
  <c r="G252" i="1"/>
  <c r="H252" i="1" s="1"/>
  <c r="G165" i="1"/>
  <c r="H165" i="1" s="1"/>
  <c r="G229" i="1"/>
  <c r="H229" i="1" s="1"/>
  <c r="G142" i="1"/>
  <c r="H142" i="1" s="1"/>
  <c r="G206" i="1"/>
  <c r="H206" i="1" s="1"/>
  <c r="K116" i="1"/>
  <c r="G200" i="1"/>
  <c r="H200" i="1" s="1"/>
  <c r="G136" i="1"/>
  <c r="H136" i="1" s="1"/>
  <c r="G264" i="1"/>
  <c r="H264" i="1" s="1"/>
  <c r="G167" i="1"/>
  <c r="H167" i="1" s="1"/>
  <c r="G231" i="1"/>
  <c r="H231" i="1" s="1"/>
  <c r="G144" i="1"/>
  <c r="H144" i="1" s="1"/>
  <c r="G208" i="1"/>
  <c r="H208" i="1" s="1"/>
  <c r="G121" i="1"/>
  <c r="H121" i="1" s="1"/>
  <c r="G185" i="1"/>
  <c r="H185" i="1" s="1"/>
  <c r="G249" i="1"/>
  <c r="H249" i="1" s="1"/>
  <c r="G162" i="1"/>
  <c r="H162" i="1" s="1"/>
  <c r="G226" i="1"/>
  <c r="H226" i="1" s="1"/>
  <c r="G139" i="1"/>
  <c r="H139" i="1" s="1"/>
  <c r="G203" i="1"/>
  <c r="H203" i="1" s="1"/>
  <c r="G116" i="1"/>
  <c r="H116" i="1" s="1"/>
  <c r="G180" i="1"/>
  <c r="H180" i="1" s="1"/>
  <c r="G244" i="1"/>
  <c r="H244" i="1" s="1"/>
  <c r="G157" i="1"/>
  <c r="H157" i="1" s="1"/>
  <c r="G221" i="1"/>
  <c r="H221" i="1" s="1"/>
  <c r="G134" i="1"/>
  <c r="H134" i="1" s="1"/>
  <c r="G198" i="1"/>
  <c r="H198" i="1" s="1"/>
  <c r="G262" i="1"/>
  <c r="H262" i="1" s="1"/>
  <c r="G176" i="1"/>
  <c r="H176" i="1" s="1"/>
  <c r="G240" i="1"/>
  <c r="H240" i="1" s="1"/>
  <c r="G153" i="1"/>
  <c r="H153" i="1" s="1"/>
  <c r="G217" i="1"/>
  <c r="H217" i="1" s="1"/>
  <c r="G130" i="1"/>
  <c r="H130" i="1" s="1"/>
  <c r="G194" i="1"/>
  <c r="H194" i="1" s="1"/>
  <c r="G258" i="1"/>
  <c r="H258" i="1" s="1"/>
  <c r="G171" i="1"/>
  <c r="H171" i="1" s="1"/>
  <c r="G235" i="1"/>
  <c r="H235" i="1" s="1"/>
  <c r="G148" i="1"/>
  <c r="H148" i="1" s="1"/>
  <c r="G212" i="1"/>
  <c r="H212" i="1" s="1"/>
  <c r="G125" i="1"/>
  <c r="H125" i="1" s="1"/>
  <c r="G189" i="1"/>
  <c r="H189" i="1" s="1"/>
  <c r="G253" i="1"/>
  <c r="H253" i="1" s="1"/>
  <c r="G166" i="1"/>
  <c r="H166" i="1" s="1"/>
  <c r="G230" i="1"/>
  <c r="H230" i="1" s="1"/>
  <c r="G143" i="1"/>
  <c r="H143" i="1" s="1"/>
  <c r="G207" i="1"/>
  <c r="H207" i="1" s="1"/>
  <c r="G120" i="1"/>
  <c r="H120" i="1" s="1"/>
  <c r="G184" i="1"/>
  <c r="H184" i="1" s="1"/>
  <c r="G248" i="1"/>
  <c r="H248" i="1" s="1"/>
  <c r="G161" i="1"/>
  <c r="H161" i="1" s="1"/>
  <c r="G225" i="1"/>
  <c r="H225" i="1" s="1"/>
  <c r="G138" i="1"/>
  <c r="H138" i="1" s="1"/>
  <c r="G202" i="1"/>
  <c r="H202" i="1" s="1"/>
  <c r="G115" i="1"/>
  <c r="G179" i="1"/>
  <c r="H179" i="1" s="1"/>
  <c r="G243" i="1"/>
  <c r="H243" i="1" s="1"/>
  <c r="G156" i="1"/>
  <c r="H156" i="1" s="1"/>
  <c r="G220" i="1"/>
  <c r="H220" i="1" s="1"/>
  <c r="G133" i="1"/>
  <c r="H133" i="1" s="1"/>
  <c r="G197" i="1"/>
  <c r="H197" i="1" s="1"/>
  <c r="G261" i="1"/>
  <c r="H261" i="1" s="1"/>
  <c r="G174" i="1"/>
  <c r="H174" i="1" s="1"/>
  <c r="G238" i="1"/>
  <c r="H238" i="1" s="1"/>
  <c r="G151" i="1"/>
  <c r="H151" i="1" s="1"/>
  <c r="G215" i="1"/>
  <c r="H215" i="1" s="1"/>
  <c r="G128" i="1"/>
  <c r="H128" i="1" s="1"/>
  <c r="G192" i="1"/>
  <c r="H192" i="1" s="1"/>
  <c r="G256" i="1"/>
  <c r="H256" i="1" s="1"/>
  <c r="G169" i="1"/>
  <c r="H169" i="1" s="1"/>
  <c r="G233" i="1"/>
  <c r="H233" i="1" s="1"/>
  <c r="G146" i="1"/>
  <c r="H146" i="1" s="1"/>
  <c r="G210" i="1"/>
  <c r="H210" i="1" s="1"/>
  <c r="G123" i="1"/>
  <c r="H123" i="1" s="1"/>
  <c r="G187" i="1"/>
  <c r="H187" i="1" s="1"/>
  <c r="G251" i="1"/>
  <c r="H251" i="1" s="1"/>
  <c r="G164" i="1"/>
  <c r="H164" i="1" s="1"/>
  <c r="G228" i="1"/>
  <c r="H228" i="1" s="1"/>
  <c r="G141" i="1"/>
  <c r="H141" i="1" s="1"/>
  <c r="G205" i="1"/>
  <c r="H205" i="1" s="1"/>
  <c r="G118" i="1"/>
  <c r="H118" i="1" s="1"/>
  <c r="G182" i="1"/>
  <c r="H182" i="1" s="1"/>
  <c r="G246" i="1"/>
  <c r="H246" i="1" s="1"/>
  <c r="G159" i="1"/>
  <c r="H159" i="1" s="1"/>
  <c r="G223" i="1"/>
  <c r="H223" i="1" s="1"/>
  <c r="G177" i="1"/>
  <c r="H177" i="1" s="1"/>
  <c r="G241" i="1"/>
  <c r="H241" i="1" s="1"/>
  <c r="G154" i="1"/>
  <c r="H154" i="1" s="1"/>
  <c r="G218" i="1"/>
  <c r="H218" i="1" s="1"/>
  <c r="G131" i="1"/>
  <c r="H131" i="1" s="1"/>
  <c r="G195" i="1"/>
  <c r="H195" i="1" s="1"/>
  <c r="G259" i="1"/>
  <c r="H259" i="1" s="1"/>
  <c r="G172" i="1"/>
  <c r="H172" i="1" s="1"/>
  <c r="G236" i="1"/>
  <c r="H236" i="1" s="1"/>
  <c r="G149" i="1"/>
  <c r="H149" i="1" s="1"/>
  <c r="G213" i="1"/>
  <c r="H213" i="1" s="1"/>
  <c r="G126" i="1"/>
  <c r="H126" i="1" s="1"/>
  <c r="G190" i="1"/>
  <c r="H190" i="1" s="1"/>
  <c r="G254" i="1"/>
  <c r="H254" i="1" s="1"/>
  <c r="M118" i="1" l="1"/>
  <c r="L119" i="1"/>
  <c r="B14" i="2"/>
  <c r="B15" i="2" s="1"/>
  <c r="B16" i="2" s="1"/>
  <c r="B17" i="2" s="1"/>
  <c r="C13" i="2"/>
  <c r="L120" i="1"/>
  <c r="M120" i="1" s="1"/>
  <c r="M119" i="1"/>
  <c r="H115" i="1"/>
  <c r="L116" i="1"/>
  <c r="M116" i="1" s="1"/>
  <c r="L115" i="1"/>
  <c r="D13" i="2" l="1"/>
  <c r="E13" i="2" s="1"/>
  <c r="F13" i="2" s="1"/>
  <c r="M115" i="1"/>
  <c r="C15" i="2"/>
  <c r="C16" i="2"/>
  <c r="C14" i="2"/>
  <c r="C17" i="2"/>
  <c r="B18" i="2"/>
  <c r="D14" i="2" l="1"/>
  <c r="D15" i="2" s="1"/>
  <c r="D16" i="2" s="1"/>
  <c r="D17" i="2" s="1"/>
  <c r="C18" i="2"/>
  <c r="B19" i="2"/>
  <c r="B20" i="2" s="1"/>
  <c r="B21" i="2" s="1"/>
  <c r="E16" i="2" l="1"/>
  <c r="F16" i="2" s="1"/>
  <c r="E14" i="2"/>
  <c r="F14" i="2" s="1"/>
  <c r="E15" i="2"/>
  <c r="F15" i="2" s="1"/>
  <c r="D18" i="2"/>
  <c r="E17" i="2"/>
  <c r="F17" i="2" s="1"/>
  <c r="C19" i="2"/>
  <c r="C20" i="2"/>
  <c r="B22" i="2"/>
  <c r="C22" i="2" s="1"/>
  <c r="C21" i="2"/>
  <c r="E18" i="2" l="1"/>
  <c r="F18" i="2" s="1"/>
  <c r="D19" i="2"/>
  <c r="B23" i="2"/>
  <c r="E19" i="2" l="1"/>
  <c r="F19" i="2" s="1"/>
  <c r="D20" i="2"/>
  <c r="D21" i="2" s="1"/>
  <c r="D22" i="2" s="1"/>
  <c r="B24" i="2"/>
  <c r="C23" i="2"/>
  <c r="E20" i="2" l="1"/>
  <c r="F20" i="2" s="1"/>
  <c r="E22" i="2"/>
  <c r="F22" i="2" s="1"/>
  <c r="D23" i="2"/>
  <c r="E21" i="2"/>
  <c r="F21" i="2" s="1"/>
  <c r="B25" i="2"/>
  <c r="C24" i="2"/>
  <c r="D24" i="2" l="1"/>
  <c r="E23" i="2"/>
  <c r="F23" i="2" s="1"/>
  <c r="B26" i="2"/>
  <c r="C26" i="2" s="1"/>
  <c r="C25" i="2"/>
  <c r="D25" i="2" l="1"/>
  <c r="E24" i="2"/>
  <c r="F24" i="2" s="1"/>
  <c r="B27" i="2"/>
  <c r="D26" i="2" l="1"/>
  <c r="E25" i="2"/>
  <c r="F25" i="2" s="1"/>
  <c r="B28" i="2"/>
  <c r="C27" i="2"/>
  <c r="E26" i="2" l="1"/>
  <c r="F26" i="2" s="1"/>
  <c r="D27" i="2"/>
  <c r="B29" i="2"/>
  <c r="C29" i="2" s="1"/>
  <c r="C28" i="2"/>
  <c r="E27" i="2" l="1"/>
  <c r="F27" i="2" s="1"/>
  <c r="D28" i="2"/>
  <c r="B30" i="2"/>
  <c r="C30" i="2" s="1"/>
  <c r="E28" i="2" l="1"/>
  <c r="F28" i="2" s="1"/>
  <c r="D29" i="2"/>
  <c r="B31" i="2"/>
  <c r="C31" i="2" s="1"/>
  <c r="D30" i="2" l="1"/>
  <c r="E29" i="2"/>
  <c r="F29" i="2" s="1"/>
  <c r="B32" i="2"/>
  <c r="E30" i="2" l="1"/>
  <c r="F30" i="2" s="1"/>
  <c r="D31" i="2"/>
  <c r="B33" i="2"/>
  <c r="C33" i="2" s="1"/>
  <c r="C32" i="2"/>
  <c r="E31" i="2" l="1"/>
  <c r="F31" i="2" s="1"/>
  <c r="D32" i="2"/>
  <c r="D33" i="2" s="1"/>
  <c r="D34" i="2" s="1"/>
  <c r="E34" i="2" s="1"/>
  <c r="B34" i="2"/>
  <c r="E33" i="2" l="1"/>
  <c r="F33" i="2" s="1"/>
  <c r="E32" i="2"/>
  <c r="F32" i="2" s="1"/>
  <c r="B35" i="2"/>
  <c r="C35" i="2" s="1"/>
  <c r="C34" i="2"/>
  <c r="F34" i="2" s="1"/>
  <c r="D35" i="2"/>
  <c r="D36" i="2" l="1"/>
  <c r="E36" i="2" s="1"/>
  <c r="E35" i="2"/>
  <c r="F35" i="2" s="1"/>
  <c r="B36" i="2"/>
  <c r="C36" i="2" s="1"/>
  <c r="F36" i="2" l="1"/>
  <c r="B37" i="2"/>
  <c r="C37" i="2" s="1"/>
  <c r="D37" i="2"/>
  <c r="D38" i="2" l="1"/>
  <c r="E38" i="2" s="1"/>
  <c r="E37" i="2"/>
  <c r="F37" i="2" s="1"/>
  <c r="B38" i="2"/>
  <c r="C38" i="2" s="1"/>
  <c r="F38" i="2" l="1"/>
  <c r="B39" i="2"/>
  <c r="C39" i="2" s="1"/>
  <c r="D39" i="2"/>
  <c r="D40" i="2" l="1"/>
  <c r="E40" i="2" s="1"/>
  <c r="E39" i="2"/>
  <c r="F39" i="2" s="1"/>
  <c r="B40" i="2"/>
  <c r="C40" i="2" s="1"/>
  <c r="F40" i="2" l="1"/>
  <c r="B41" i="2"/>
  <c r="C41" i="2" s="1"/>
  <c r="D41" i="2"/>
  <c r="D42" i="2" l="1"/>
  <c r="E42" i="2" s="1"/>
  <c r="E41" i="2"/>
  <c r="F41" i="2" s="1"/>
  <c r="B42" i="2"/>
  <c r="B43" i="2" l="1"/>
  <c r="C43" i="2" s="1"/>
  <c r="C42" i="2"/>
  <c r="F42" i="2" s="1"/>
  <c r="D43" i="2"/>
  <c r="D44" i="2" l="1"/>
  <c r="E44" i="2" s="1"/>
  <c r="E43" i="2"/>
  <c r="F43" i="2" s="1"/>
  <c r="B44" i="2"/>
  <c r="C44" i="2" s="1"/>
  <c r="F44" i="2" l="1"/>
  <c r="B45" i="2"/>
  <c r="C45" i="2" s="1"/>
  <c r="D45" i="2"/>
  <c r="D46" i="2" l="1"/>
  <c r="E46" i="2" s="1"/>
  <c r="E45" i="2"/>
  <c r="F45" i="2" s="1"/>
  <c r="B46" i="2"/>
  <c r="B47" i="2" l="1"/>
  <c r="C47" i="2" s="1"/>
  <c r="C46" i="2"/>
  <c r="F46" i="2" s="1"/>
  <c r="D47" i="2"/>
  <c r="D48" i="2" l="1"/>
  <c r="E48" i="2" s="1"/>
  <c r="E47" i="2"/>
  <c r="F47" i="2" s="1"/>
  <c r="B48" i="2"/>
  <c r="C48" i="2" s="1"/>
  <c r="F48" i="2" l="1"/>
  <c r="B49" i="2"/>
  <c r="C49" i="2" s="1"/>
  <c r="D49" i="2"/>
  <c r="D50" i="2" l="1"/>
  <c r="E50" i="2" s="1"/>
  <c r="E49" i="2"/>
  <c r="F49" i="2" s="1"/>
  <c r="B50" i="2"/>
  <c r="B51" i="2" l="1"/>
  <c r="C51" i="2" s="1"/>
  <c r="C50" i="2"/>
  <c r="F50" i="2" s="1"/>
  <c r="D51" i="2"/>
  <c r="D52" i="2" l="1"/>
  <c r="E52" i="2" s="1"/>
  <c r="E51" i="2"/>
  <c r="F51" i="2" s="1"/>
  <c r="B52" i="2"/>
  <c r="C52" i="2" s="1"/>
  <c r="F52" i="2" l="1"/>
  <c r="B53" i="2"/>
  <c r="C53" i="2" s="1"/>
  <c r="D53" i="2"/>
  <c r="D54" i="2" l="1"/>
  <c r="E54" i="2"/>
  <c r="E53" i="2"/>
  <c r="F53" i="2" s="1"/>
  <c r="B54" i="2"/>
  <c r="C54" i="2" s="1"/>
  <c r="F54" i="2" l="1"/>
  <c r="B55" i="2"/>
  <c r="C55" i="2" s="1"/>
  <c r="D55" i="2"/>
  <c r="D56" i="2" l="1"/>
  <c r="E56" i="2" s="1"/>
  <c r="E55" i="2"/>
  <c r="F55" i="2" s="1"/>
  <c r="B56" i="2"/>
  <c r="C56" i="2" s="1"/>
  <c r="F56" i="2" l="1"/>
  <c r="B57" i="2"/>
  <c r="C57" i="2" s="1"/>
  <c r="D57" i="2"/>
  <c r="D58" i="2" l="1"/>
  <c r="E58" i="2" s="1"/>
  <c r="E57" i="2"/>
  <c r="F57" i="2" s="1"/>
  <c r="B58" i="2"/>
  <c r="C58" i="2" s="1"/>
  <c r="F58" i="2" l="1"/>
  <c r="B59" i="2"/>
  <c r="C59" i="2" s="1"/>
  <c r="D59" i="2"/>
  <c r="D60" i="2" l="1"/>
  <c r="E60" i="2" s="1"/>
  <c r="E59" i="2"/>
  <c r="F59" i="2" s="1"/>
  <c r="B60" i="2"/>
  <c r="B61" i="2" l="1"/>
  <c r="C61" i="2" s="1"/>
  <c r="C60" i="2"/>
  <c r="F60" i="2" s="1"/>
  <c r="D61" i="2"/>
  <c r="D62" i="2" l="1"/>
  <c r="E62" i="2" s="1"/>
  <c r="E61" i="2"/>
  <c r="F61" i="2" s="1"/>
  <c r="B62" i="2"/>
  <c r="C62" i="2" s="1"/>
  <c r="F62" i="2" l="1"/>
  <c r="B63" i="2"/>
  <c r="C63" i="2" s="1"/>
  <c r="D63" i="2"/>
  <c r="D64" i="2" l="1"/>
  <c r="E64" i="2" s="1"/>
  <c r="E63" i="2"/>
  <c r="F63" i="2" s="1"/>
  <c r="B64" i="2"/>
  <c r="C64" i="2" s="1"/>
  <c r="F64" i="2" l="1"/>
  <c r="B65" i="2"/>
  <c r="C65" i="2" s="1"/>
  <c r="D65" i="2"/>
  <c r="D66" i="2" l="1"/>
  <c r="E65" i="2"/>
  <c r="F65" i="2" s="1"/>
  <c r="E66" i="2"/>
  <c r="B66" i="2"/>
  <c r="C66" i="2" s="1"/>
  <c r="F66" i="2" l="1"/>
  <c r="B67" i="2"/>
  <c r="C67" i="2" s="1"/>
  <c r="D67" i="2"/>
  <c r="D68" i="2" l="1"/>
  <c r="E68" i="2" s="1"/>
  <c r="E67" i="2"/>
  <c r="F67" i="2" s="1"/>
  <c r="B68" i="2"/>
  <c r="B69" i="2" l="1"/>
  <c r="C69" i="2" s="1"/>
  <c r="C68" i="2"/>
  <c r="F68" i="2" s="1"/>
  <c r="D69" i="2"/>
  <c r="D70" i="2" l="1"/>
  <c r="E70" i="2" s="1"/>
  <c r="E69" i="2"/>
  <c r="F69" i="2" s="1"/>
  <c r="B70" i="2"/>
  <c r="C70" i="2" s="1"/>
  <c r="F70" i="2" l="1"/>
  <c r="B71" i="2"/>
  <c r="C71" i="2" s="1"/>
  <c r="D71" i="2"/>
  <c r="D72" i="2" l="1"/>
  <c r="E72" i="2" s="1"/>
  <c r="E71" i="2"/>
  <c r="F71" i="2" s="1"/>
  <c r="B72" i="2"/>
  <c r="C72" i="2" s="1"/>
  <c r="F72" i="2" l="1"/>
  <c r="B73" i="2"/>
  <c r="C73" i="2" s="1"/>
  <c r="D73" i="2"/>
  <c r="D74" i="2" l="1"/>
  <c r="E74" i="2" s="1"/>
  <c r="E73" i="2"/>
  <c r="F73" i="2" s="1"/>
  <c r="B74" i="2"/>
  <c r="C74" i="2" s="1"/>
  <c r="F74" i="2" l="1"/>
  <c r="B75" i="2"/>
  <c r="C75" i="2" s="1"/>
  <c r="D75" i="2"/>
  <c r="D76" i="2" l="1"/>
  <c r="E75" i="2"/>
  <c r="F75" i="2" s="1"/>
  <c r="B76" i="2"/>
  <c r="D77" i="2" l="1"/>
  <c r="E76" i="2"/>
  <c r="B77" i="2"/>
  <c r="C76" i="2"/>
  <c r="F76" i="2" l="1"/>
  <c r="B78" i="2"/>
  <c r="C78" i="2" s="1"/>
  <c r="C77" i="2"/>
  <c r="D78" i="2"/>
  <c r="E78" i="2" s="1"/>
  <c r="E77" i="2"/>
  <c r="F78" i="2" l="1"/>
  <c r="F77" i="2"/>
  <c r="D79" i="2"/>
  <c r="B79" i="2"/>
  <c r="B80" i="2" l="1"/>
  <c r="C80" i="2" s="1"/>
  <c r="C79" i="2"/>
  <c r="D80" i="2"/>
  <c r="E80" i="2" s="1"/>
  <c r="E79" i="2"/>
  <c r="F79" i="2" l="1"/>
  <c r="F80" i="2"/>
  <c r="B81" i="2"/>
  <c r="D81" i="2"/>
  <c r="D82" i="2" l="1"/>
  <c r="E81" i="2"/>
  <c r="B82" i="2"/>
  <c r="C81" i="2"/>
  <c r="F81" i="2" l="1"/>
  <c r="B83" i="2"/>
  <c r="C82" i="2"/>
  <c r="D83" i="2"/>
  <c r="E82" i="2"/>
  <c r="F82" i="2" l="1"/>
  <c r="B84" i="2"/>
  <c r="C83" i="2"/>
  <c r="D84" i="2"/>
  <c r="E83" i="2"/>
  <c r="F83" i="2" l="1"/>
  <c r="D85" i="2"/>
  <c r="E84" i="2"/>
  <c r="E85" i="2"/>
  <c r="B85" i="2"/>
  <c r="C84" i="2"/>
  <c r="F84" i="2" l="1"/>
  <c r="D86" i="2"/>
  <c r="E86" i="2" s="1"/>
  <c r="B86" i="2"/>
  <c r="C85" i="2"/>
  <c r="F85" i="2" s="1"/>
  <c r="B87" i="2" l="1"/>
  <c r="C86" i="2"/>
  <c r="F86" i="2" s="1"/>
  <c r="C87" i="2"/>
  <c r="D87" i="2"/>
  <c r="E87" i="2" s="1"/>
  <c r="F87" i="2" l="1"/>
  <c r="D88" i="2"/>
  <c r="E88" i="2"/>
  <c r="B88" i="2"/>
  <c r="B89" i="2" l="1"/>
  <c r="C88" i="2"/>
  <c r="F88" i="2" s="1"/>
  <c r="C89" i="2"/>
  <c r="D89" i="2"/>
  <c r="E89" i="2" s="1"/>
  <c r="F89" i="2" l="1"/>
  <c r="D90" i="2"/>
  <c r="B90" i="2"/>
  <c r="B91" i="2" l="1"/>
  <c r="C90" i="2"/>
  <c r="D91" i="2"/>
  <c r="E90" i="2"/>
  <c r="F90" i="2" l="1"/>
  <c r="D92" i="2"/>
  <c r="E91" i="2"/>
  <c r="E92" i="2"/>
  <c r="B92" i="2"/>
  <c r="C91" i="2"/>
  <c r="F91" i="2" l="1"/>
  <c r="B93" i="2"/>
  <c r="C93" i="2" s="1"/>
  <c r="C92" i="2"/>
  <c r="F92" i="2" s="1"/>
  <c r="D93" i="2"/>
  <c r="D94" i="2" l="1"/>
  <c r="E94" i="2"/>
  <c r="E93" i="2"/>
  <c r="F93" i="2" s="1"/>
  <c r="B94" i="2"/>
  <c r="B95" i="2" l="1"/>
  <c r="C95" i="2" s="1"/>
  <c r="C94" i="2"/>
  <c r="F94" i="2" s="1"/>
  <c r="D95" i="2"/>
  <c r="E95" i="2" s="1"/>
  <c r="F95" i="2" l="1"/>
  <c r="D96" i="2"/>
  <c r="E96" i="2" s="1"/>
  <c r="B96" i="2"/>
  <c r="B97" i="2" l="1"/>
  <c r="C97" i="2" s="1"/>
  <c r="C96" i="2"/>
  <c r="F96" i="2" s="1"/>
  <c r="D97" i="2"/>
  <c r="D98" i="2" l="1"/>
  <c r="E98" i="2" s="1"/>
  <c r="E97" i="2"/>
  <c r="F97" i="2" s="1"/>
  <c r="B98" i="2"/>
  <c r="B99" i="2" l="1"/>
  <c r="C99" i="2"/>
  <c r="C98" i="2"/>
  <c r="F98" i="2" s="1"/>
  <c r="D99" i="2"/>
  <c r="D100" i="2" l="1"/>
  <c r="E99" i="2"/>
  <c r="F99" i="2" s="1"/>
  <c r="E100" i="2"/>
  <c r="B100" i="2"/>
  <c r="B101" i="2" l="1"/>
  <c r="C101" i="2" s="1"/>
  <c r="C100" i="2"/>
  <c r="F100" i="2" s="1"/>
  <c r="D101" i="2"/>
  <c r="E101" i="2" s="1"/>
  <c r="F101" i="2" l="1"/>
  <c r="D102" i="2"/>
  <c r="E102" i="2" s="1"/>
  <c r="B102" i="2"/>
  <c r="B103" i="2" l="1"/>
  <c r="C103" i="2" s="1"/>
  <c r="C102" i="2"/>
  <c r="F102" i="2" s="1"/>
  <c r="D103" i="2"/>
  <c r="E103" i="2" s="1"/>
  <c r="F103" i="2" l="1"/>
  <c r="D104" i="2"/>
  <c r="E104" i="2"/>
  <c r="B104" i="2"/>
  <c r="B105" i="2" l="1"/>
  <c r="C105" i="2" s="1"/>
  <c r="C104" i="2"/>
  <c r="F104" i="2" s="1"/>
  <c r="D105" i="2"/>
  <c r="E105" i="2" s="1"/>
  <c r="F105" i="2" l="1"/>
  <c r="D106" i="2"/>
  <c r="E106" i="2" s="1"/>
  <c r="B106" i="2"/>
  <c r="B107" i="2" l="1"/>
  <c r="C107" i="2" s="1"/>
  <c r="C106" i="2"/>
  <c r="F106" i="2" s="1"/>
  <c r="D107" i="2"/>
  <c r="D108" i="2" l="1"/>
  <c r="E108" i="2" s="1"/>
  <c r="E107" i="2"/>
  <c r="F107" i="2" s="1"/>
  <c r="B108" i="2"/>
  <c r="B109" i="2" l="1"/>
  <c r="C109" i="2" s="1"/>
  <c r="C108" i="2"/>
  <c r="F108" i="2" s="1"/>
  <c r="D109" i="2"/>
  <c r="D110" i="2" l="1"/>
  <c r="E110" i="2"/>
  <c r="E109" i="2"/>
  <c r="F109" i="2" s="1"/>
  <c r="B110" i="2"/>
  <c r="C110" i="2" s="1"/>
  <c r="F110" i="2" l="1"/>
  <c r="B111" i="2"/>
  <c r="C111" i="2" s="1"/>
  <c r="D111" i="2"/>
  <c r="E111" i="2" s="1"/>
  <c r="F111" i="2" l="1"/>
  <c r="D112" i="2"/>
  <c r="E112" i="2" s="1"/>
  <c r="B112" i="2"/>
  <c r="B113" i="2" l="1"/>
  <c r="C113" i="2" s="1"/>
  <c r="C112" i="2"/>
  <c r="F112" i="2" s="1"/>
  <c r="D113" i="2"/>
  <c r="D114" i="2" l="1"/>
  <c r="E114" i="2"/>
  <c r="E113" i="2"/>
  <c r="F113" i="2" s="1"/>
  <c r="B114" i="2"/>
  <c r="C114" i="2" s="1"/>
  <c r="F114" i="2" l="1"/>
  <c r="B115" i="2"/>
  <c r="C115" i="2" s="1"/>
  <c r="D115" i="2"/>
  <c r="D116" i="2" l="1"/>
  <c r="E116" i="2" s="1"/>
  <c r="E115" i="2"/>
  <c r="F115" i="2" s="1"/>
  <c r="B116" i="2"/>
  <c r="B117" i="2" l="1"/>
  <c r="C117" i="2" s="1"/>
  <c r="C116" i="2"/>
  <c r="F116" i="2" s="1"/>
  <c r="D117" i="2"/>
  <c r="D118" i="2" l="1"/>
  <c r="E118" i="2" s="1"/>
  <c r="E117" i="2"/>
  <c r="F117" i="2" s="1"/>
  <c r="B118" i="2"/>
  <c r="C118" i="2" s="1"/>
  <c r="F118" i="2" l="1"/>
  <c r="B119" i="2"/>
  <c r="C119" i="2" s="1"/>
  <c r="D119" i="2"/>
  <c r="D120" i="2" l="1"/>
  <c r="E120" i="2" s="1"/>
  <c r="E119" i="2"/>
  <c r="F119" i="2" s="1"/>
  <c r="B120" i="2"/>
  <c r="C120" i="2" s="1"/>
  <c r="F120" i="2" l="1"/>
  <c r="B121" i="2"/>
  <c r="C121" i="2" s="1"/>
  <c r="D121" i="2"/>
  <c r="D122" i="2" l="1"/>
  <c r="E122" i="2" s="1"/>
  <c r="E121" i="2"/>
  <c r="F121" i="2" s="1"/>
  <c r="B122" i="2"/>
  <c r="C122" i="2" s="1"/>
  <c r="F122" i="2" l="1"/>
  <c r="B123" i="2"/>
  <c r="C123" i="2" s="1"/>
  <c r="D123" i="2"/>
  <c r="D124" i="2" l="1"/>
  <c r="E123" i="2"/>
  <c r="F123" i="2" s="1"/>
  <c r="E124" i="2"/>
  <c r="B124" i="2"/>
  <c r="C124" i="2" s="1"/>
  <c r="F124" i="2" l="1"/>
  <c r="B125" i="2"/>
  <c r="C125" i="2" s="1"/>
  <c r="D125" i="2"/>
  <c r="D126" i="2" l="1"/>
  <c r="E126" i="2" s="1"/>
  <c r="E125" i="2"/>
  <c r="F125" i="2" s="1"/>
  <c r="B126" i="2"/>
  <c r="B127" i="2" l="1"/>
  <c r="C127" i="2" s="1"/>
  <c r="C126" i="2"/>
  <c r="F126" i="2" s="1"/>
  <c r="D127" i="2"/>
  <c r="D128" i="2" l="1"/>
  <c r="E128" i="2" s="1"/>
  <c r="E127" i="2"/>
  <c r="F127" i="2" s="1"/>
  <c r="B128" i="2"/>
  <c r="B129" i="2" l="1"/>
  <c r="C129" i="2" s="1"/>
  <c r="C128" i="2"/>
  <c r="F128" i="2" s="1"/>
  <c r="D129" i="2"/>
  <c r="E129" i="2" s="1"/>
  <c r="F129" i="2" l="1"/>
  <c r="B130" i="2"/>
  <c r="D130" i="2"/>
  <c r="E130" i="2" s="1"/>
  <c r="D131" i="2" l="1"/>
  <c r="B131" i="2"/>
  <c r="C131" i="2" s="1"/>
  <c r="C130" i="2"/>
  <c r="F130" i="2" s="1"/>
  <c r="B132" i="2" l="1"/>
  <c r="D132" i="2"/>
  <c r="E132" i="2" s="1"/>
  <c r="E131" i="2"/>
  <c r="F131" i="2" s="1"/>
  <c r="D133" i="2" l="1"/>
  <c r="E133" i="2" s="1"/>
  <c r="B133" i="2"/>
  <c r="C132" i="2"/>
  <c r="F132" i="2" s="1"/>
  <c r="B134" i="2" l="1"/>
  <c r="C133" i="2"/>
  <c r="F133" i="2" s="1"/>
  <c r="D134" i="2"/>
  <c r="E134" i="2" s="1"/>
  <c r="D135" i="2" l="1"/>
  <c r="E135" i="2" s="1"/>
  <c r="B135" i="2"/>
  <c r="C134" i="2"/>
  <c r="F134" i="2" s="1"/>
  <c r="B136" i="2" l="1"/>
  <c r="C135" i="2"/>
  <c r="F135" i="2" s="1"/>
  <c r="D136" i="2"/>
  <c r="E136" i="2" s="1"/>
  <c r="D137" i="2" l="1"/>
  <c r="B137" i="2"/>
  <c r="C136" i="2"/>
  <c r="F136" i="2" s="1"/>
  <c r="D138" i="2" l="1"/>
  <c r="E138" i="2"/>
  <c r="B138" i="2"/>
  <c r="C137" i="2"/>
  <c r="E137" i="2"/>
  <c r="F137" i="2" l="1"/>
  <c r="B139" i="2"/>
  <c r="C138" i="2"/>
  <c r="F138" i="2" s="1"/>
  <c r="D139" i="2"/>
  <c r="E139" i="2" s="1"/>
  <c r="D140" i="2" l="1"/>
  <c r="E140" i="2" s="1"/>
  <c r="B140" i="2"/>
  <c r="C139" i="2"/>
  <c r="F139" i="2" s="1"/>
  <c r="D141" i="2" l="1"/>
  <c r="B141" i="2"/>
  <c r="C140" i="2"/>
  <c r="F140" i="2" s="1"/>
  <c r="B142" i="2" l="1"/>
  <c r="C141" i="2"/>
  <c r="D142" i="2"/>
  <c r="E141" i="2"/>
  <c r="F141" i="2" l="1"/>
  <c r="D143" i="2"/>
  <c r="E143" i="2" s="1"/>
  <c r="E142" i="2"/>
  <c r="B143" i="2"/>
  <c r="C142" i="2"/>
  <c r="F142" i="2" l="1"/>
  <c r="D144" i="2"/>
  <c r="B144" i="2"/>
  <c r="C143" i="2"/>
  <c r="F143" i="2" s="1"/>
  <c r="B145" i="2" l="1"/>
  <c r="C144" i="2"/>
  <c r="C145" i="2"/>
  <c r="D145" i="2"/>
  <c r="E144" i="2"/>
  <c r="F144" i="2" l="1"/>
  <c r="D146" i="2"/>
  <c r="E145" i="2"/>
  <c r="F145" i="2" s="1"/>
  <c r="B146" i="2"/>
  <c r="B147" i="2" l="1"/>
  <c r="C147" i="2" s="1"/>
  <c r="C146" i="2"/>
  <c r="D147" i="2"/>
  <c r="E146" i="2"/>
  <c r="F146" i="2" l="1"/>
  <c r="D148" i="2"/>
  <c r="E148" i="2" s="1"/>
  <c r="E147" i="2"/>
  <c r="F147" i="2" s="1"/>
  <c r="B148" i="2"/>
  <c r="B149" i="2" l="1"/>
  <c r="C148" i="2"/>
  <c r="F148" i="2" s="1"/>
  <c r="C149" i="2"/>
  <c r="D149" i="2"/>
  <c r="E149" i="2" s="1"/>
  <c r="F149" i="2" l="1"/>
  <c r="D150" i="2"/>
  <c r="E150" i="2" s="1"/>
  <c r="B150" i="2"/>
  <c r="B151" i="2" l="1"/>
  <c r="C151" i="2" s="1"/>
  <c r="C150" i="2"/>
  <c r="F150" i="2" s="1"/>
  <c r="D151" i="2"/>
  <c r="E151" i="2" s="1"/>
  <c r="F151" i="2" l="1"/>
  <c r="D152" i="2"/>
  <c r="E152" i="2"/>
  <c r="B152" i="2"/>
  <c r="B153" i="2" l="1"/>
  <c r="C153" i="2" s="1"/>
  <c r="C152" i="2"/>
  <c r="F152" i="2" s="1"/>
  <c r="D153" i="2"/>
  <c r="E153" i="2" s="1"/>
  <c r="F153" i="2" l="1"/>
  <c r="D154" i="2"/>
  <c r="E154" i="2"/>
  <c r="B154" i="2"/>
  <c r="B155" i="2" l="1"/>
  <c r="C155" i="2"/>
  <c r="C154" i="2"/>
  <c r="F154" i="2" s="1"/>
  <c r="D155" i="2"/>
  <c r="D156" i="2" l="1"/>
  <c r="E155" i="2"/>
  <c r="F155" i="2" s="1"/>
  <c r="E156" i="2"/>
  <c r="B156" i="2"/>
  <c r="C156" i="2" s="1"/>
  <c r="F156" i="2" l="1"/>
  <c r="B157" i="2"/>
  <c r="C157" i="2"/>
  <c r="D157" i="2"/>
  <c r="D158" i="2" l="1"/>
  <c r="E157" i="2"/>
  <c r="F157" i="2" s="1"/>
  <c r="E158" i="2"/>
  <c r="B158" i="2"/>
  <c r="C158" i="2" s="1"/>
  <c r="F158" i="2" l="1"/>
  <c r="B159" i="2"/>
  <c r="C159" i="2" s="1"/>
  <c r="D159" i="2"/>
  <c r="D160" i="2" l="1"/>
  <c r="E160" i="2" s="1"/>
  <c r="E159" i="2"/>
  <c r="F159" i="2" s="1"/>
  <c r="B160" i="2"/>
  <c r="C160" i="2" s="1"/>
  <c r="F160" i="2" l="1"/>
  <c r="B161" i="2"/>
  <c r="C161" i="2" s="1"/>
  <c r="D161" i="2"/>
  <c r="D162" i="2" l="1"/>
  <c r="E162" i="2" s="1"/>
  <c r="E161" i="2"/>
  <c r="F161" i="2" s="1"/>
  <c r="B162" i="2"/>
  <c r="C162" i="2" s="1"/>
  <c r="F162" i="2" l="1"/>
  <c r="B163" i="2"/>
  <c r="C163" i="2" s="1"/>
  <c r="D163" i="2"/>
  <c r="D164" i="2" l="1"/>
  <c r="E164" i="2"/>
  <c r="E163" i="2"/>
  <c r="F163" i="2" s="1"/>
  <c r="B164" i="2"/>
  <c r="C164" i="2" s="1"/>
  <c r="F164" i="2" l="1"/>
  <c r="B165" i="2"/>
  <c r="C165" i="2" s="1"/>
  <c r="D165" i="2"/>
  <c r="D166" i="2" l="1"/>
  <c r="E166" i="2" s="1"/>
  <c r="E165" i="2"/>
  <c r="F165" i="2" s="1"/>
  <c r="B166" i="2"/>
  <c r="C166" i="2" s="1"/>
  <c r="F166" i="2" l="1"/>
  <c r="D167" i="2"/>
  <c r="B167" i="2"/>
  <c r="C167" i="2" s="1"/>
  <c r="B168" i="2" l="1"/>
  <c r="C168" i="2" s="1"/>
  <c r="D168" i="2"/>
  <c r="E167" i="2"/>
  <c r="F167" i="2" s="1"/>
  <c r="D169" i="2" l="1"/>
  <c r="E168" i="2"/>
  <c r="F168" i="2" s="1"/>
  <c r="B169" i="2"/>
  <c r="C169" i="2" s="1"/>
  <c r="D170" i="2" l="1"/>
  <c r="E169" i="2"/>
  <c r="F169" i="2" s="1"/>
  <c r="B170" i="2"/>
  <c r="C170" i="2" s="1"/>
  <c r="B171" i="2" l="1"/>
  <c r="C171" i="2" s="1"/>
  <c r="D171" i="2"/>
  <c r="E170" i="2"/>
  <c r="F170" i="2" s="1"/>
  <c r="D172" i="2" l="1"/>
  <c r="E171" i="2"/>
  <c r="F171" i="2" s="1"/>
  <c r="B172" i="2"/>
  <c r="B173" i="2" l="1"/>
  <c r="C172" i="2"/>
  <c r="C173" i="2"/>
  <c r="D173" i="2"/>
  <c r="E172" i="2"/>
  <c r="F172" i="2" l="1"/>
  <c r="D174" i="2"/>
  <c r="E173" i="2"/>
  <c r="F173" i="2" s="1"/>
  <c r="B174" i="2"/>
  <c r="B175" i="2" l="1"/>
  <c r="C175" i="2" s="1"/>
  <c r="C174" i="2"/>
  <c r="D175" i="2"/>
  <c r="E175" i="2" s="1"/>
  <c r="E174" i="2"/>
  <c r="F174" i="2" l="1"/>
  <c r="F175" i="2"/>
  <c r="D176" i="2"/>
  <c r="E176" i="2" s="1"/>
  <c r="B176" i="2"/>
  <c r="B177" i="2" l="1"/>
  <c r="C177" i="2" s="1"/>
  <c r="C176" i="2"/>
  <c r="F176" i="2" s="1"/>
  <c r="D177" i="2"/>
  <c r="D178" i="2" l="1"/>
  <c r="E178" i="2"/>
  <c r="E177" i="2"/>
  <c r="F177" i="2" s="1"/>
  <c r="B178" i="2"/>
  <c r="B179" i="2" l="1"/>
  <c r="C179" i="2" s="1"/>
  <c r="C178" i="2"/>
  <c r="F178" i="2" s="1"/>
  <c r="D179" i="2"/>
  <c r="D180" i="2" l="1"/>
  <c r="E180" i="2"/>
  <c r="E179" i="2"/>
  <c r="F179" i="2" s="1"/>
  <c r="B180" i="2"/>
  <c r="B181" i="2" l="1"/>
  <c r="C180" i="2"/>
  <c r="F180" i="2" s="1"/>
  <c r="C181" i="2"/>
  <c r="D181" i="2"/>
  <c r="E181" i="2" s="1"/>
  <c r="F181" i="2" l="1"/>
  <c r="D182" i="2"/>
  <c r="E182" i="2"/>
  <c r="B182" i="2"/>
  <c r="C182" i="2" s="1"/>
  <c r="F182" i="2" l="1"/>
  <c r="B183" i="2"/>
  <c r="C183" i="2"/>
  <c r="D183" i="2"/>
  <c r="D184" i="2" l="1"/>
  <c r="E184" i="2" s="1"/>
  <c r="E183" i="2"/>
  <c r="F183" i="2" s="1"/>
  <c r="B184" i="2"/>
  <c r="C184" i="2" s="1"/>
  <c r="F184" i="2" l="1"/>
  <c r="B185" i="2"/>
  <c r="C185" i="2" s="1"/>
  <c r="D185" i="2"/>
  <c r="D186" i="2" l="1"/>
  <c r="E186" i="2"/>
  <c r="E185" i="2"/>
  <c r="F185" i="2" s="1"/>
  <c r="B186" i="2"/>
  <c r="B187" i="2" l="1"/>
  <c r="C187" i="2" s="1"/>
  <c r="C186" i="2"/>
  <c r="F186" i="2" s="1"/>
  <c r="D187" i="2"/>
  <c r="D188" i="2" l="1"/>
  <c r="E187" i="2"/>
  <c r="F187" i="2" s="1"/>
  <c r="E188" i="2"/>
  <c r="B188" i="2"/>
  <c r="B189" i="2" l="1"/>
  <c r="C189" i="2" s="1"/>
  <c r="C188" i="2"/>
  <c r="F188" i="2" s="1"/>
  <c r="D189" i="2"/>
  <c r="D190" i="2" l="1"/>
  <c r="E189" i="2"/>
  <c r="F189" i="2" s="1"/>
  <c r="B190" i="2"/>
  <c r="B191" i="2" l="1"/>
  <c r="C191" i="2" s="1"/>
  <c r="C190" i="2"/>
  <c r="D191" i="2"/>
  <c r="E190" i="2"/>
  <c r="F190" i="2" l="1"/>
  <c r="D192" i="2"/>
  <c r="E191" i="2"/>
  <c r="F191" i="2" s="1"/>
  <c r="B192" i="2"/>
  <c r="B193" i="2" l="1"/>
  <c r="C192" i="2"/>
  <c r="C193" i="2"/>
  <c r="D193" i="2"/>
  <c r="E192" i="2"/>
  <c r="F192" i="2" l="1"/>
  <c r="D194" i="2"/>
  <c r="E193" i="2"/>
  <c r="F193" i="2" s="1"/>
  <c r="E194" i="2"/>
  <c r="B194" i="2"/>
  <c r="B195" i="2" l="1"/>
  <c r="C195" i="2" s="1"/>
  <c r="C194" i="2"/>
  <c r="F194" i="2" s="1"/>
  <c r="D195" i="2"/>
  <c r="D196" i="2" l="1"/>
  <c r="E195" i="2"/>
  <c r="F195" i="2" s="1"/>
  <c r="B196" i="2"/>
  <c r="B197" i="2" l="1"/>
  <c r="C196" i="2"/>
  <c r="C197" i="2"/>
  <c r="D197" i="2"/>
  <c r="E196" i="2"/>
  <c r="F196" i="2" l="1"/>
  <c r="D198" i="2"/>
  <c r="E198" i="2" s="1"/>
  <c r="E197" i="2"/>
  <c r="F197" i="2" s="1"/>
  <c r="B198" i="2"/>
  <c r="B199" i="2" l="1"/>
  <c r="C199" i="2" s="1"/>
  <c r="C198" i="2"/>
  <c r="F198" i="2" s="1"/>
  <c r="D199" i="2"/>
  <c r="D200" i="2" l="1"/>
  <c r="E199" i="2"/>
  <c r="F199" i="2" s="1"/>
  <c r="E200" i="2"/>
  <c r="B200" i="2"/>
  <c r="C200" i="2" s="1"/>
  <c r="F200" i="2" l="1"/>
  <c r="B201" i="2"/>
  <c r="C201" i="2" s="1"/>
  <c r="D201" i="2"/>
  <c r="D202" i="2" l="1"/>
  <c r="E202" i="2" s="1"/>
  <c r="E201" i="2"/>
  <c r="F201" i="2" s="1"/>
  <c r="B202" i="2"/>
  <c r="B203" i="2" l="1"/>
  <c r="C203" i="2" s="1"/>
  <c r="C202" i="2"/>
  <c r="F202" i="2" s="1"/>
  <c r="D203" i="2"/>
  <c r="D204" i="2" l="1"/>
  <c r="E204" i="2" s="1"/>
  <c r="E203" i="2"/>
  <c r="F203" i="2" s="1"/>
  <c r="B204" i="2"/>
  <c r="B205" i="2" l="1"/>
  <c r="C205" i="2" s="1"/>
  <c r="C204" i="2"/>
  <c r="F204" i="2" s="1"/>
  <c r="D205" i="2"/>
  <c r="D206" i="2" l="1"/>
  <c r="E206" i="2" s="1"/>
  <c r="E205" i="2"/>
  <c r="F205" i="2" s="1"/>
  <c r="B206" i="2"/>
  <c r="C206" i="2" s="1"/>
  <c r="F206" i="2" l="1"/>
  <c r="B207" i="2"/>
  <c r="C207" i="2" s="1"/>
  <c r="D207" i="2"/>
  <c r="E207" i="2" s="1"/>
  <c r="F207" i="2" l="1"/>
  <c r="D208" i="2"/>
  <c r="E208" i="2" s="1"/>
  <c r="B208" i="2"/>
  <c r="B209" i="2" l="1"/>
  <c r="C208" i="2"/>
  <c r="F208" i="2" s="1"/>
  <c r="C209" i="2"/>
  <c r="D209" i="2"/>
  <c r="D210" i="2" l="1"/>
  <c r="E210" i="2" s="1"/>
  <c r="E209" i="2"/>
  <c r="F209" i="2" s="1"/>
  <c r="B210" i="2"/>
  <c r="B211" i="2" l="1"/>
  <c r="C211" i="2" s="1"/>
  <c r="C210" i="2"/>
  <c r="F210" i="2" s="1"/>
  <c r="D211" i="2"/>
  <c r="D212" i="2" l="1"/>
  <c r="E211" i="2"/>
  <c r="F211" i="2" s="1"/>
  <c r="E212" i="2"/>
  <c r="B212" i="2"/>
  <c r="C212" i="2" s="1"/>
  <c r="F212" i="2" l="1"/>
  <c r="B213" i="2"/>
  <c r="C213" i="2" s="1"/>
  <c r="D213" i="2"/>
  <c r="D214" i="2" l="1"/>
  <c r="E214" i="2"/>
  <c r="E213" i="2"/>
  <c r="F213" i="2" s="1"/>
  <c r="B214" i="2"/>
  <c r="C214" i="2" s="1"/>
  <c r="F214" i="2" l="1"/>
  <c r="B215" i="2"/>
  <c r="C215" i="2" s="1"/>
  <c r="D215" i="2"/>
  <c r="D216" i="2" l="1"/>
  <c r="E216" i="2"/>
  <c r="E215" i="2"/>
  <c r="F215" i="2" s="1"/>
  <c r="B216" i="2"/>
  <c r="B217" i="2" l="1"/>
  <c r="C217" i="2"/>
  <c r="C216" i="2"/>
  <c r="F216" i="2" s="1"/>
  <c r="D217" i="2"/>
  <c r="B218" i="2" l="1"/>
  <c r="C218" i="2"/>
  <c r="D218" i="2"/>
  <c r="E218" i="2" s="1"/>
  <c r="E217" i="2"/>
  <c r="F217" i="2" s="1"/>
  <c r="F218" i="2" l="1"/>
  <c r="D219" i="2"/>
  <c r="B219" i="2"/>
  <c r="C219" i="2"/>
  <c r="D220" i="2" l="1"/>
  <c r="E220" i="2" s="1"/>
  <c r="E219" i="2"/>
  <c r="F219" i="2" s="1"/>
  <c r="B220" i="2"/>
  <c r="C220" i="2" s="1"/>
  <c r="F220" i="2" l="1"/>
  <c r="B221" i="2"/>
  <c r="D221" i="2"/>
  <c r="D222" i="2" l="1"/>
  <c r="E222" i="2"/>
  <c r="E221" i="2"/>
  <c r="B222" i="2"/>
  <c r="C222" i="2" s="1"/>
  <c r="C221" i="2"/>
  <c r="F221" i="2" l="1"/>
  <c r="F222" i="2"/>
  <c r="D223" i="2"/>
  <c r="B223" i="2"/>
  <c r="B224" i="2" l="1"/>
  <c r="C223" i="2"/>
  <c r="D224" i="2"/>
  <c r="E223" i="2"/>
  <c r="F223" i="2" s="1"/>
  <c r="D225" i="2" l="1"/>
  <c r="E224" i="2"/>
  <c r="B225" i="2"/>
  <c r="C224" i="2"/>
  <c r="F224" i="2" l="1"/>
  <c r="B226" i="2"/>
  <c r="C225" i="2"/>
  <c r="D226" i="2"/>
  <c r="E225" i="2"/>
  <c r="F225" i="2" l="1"/>
  <c r="B227" i="2"/>
  <c r="C227" i="2" s="1"/>
  <c r="C226" i="2"/>
  <c r="D227" i="2"/>
  <c r="E226" i="2"/>
  <c r="F226" i="2" l="1"/>
  <c r="D228" i="2"/>
  <c r="E227" i="2"/>
  <c r="F227" i="2" s="1"/>
  <c r="B228" i="2"/>
  <c r="C228" i="2" s="1"/>
  <c r="B229" i="2" l="1"/>
  <c r="C229" i="2"/>
  <c r="D229" i="2"/>
  <c r="E228" i="2"/>
  <c r="F228" i="2" s="1"/>
  <c r="D230" i="2" l="1"/>
  <c r="E229" i="2"/>
  <c r="F229" i="2" s="1"/>
  <c r="B230" i="2"/>
  <c r="C230" i="2" s="1"/>
  <c r="D231" i="2" l="1"/>
  <c r="E230" i="2"/>
  <c r="F230" i="2" s="1"/>
  <c r="B231" i="2"/>
  <c r="C231" i="2" s="1"/>
  <c r="B232" i="2" l="1"/>
  <c r="C232" i="2"/>
  <c r="D232" i="2"/>
  <c r="E231" i="2"/>
  <c r="F231" i="2" s="1"/>
  <c r="D233" i="2" l="1"/>
  <c r="E232" i="2"/>
  <c r="F232" i="2" s="1"/>
  <c r="B233" i="2"/>
  <c r="D234" i="2" l="1"/>
  <c r="E233" i="2"/>
  <c r="B234" i="2"/>
  <c r="C233" i="2"/>
  <c r="F233" i="2" l="1"/>
  <c r="B235" i="2"/>
  <c r="C234" i="2"/>
  <c r="C235" i="2"/>
  <c r="D235" i="2"/>
  <c r="E234" i="2"/>
  <c r="F234" i="2" l="1"/>
  <c r="D236" i="2"/>
  <c r="E235" i="2"/>
  <c r="F235" i="2" s="1"/>
  <c r="B236" i="2"/>
  <c r="B237" i="2" l="1"/>
  <c r="C236" i="2"/>
  <c r="C237" i="2"/>
  <c r="D237" i="2"/>
  <c r="E236" i="2"/>
  <c r="F236" i="2" l="1"/>
  <c r="D238" i="2"/>
  <c r="E237" i="2"/>
  <c r="F237" i="2" s="1"/>
  <c r="B238" i="2"/>
  <c r="D239" i="2" l="1"/>
  <c r="E238" i="2"/>
  <c r="B239" i="2"/>
  <c r="C238" i="2"/>
  <c r="F238" i="2" l="1"/>
  <c r="B240" i="2"/>
  <c r="C239" i="2"/>
  <c r="D240" i="2"/>
  <c r="E239" i="2"/>
  <c r="F239" i="2" l="1"/>
  <c r="D241" i="2"/>
  <c r="E240" i="2"/>
  <c r="B241" i="2"/>
  <c r="C240" i="2"/>
  <c r="F240" i="2" l="1"/>
  <c r="B242" i="2"/>
  <c r="C241" i="2"/>
  <c r="D242" i="2"/>
  <c r="E242" i="2" s="1"/>
  <c r="E241" i="2"/>
  <c r="F241" i="2" l="1"/>
  <c r="D243" i="2"/>
  <c r="B243" i="2"/>
  <c r="C242" i="2"/>
  <c r="F242" i="2" s="1"/>
  <c r="B244" i="2" l="1"/>
  <c r="C243" i="2"/>
  <c r="C244" i="2"/>
  <c r="D244" i="2"/>
  <c r="E244" i="2" s="1"/>
  <c r="E243" i="2"/>
  <c r="F244" i="2" l="1"/>
  <c r="F243" i="2"/>
  <c r="D245" i="2"/>
  <c r="E245" i="2" s="1"/>
  <c r="B245" i="2"/>
  <c r="D246" i="2" l="1"/>
  <c r="B246" i="2"/>
  <c r="C245" i="2"/>
  <c r="F245" i="2" s="1"/>
  <c r="B247" i="2" l="1"/>
  <c r="C246" i="2"/>
  <c r="D247" i="2"/>
  <c r="E247" i="2" s="1"/>
  <c r="E246" i="2"/>
  <c r="F246" i="2" l="1"/>
  <c r="B248" i="2"/>
  <c r="C247" i="2"/>
  <c r="F247" i="2" s="1"/>
  <c r="D248" i="2"/>
  <c r="E248" i="2" s="1"/>
  <c r="D249" i="2" l="1"/>
  <c r="E249" i="2" s="1"/>
  <c r="B249" i="2"/>
  <c r="C248" i="2"/>
  <c r="F248" i="2" s="1"/>
  <c r="D250" i="2" l="1"/>
  <c r="B250" i="2"/>
  <c r="C249" i="2"/>
  <c r="F249" i="2" s="1"/>
  <c r="B251" i="2" l="1"/>
  <c r="C250" i="2"/>
  <c r="D251" i="2"/>
  <c r="E250" i="2"/>
  <c r="F250" i="2" l="1"/>
  <c r="D252" i="2"/>
  <c r="E251" i="2"/>
  <c r="B252" i="2"/>
  <c r="C251" i="2"/>
  <c r="F251" i="2" l="1"/>
  <c r="D253" i="2"/>
  <c r="E252" i="2"/>
  <c r="B253" i="2"/>
  <c r="C252" i="2"/>
  <c r="F252" i="2" l="1"/>
  <c r="B254" i="2"/>
  <c r="C253" i="2"/>
  <c r="D254" i="2"/>
  <c r="E253" i="2"/>
  <c r="F253" i="2" l="1"/>
  <c r="D255" i="2"/>
  <c r="E255" i="2" s="1"/>
  <c r="E254" i="2"/>
  <c r="B255" i="2"/>
  <c r="C254" i="2"/>
  <c r="F254" i="2" l="1"/>
  <c r="B256" i="2"/>
  <c r="C255" i="2"/>
  <c r="F255" i="2" s="1"/>
  <c r="D256" i="2"/>
  <c r="D257" i="2" l="1"/>
  <c r="E256" i="2"/>
  <c r="B257" i="2"/>
  <c r="C256" i="2"/>
  <c r="F256" i="2" l="1"/>
  <c r="B258" i="2"/>
  <c r="C257" i="2"/>
  <c r="D258" i="2"/>
  <c r="E257" i="2"/>
  <c r="F257" i="2" l="1"/>
  <c r="D259" i="2"/>
  <c r="E258" i="2"/>
  <c r="B259" i="2"/>
  <c r="C258" i="2"/>
  <c r="F258" i="2" l="1"/>
  <c r="B260" i="2"/>
  <c r="C259" i="2"/>
  <c r="D260" i="2"/>
  <c r="E259" i="2"/>
  <c r="F259" i="2" l="1"/>
  <c r="B261" i="2"/>
  <c r="C260" i="2"/>
  <c r="D261" i="2"/>
  <c r="E260" i="2"/>
  <c r="F260" i="2" l="1"/>
  <c r="D262" i="2"/>
  <c r="E262" i="2" s="1"/>
  <c r="E261" i="2"/>
  <c r="B262" i="2"/>
  <c r="C261" i="2"/>
  <c r="F261" i="2" l="1"/>
  <c r="B263" i="2"/>
  <c r="C262" i="2"/>
  <c r="F262" i="2" s="1"/>
  <c r="D263" i="2"/>
  <c r="E263" i="2" s="1"/>
  <c r="B264" i="2" l="1"/>
  <c r="C263" i="2"/>
  <c r="F263" i="2" s="1"/>
  <c r="D264" i="2"/>
  <c r="D265" i="2" l="1"/>
  <c r="E265" i="2" s="1"/>
  <c r="B265" i="2"/>
  <c r="C264" i="2"/>
  <c r="E264" i="2"/>
  <c r="F264" i="2" l="1"/>
  <c r="D266" i="2"/>
  <c r="B266" i="2"/>
  <c r="C265" i="2"/>
  <c r="F265" i="2" s="1"/>
  <c r="B267" i="2" l="1"/>
  <c r="C266" i="2"/>
  <c r="D267" i="2"/>
  <c r="E266" i="2"/>
  <c r="F266" i="2" l="1"/>
  <c r="D268" i="2"/>
  <c r="E267" i="2"/>
  <c r="B268" i="2"/>
  <c r="C267" i="2"/>
  <c r="F267" i="2" l="1"/>
  <c r="D269" i="2"/>
  <c r="E268" i="2"/>
  <c r="B269" i="2"/>
  <c r="C268" i="2"/>
  <c r="F268" i="2" l="1"/>
  <c r="B270" i="2"/>
  <c r="C269" i="2"/>
  <c r="D270" i="2"/>
  <c r="E269" i="2"/>
  <c r="F269" i="2" l="1"/>
  <c r="D271" i="2"/>
  <c r="E270" i="2"/>
  <c r="B271" i="2"/>
  <c r="C270" i="2"/>
  <c r="F270" i="2" l="1"/>
  <c r="B272" i="2"/>
  <c r="C271" i="2"/>
  <c r="D272" i="2"/>
  <c r="E271" i="2"/>
  <c r="F271" i="2" l="1"/>
  <c r="D273" i="2"/>
  <c r="E272" i="2"/>
  <c r="B273" i="2"/>
  <c r="C272" i="2"/>
  <c r="F272" i="2" l="1"/>
  <c r="B274" i="2"/>
  <c r="C274" i="2" s="1"/>
  <c r="C273" i="2"/>
  <c r="D274" i="2"/>
  <c r="E273" i="2"/>
  <c r="F273" i="2" l="1"/>
  <c r="D275" i="2"/>
  <c r="E275" i="2" s="1"/>
  <c r="E274" i="2"/>
  <c r="F274" i="2" s="1"/>
  <c r="B275" i="2"/>
  <c r="D276" i="2" l="1"/>
  <c r="E276" i="2"/>
  <c r="B276" i="2"/>
  <c r="C275" i="2"/>
  <c r="F275" i="2" s="1"/>
  <c r="B277" i="2" l="1"/>
  <c r="D277" i="2"/>
  <c r="C276" i="2"/>
  <c r="F276" i="2" s="1"/>
  <c r="D278" i="2" l="1"/>
  <c r="B278" i="2"/>
  <c r="C278" i="2" s="1"/>
  <c r="C277" i="2"/>
  <c r="E277" i="2"/>
  <c r="F277" i="2" l="1"/>
  <c r="D279" i="2"/>
  <c r="E278" i="2"/>
  <c r="F278" i="2" s="1"/>
  <c r="B279" i="2"/>
  <c r="B280" i="2" l="1"/>
  <c r="C279" i="2"/>
  <c r="D280" i="2"/>
  <c r="E279" i="2"/>
  <c r="F279" i="2" s="1"/>
  <c r="D281" i="2" l="1"/>
  <c r="E280" i="2"/>
  <c r="B281" i="2"/>
  <c r="C280" i="2"/>
  <c r="F280" i="2" l="1"/>
  <c r="D282" i="2"/>
  <c r="E281" i="2"/>
  <c r="B282" i="2"/>
  <c r="C281" i="2"/>
  <c r="F281" i="2" l="1"/>
  <c r="B283" i="2"/>
  <c r="C282" i="2"/>
  <c r="D283" i="2"/>
  <c r="E282" i="2"/>
  <c r="F282" i="2" l="1"/>
  <c r="B284" i="2"/>
  <c r="C283" i="2"/>
  <c r="D284" i="2"/>
  <c r="E283" i="2"/>
  <c r="F283" i="2" l="1"/>
  <c r="D285" i="2"/>
  <c r="E285" i="2" s="1"/>
  <c r="E284" i="2"/>
  <c r="B285" i="2"/>
  <c r="C284" i="2"/>
  <c r="F284" i="2" l="1"/>
  <c r="B286" i="2"/>
  <c r="C285" i="2"/>
  <c r="F285" i="2" s="1"/>
  <c r="D286" i="2"/>
  <c r="D287" i="2" l="1"/>
  <c r="E286" i="2"/>
  <c r="E287" i="2"/>
  <c r="B287" i="2"/>
  <c r="C286" i="2"/>
  <c r="F286" i="2" l="1"/>
  <c r="D288" i="2"/>
  <c r="B288" i="2"/>
  <c r="C287" i="2"/>
  <c r="F287" i="2" s="1"/>
  <c r="B289" i="2" l="1"/>
  <c r="C288" i="2"/>
  <c r="D289" i="2"/>
  <c r="E288" i="2"/>
  <c r="F288" i="2" l="1"/>
  <c r="B290" i="2"/>
  <c r="C289" i="2"/>
  <c r="D290" i="2"/>
  <c r="E289" i="2"/>
  <c r="F289" i="2" l="1"/>
  <c r="D291" i="2"/>
  <c r="E290" i="2"/>
  <c r="B291" i="2"/>
  <c r="C290" i="2"/>
  <c r="F290" i="2" l="1"/>
  <c r="D292" i="2"/>
  <c r="E291" i="2"/>
  <c r="B292" i="2"/>
  <c r="C291" i="2"/>
  <c r="F291" i="2" l="1"/>
  <c r="C292" i="2"/>
  <c r="D293" i="2"/>
  <c r="E292" i="2"/>
  <c r="B293" i="2"/>
  <c r="F292" i="2" l="1"/>
  <c r="B294" i="2"/>
  <c r="C293" i="2"/>
  <c r="D294" i="2"/>
  <c r="E293" i="2"/>
  <c r="F293" i="2" l="1"/>
  <c r="D295" i="2"/>
  <c r="E294" i="2"/>
  <c r="B295" i="2"/>
  <c r="C294" i="2"/>
  <c r="F294" i="2" l="1"/>
  <c r="B296" i="2"/>
  <c r="C295" i="2"/>
  <c r="D296" i="2"/>
  <c r="E295" i="2"/>
  <c r="F295" i="2" l="1"/>
  <c r="D297" i="2"/>
  <c r="E297" i="2" s="1"/>
  <c r="E296" i="2"/>
  <c r="B297" i="2"/>
  <c r="C296" i="2"/>
  <c r="F296" i="2" l="1"/>
  <c r="B298" i="2"/>
  <c r="C297" i="2"/>
  <c r="F297" i="2" s="1"/>
  <c r="D298" i="2"/>
  <c r="D299" i="2" l="1"/>
  <c r="E298" i="2"/>
  <c r="B299" i="2"/>
  <c r="C298" i="2"/>
  <c r="F298" i="2" l="1"/>
  <c r="B300" i="2"/>
  <c r="C300" i="2" s="1"/>
  <c r="C299" i="2"/>
  <c r="D300" i="2"/>
  <c r="E299" i="2"/>
  <c r="F299" i="2" l="1"/>
  <c r="D301" i="2"/>
  <c r="E300" i="2"/>
  <c r="F300" i="2" s="1"/>
  <c r="E301" i="2"/>
  <c r="B301" i="2"/>
  <c r="B302" i="2" l="1"/>
  <c r="C302" i="2" s="1"/>
  <c r="C301" i="2"/>
  <c r="F301" i="2" s="1"/>
  <c r="D302" i="2"/>
  <c r="D303" i="2" l="1"/>
  <c r="E303" i="2"/>
  <c r="E302" i="2"/>
  <c r="F302" i="2" s="1"/>
  <c r="B303" i="2"/>
  <c r="B304" i="2" l="1"/>
  <c r="C304" i="2" s="1"/>
  <c r="C303" i="2"/>
  <c r="F303" i="2" s="1"/>
  <c r="D304" i="2"/>
  <c r="D305" i="2" l="1"/>
  <c r="E304" i="2"/>
  <c r="F304" i="2" s="1"/>
  <c r="B305" i="2"/>
  <c r="B306" i="2" l="1"/>
  <c r="C306" i="2" s="1"/>
  <c r="C305" i="2"/>
  <c r="D306" i="2"/>
  <c r="E305" i="2"/>
  <c r="F305" i="2" l="1"/>
  <c r="D307" i="2"/>
  <c r="E306" i="2"/>
  <c r="F306" i="2" s="1"/>
  <c r="B307" i="2"/>
  <c r="B308" i="2" l="1"/>
  <c r="C308" i="2" s="1"/>
  <c r="C307" i="2"/>
  <c r="D308" i="2"/>
  <c r="E308" i="2" s="1"/>
  <c r="E307" i="2"/>
  <c r="F307" i="2" l="1"/>
  <c r="F308" i="2"/>
  <c r="D309" i="2"/>
  <c r="E309" i="2" s="1"/>
  <c r="B309" i="2"/>
  <c r="B310" i="2" l="1"/>
  <c r="C310" i="2"/>
  <c r="C309" i="2"/>
  <c r="F309" i="2" s="1"/>
  <c r="D310" i="2"/>
  <c r="D311" i="2" l="1"/>
  <c r="E311" i="2" s="1"/>
  <c r="E310" i="2"/>
  <c r="F310" i="2" s="1"/>
  <c r="B311" i="2"/>
  <c r="B312" i="2" l="1"/>
  <c r="C312" i="2" s="1"/>
  <c r="C311" i="2"/>
  <c r="F311" i="2" s="1"/>
  <c r="D312" i="2"/>
  <c r="D313" i="2" l="1"/>
  <c r="E313" i="2"/>
  <c r="E312" i="2"/>
  <c r="F312" i="2" s="1"/>
  <c r="B313" i="2"/>
  <c r="D314" i="2" l="1"/>
  <c r="B314" i="2"/>
  <c r="C313" i="2"/>
  <c r="F313" i="2" s="1"/>
  <c r="D315" i="2" l="1"/>
  <c r="E315" i="2" s="1"/>
  <c r="E314" i="2"/>
  <c r="B315" i="2"/>
  <c r="C314" i="2"/>
  <c r="F314" i="2" l="1"/>
  <c r="B316" i="2"/>
  <c r="C315" i="2"/>
  <c r="F315" i="2" s="1"/>
  <c r="D316" i="2"/>
  <c r="E316" i="2" s="1"/>
  <c r="D317" i="2" l="1"/>
  <c r="E317" i="2" s="1"/>
  <c r="B317" i="2"/>
  <c r="C317" i="2" s="1"/>
  <c r="C316" i="2"/>
  <c r="F316" i="2" s="1"/>
  <c r="F317" i="2" l="1"/>
  <c r="D318" i="2"/>
  <c r="B318" i="2"/>
  <c r="D319" i="2" l="1"/>
  <c r="E318" i="2"/>
  <c r="E319" i="2"/>
  <c r="B319" i="2"/>
  <c r="C318" i="2"/>
  <c r="F318" i="2" l="1"/>
  <c r="D320" i="2"/>
  <c r="B320" i="2"/>
  <c r="C319" i="2"/>
  <c r="F319" i="2" s="1"/>
  <c r="B321" i="2" l="1"/>
  <c r="C320" i="2"/>
  <c r="D321" i="2"/>
  <c r="E320" i="2"/>
  <c r="F320" i="2" l="1"/>
  <c r="D322" i="2"/>
  <c r="E321" i="2"/>
  <c r="B322" i="2"/>
  <c r="C321" i="2"/>
  <c r="F321" i="2" l="1"/>
  <c r="D323" i="2"/>
  <c r="E323" i="2" s="1"/>
  <c r="E322" i="2"/>
  <c r="B323" i="2"/>
  <c r="C322" i="2"/>
  <c r="F322" i="2" l="1"/>
  <c r="B324" i="2"/>
  <c r="C323" i="2"/>
  <c r="F323" i="2" s="1"/>
  <c r="D324" i="2"/>
  <c r="B325" i="2" l="1"/>
  <c r="C324" i="2"/>
  <c r="D325" i="2"/>
  <c r="E324" i="2"/>
  <c r="F324" i="2" l="1"/>
  <c r="D326" i="2"/>
  <c r="E325" i="2"/>
  <c r="B326" i="2"/>
  <c r="C325" i="2"/>
  <c r="F325" i="2" l="1"/>
  <c r="D327" i="2"/>
  <c r="E326" i="2"/>
  <c r="B327" i="2"/>
  <c r="C326" i="2"/>
  <c r="F326" i="2" l="1"/>
  <c r="B328" i="2"/>
  <c r="C327" i="2"/>
  <c r="D328" i="2"/>
  <c r="E327" i="2"/>
  <c r="F327" i="2" l="1"/>
  <c r="D329" i="2"/>
  <c r="E328" i="2"/>
  <c r="B329" i="2"/>
  <c r="C328" i="2"/>
  <c r="F328" i="2" l="1"/>
  <c r="B330" i="2"/>
  <c r="C330" i="2" s="1"/>
  <c r="C329" i="2"/>
  <c r="D330" i="2"/>
  <c r="E329" i="2"/>
  <c r="F329" i="2" l="1"/>
  <c r="D331" i="2"/>
  <c r="E330" i="2"/>
  <c r="F330" i="2" s="1"/>
  <c r="B331" i="2"/>
  <c r="B332" i="2" l="1"/>
  <c r="C331" i="2"/>
  <c r="D332" i="2"/>
  <c r="E331" i="2"/>
  <c r="F331" i="2" l="1"/>
  <c r="D333" i="2"/>
  <c r="E332" i="2"/>
  <c r="B333" i="2"/>
  <c r="C333" i="2" s="1"/>
  <c r="C332" i="2"/>
  <c r="F332" i="2" l="1"/>
  <c r="B334" i="2"/>
  <c r="C334" i="2" s="1"/>
  <c r="D334" i="2"/>
  <c r="E333" i="2"/>
  <c r="F333" i="2" s="1"/>
  <c r="D335" i="2" l="1"/>
  <c r="E334" i="2"/>
  <c r="F334" i="2" s="1"/>
  <c r="B335" i="2"/>
  <c r="C335" i="2" s="1"/>
  <c r="B336" i="2" l="1"/>
  <c r="C336" i="2" s="1"/>
  <c r="D336" i="2"/>
  <c r="E335" i="2"/>
  <c r="F335" i="2" s="1"/>
  <c r="D337" i="2" l="1"/>
  <c r="E337" i="2" s="1"/>
  <c r="E336" i="2"/>
  <c r="F336" i="2" s="1"/>
  <c r="B337" i="2"/>
  <c r="C337" i="2" s="1"/>
  <c r="F337" i="2" l="1"/>
  <c r="B338" i="2"/>
  <c r="C338" i="2" s="1"/>
  <c r="D338" i="2"/>
  <c r="D339" i="2" l="1"/>
  <c r="E339" i="2"/>
  <c r="E338" i="2"/>
  <c r="F338" i="2" s="1"/>
  <c r="B339" i="2"/>
  <c r="C339" i="2" s="1"/>
  <c r="F339" i="2" l="1"/>
  <c r="B340" i="2"/>
  <c r="C340" i="2" s="1"/>
  <c r="D340" i="2"/>
  <c r="D341" i="2" l="1"/>
  <c r="E340" i="2"/>
  <c r="F340" i="2" s="1"/>
  <c r="B341" i="2"/>
  <c r="C341" i="2" s="1"/>
  <c r="D342" i="2" l="1"/>
  <c r="B342" i="2"/>
  <c r="E341" i="2"/>
  <c r="F341" i="2" s="1"/>
  <c r="D343" i="2" l="1"/>
  <c r="E342" i="2"/>
  <c r="B343" i="2"/>
  <c r="C342" i="2"/>
  <c r="F342" i="2" l="1"/>
  <c r="B344" i="2"/>
  <c r="C343" i="2"/>
  <c r="D344" i="2"/>
  <c r="E343" i="2"/>
  <c r="F343" i="2" l="1"/>
  <c r="B345" i="2"/>
  <c r="C344" i="2"/>
  <c r="D345" i="2"/>
  <c r="E344" i="2"/>
  <c r="F344" i="2" l="1"/>
  <c r="B346" i="2"/>
  <c r="C345" i="2"/>
  <c r="D346" i="2"/>
  <c r="E345" i="2"/>
  <c r="F345" i="2" l="1"/>
  <c r="D347" i="2"/>
  <c r="E346" i="2"/>
  <c r="B347" i="2"/>
  <c r="C346" i="2"/>
  <c r="F346" i="2" l="1"/>
  <c r="B348" i="2"/>
  <c r="C347" i="2"/>
  <c r="D348" i="2"/>
  <c r="E347" i="2"/>
  <c r="F347" i="2" l="1"/>
  <c r="D349" i="2"/>
  <c r="E348" i="2"/>
  <c r="B349" i="2"/>
  <c r="C348" i="2"/>
  <c r="F348" i="2" l="1"/>
  <c r="B350" i="2"/>
  <c r="C349" i="2"/>
  <c r="D350" i="2"/>
  <c r="E349" i="2"/>
  <c r="F349" i="2" l="1"/>
  <c r="B351" i="2"/>
  <c r="C350" i="2"/>
  <c r="D351" i="2"/>
  <c r="E350" i="2"/>
  <c r="F350" i="2" l="1"/>
  <c r="D352" i="2"/>
  <c r="B352" i="2"/>
  <c r="C351" i="2"/>
  <c r="E351" i="2"/>
  <c r="F351" i="2" l="1"/>
  <c r="B353" i="2"/>
  <c r="C352" i="2"/>
  <c r="D353" i="2"/>
  <c r="E352" i="2"/>
  <c r="F352" i="2" l="1"/>
  <c r="D354" i="2"/>
  <c r="E353" i="2"/>
  <c r="B354" i="2"/>
  <c r="C353" i="2"/>
  <c r="F353" i="2" l="1"/>
  <c r="B355" i="2"/>
  <c r="C355" i="2" s="1"/>
  <c r="C354" i="2"/>
  <c r="D355" i="2"/>
  <c r="E354" i="2"/>
  <c r="F354" i="2" l="1"/>
  <c r="D356" i="2"/>
  <c r="E355" i="2"/>
  <c r="F355" i="2" s="1"/>
  <c r="B356" i="2"/>
  <c r="B357" i="2" l="1"/>
  <c r="C356" i="2"/>
  <c r="D357" i="2"/>
  <c r="E356" i="2"/>
  <c r="F356" i="2" l="1"/>
  <c r="D358" i="2"/>
  <c r="E357" i="2"/>
  <c r="B358" i="2"/>
  <c r="C357" i="2"/>
  <c r="F357" i="2" l="1"/>
  <c r="B359" i="2"/>
  <c r="C358" i="2"/>
  <c r="D359" i="2"/>
  <c r="E358" i="2"/>
  <c r="F358" i="2" l="1"/>
  <c r="D360" i="2"/>
  <c r="E359" i="2"/>
  <c r="B360" i="2"/>
  <c r="C359" i="2"/>
  <c r="F359" i="2" l="1"/>
  <c r="B361" i="2"/>
  <c r="C361" i="2" s="1"/>
  <c r="C360" i="2"/>
  <c r="D361" i="2"/>
  <c r="E360" i="2"/>
  <c r="F360" i="2" l="1"/>
  <c r="D362" i="2"/>
  <c r="E362" i="2" s="1"/>
  <c r="E361" i="2"/>
  <c r="F361" i="2" s="1"/>
  <c r="B362" i="2"/>
  <c r="B363" i="2" l="1"/>
  <c r="C362" i="2"/>
  <c r="F362" i="2" s="1"/>
  <c r="C363" i="2"/>
  <c r="D363" i="2"/>
  <c r="D364" i="2" l="1"/>
  <c r="E363" i="2"/>
  <c r="F363" i="2" s="1"/>
  <c r="E364" i="2"/>
  <c r="B364" i="2"/>
  <c r="B365" i="2" l="1"/>
  <c r="C365" i="2" s="1"/>
  <c r="C364" i="2"/>
  <c r="F364" i="2" s="1"/>
  <c r="D365" i="2"/>
  <c r="B366" i="2" l="1"/>
  <c r="D366" i="2"/>
  <c r="E365" i="2"/>
  <c r="F365" i="2" s="1"/>
  <c r="D367" i="2" l="1"/>
  <c r="E367" i="2"/>
  <c r="E366" i="2"/>
  <c r="B367" i="2"/>
  <c r="C366" i="2"/>
  <c r="F366" i="2" l="1"/>
  <c r="B368" i="2"/>
  <c r="C367" i="2"/>
  <c r="F367" i="2" s="1"/>
  <c r="D368" i="2"/>
  <c r="E368" i="2" s="1"/>
  <c r="D369" i="2" l="1"/>
  <c r="E369" i="2"/>
  <c r="B369" i="2"/>
  <c r="C368" i="2"/>
  <c r="F368" i="2" s="1"/>
  <c r="B370" i="2" l="1"/>
  <c r="C369" i="2"/>
  <c r="F369" i="2" s="1"/>
  <c r="D370" i="2"/>
  <c r="D371" i="2" l="1"/>
  <c r="E371" i="2" s="1"/>
  <c r="E370" i="2"/>
  <c r="B371" i="2"/>
  <c r="C370" i="2"/>
  <c r="F370" i="2" l="1"/>
  <c r="B372" i="2"/>
  <c r="C372" i="2" s="1"/>
  <c r="C371" i="2"/>
  <c r="F371" i="2" s="1"/>
  <c r="D372" i="2"/>
  <c r="D373" i="2" l="1"/>
  <c r="E373" i="2" s="1"/>
  <c r="E372" i="2"/>
  <c r="F372" i="2" s="1"/>
  <c r="B373" i="2"/>
  <c r="B374" i="2" l="1"/>
  <c r="C374" i="2" s="1"/>
  <c r="C373" i="2"/>
  <c r="F373" i="2" s="1"/>
  <c r="D374" i="2"/>
  <c r="D375" i="2" l="1"/>
  <c r="E375" i="2" s="1"/>
  <c r="E374" i="2"/>
  <c r="F374" i="2" s="1"/>
  <c r="B375" i="2"/>
  <c r="B376" i="2" l="1"/>
  <c r="C375" i="2"/>
  <c r="F375" i="2" s="1"/>
  <c r="D376" i="2"/>
  <c r="D377" i="2" l="1"/>
  <c r="E377" i="2" s="1"/>
  <c r="E376" i="2"/>
  <c r="B377" i="2"/>
  <c r="C376" i="2"/>
  <c r="F376" i="2" l="1"/>
  <c r="B378" i="2"/>
  <c r="C377" i="2"/>
  <c r="F377" i="2" s="1"/>
  <c r="D378" i="2"/>
  <c r="B379" i="2" l="1"/>
  <c r="C378" i="2"/>
  <c r="C379" i="2"/>
  <c r="D379" i="2"/>
  <c r="E378" i="2"/>
  <c r="F378" i="2" l="1"/>
  <c r="D380" i="2"/>
  <c r="E379" i="2"/>
  <c r="F379" i="2" s="1"/>
  <c r="B380" i="2"/>
  <c r="B381" i="2" l="1"/>
  <c r="C380" i="2"/>
  <c r="D381" i="2"/>
  <c r="E380" i="2"/>
  <c r="F380" i="2" s="1"/>
  <c r="D382" i="2" l="1"/>
  <c r="E381" i="2"/>
  <c r="E382" i="2"/>
  <c r="B382" i="2"/>
  <c r="C381" i="2"/>
  <c r="F381" i="2" l="1"/>
  <c r="B383" i="2"/>
  <c r="C382" i="2"/>
  <c r="F382" i="2" s="1"/>
  <c r="D383" i="2"/>
  <c r="D384" i="2" l="1"/>
  <c r="E383" i="2"/>
  <c r="E384" i="2"/>
  <c r="B384" i="2"/>
  <c r="C384" i="2" s="1"/>
  <c r="C383" i="2"/>
  <c r="F383" i="2" l="1"/>
  <c r="F384" i="2"/>
  <c r="B385" i="2"/>
  <c r="C385" i="2" s="1"/>
  <c r="D385" i="2"/>
  <c r="D386" i="2" l="1"/>
  <c r="E386" i="2"/>
  <c r="E385" i="2"/>
  <c r="F385" i="2" s="1"/>
  <c r="B386" i="2"/>
  <c r="B387" i="2" l="1"/>
  <c r="C386" i="2"/>
  <c r="F386" i="2" s="1"/>
  <c r="C387" i="2"/>
  <c r="D387" i="2"/>
  <c r="D388" i="2" l="1"/>
  <c r="E388" i="2" s="1"/>
  <c r="E387" i="2"/>
  <c r="F387" i="2" s="1"/>
  <c r="B388" i="2"/>
  <c r="B389" i="2" l="1"/>
  <c r="C388" i="2"/>
  <c r="F388" i="2" s="1"/>
  <c r="C389" i="2"/>
  <c r="D389" i="2"/>
  <c r="D390" i="2" l="1"/>
  <c r="E390" i="2"/>
  <c r="E389" i="2"/>
  <c r="F389" i="2" s="1"/>
  <c r="B390" i="2"/>
  <c r="C390" i="2" s="1"/>
  <c r="F390" i="2" l="1"/>
  <c r="B391" i="2"/>
  <c r="C391" i="2" s="1"/>
  <c r="D391" i="2"/>
  <c r="E391" i="2" s="1"/>
  <c r="F391" i="2" l="1"/>
  <c r="D392" i="2"/>
  <c r="E392" i="2"/>
  <c r="B392" i="2"/>
  <c r="B393" i="2" l="1"/>
  <c r="C393" i="2" s="1"/>
  <c r="C392" i="2"/>
  <c r="F392" i="2" s="1"/>
  <c r="D393" i="2"/>
  <c r="E393" i="2" s="1"/>
  <c r="F393" i="2" l="1"/>
  <c r="D394" i="2"/>
  <c r="E394" i="2" s="1"/>
  <c r="B394" i="2"/>
  <c r="B395" i="2" l="1"/>
  <c r="C395" i="2" s="1"/>
  <c r="C394" i="2"/>
  <c r="F394" i="2" s="1"/>
  <c r="D395" i="2"/>
  <c r="E395" i="2" s="1"/>
  <c r="F395" i="2" l="1"/>
  <c r="D396" i="2"/>
  <c r="E396" i="2" s="1"/>
  <c r="B396" i="2"/>
  <c r="B397" i="2" l="1"/>
  <c r="C397" i="2" s="1"/>
  <c r="C396" i="2"/>
  <c r="F396" i="2" s="1"/>
  <c r="D397" i="2"/>
  <c r="D398" i="2" l="1"/>
  <c r="E398" i="2" s="1"/>
  <c r="E397" i="2"/>
  <c r="F397" i="2" s="1"/>
  <c r="B398" i="2"/>
  <c r="B399" i="2" l="1"/>
  <c r="C399" i="2" s="1"/>
  <c r="C398" i="2"/>
  <c r="F398" i="2" s="1"/>
  <c r="D399" i="2"/>
  <c r="E399" i="2" s="1"/>
  <c r="F399" i="2" l="1"/>
  <c r="D400" i="2"/>
  <c r="E400" i="2" s="1"/>
  <c r="B400" i="2"/>
  <c r="B401" i="2" l="1"/>
  <c r="C401" i="2" s="1"/>
  <c r="C400" i="2"/>
  <c r="F400" i="2" s="1"/>
  <c r="D401" i="2"/>
  <c r="E401" i="2" s="1"/>
  <c r="F401" i="2" l="1"/>
  <c r="D402" i="2"/>
  <c r="E402" i="2" s="1"/>
  <c r="B402" i="2"/>
  <c r="B403" i="2" l="1"/>
  <c r="C403" i="2" s="1"/>
  <c r="C402" i="2"/>
  <c r="F402" i="2" s="1"/>
  <c r="D403" i="2"/>
  <c r="E403" i="2" s="1"/>
  <c r="F403" i="2" l="1"/>
  <c r="D404" i="2"/>
  <c r="E404" i="2" s="1"/>
  <c r="B404" i="2"/>
  <c r="B405" i="2" l="1"/>
  <c r="C405" i="2" s="1"/>
  <c r="C404" i="2"/>
  <c r="F404" i="2" s="1"/>
  <c r="D405" i="2"/>
  <c r="E405" i="2" s="1"/>
  <c r="F405" i="2" l="1"/>
  <c r="D406" i="2"/>
  <c r="E406" i="2" s="1"/>
  <c r="B406" i="2"/>
  <c r="B407" i="2" l="1"/>
  <c r="C406" i="2"/>
  <c r="F406" i="2" s="1"/>
  <c r="D407" i="2"/>
  <c r="D408" i="2" l="1"/>
  <c r="E408" i="2" s="1"/>
  <c r="E407" i="2"/>
  <c r="B408" i="2"/>
  <c r="C407" i="2"/>
  <c r="F407" i="2" l="1"/>
  <c r="B409" i="2"/>
  <c r="C408" i="2"/>
  <c r="F408" i="2" s="1"/>
  <c r="D409" i="2"/>
  <c r="E409" i="2" s="1"/>
  <c r="D410" i="2" l="1"/>
  <c r="E410" i="2"/>
  <c r="B410" i="2"/>
  <c r="C409" i="2"/>
  <c r="F409" i="2" s="1"/>
  <c r="B411" i="2" l="1"/>
  <c r="C411" i="2" s="1"/>
  <c r="C410" i="2"/>
  <c r="F410" i="2" s="1"/>
  <c r="D411" i="2"/>
  <c r="D412" i="2" l="1"/>
  <c r="E411" i="2"/>
  <c r="F411" i="2" s="1"/>
  <c r="E412" i="2"/>
  <c r="B412" i="2"/>
  <c r="B413" i="2" l="1"/>
  <c r="C412" i="2"/>
  <c r="F412" i="2" s="1"/>
  <c r="C413" i="2"/>
  <c r="D413" i="2"/>
  <c r="D414" i="2" l="1"/>
  <c r="E414" i="2" s="1"/>
  <c r="E413" i="2"/>
  <c r="F413" i="2" s="1"/>
  <c r="B414" i="2"/>
  <c r="B415" i="2" l="1"/>
  <c r="C414" i="2"/>
  <c r="F414" i="2" s="1"/>
  <c r="C415" i="2"/>
  <c r="D415" i="2"/>
  <c r="E415" i="2" s="1"/>
  <c r="F415" i="2" l="1"/>
  <c r="D416" i="2"/>
  <c r="E416" i="2" s="1"/>
  <c r="B416" i="2"/>
  <c r="B417" i="2" l="1"/>
  <c r="C417" i="2"/>
  <c r="C416" i="2"/>
  <c r="F416" i="2" s="1"/>
  <c r="D417" i="2"/>
  <c r="D418" i="2" l="1"/>
  <c r="E418" i="2" s="1"/>
  <c r="E417" i="2"/>
  <c r="F417" i="2" s="1"/>
  <c r="B418" i="2"/>
  <c r="B419" i="2" l="1"/>
  <c r="C418" i="2"/>
  <c r="F418" i="2" s="1"/>
  <c r="C419" i="2"/>
  <c r="D419" i="2"/>
  <c r="E419" i="2" s="1"/>
  <c r="F419" i="2" l="1"/>
  <c r="D420" i="2"/>
  <c r="E420" i="2" s="1"/>
  <c r="B420" i="2"/>
  <c r="B421" i="2" l="1"/>
  <c r="C421" i="2" s="1"/>
  <c r="C420" i="2"/>
  <c r="F420" i="2" s="1"/>
  <c r="D421" i="2"/>
  <c r="E421" i="2" s="1"/>
  <c r="F421" i="2" l="1"/>
  <c r="D422" i="2"/>
  <c r="E422" i="2" s="1"/>
  <c r="B422" i="2"/>
  <c r="B423" i="2" l="1"/>
  <c r="C423" i="2" s="1"/>
  <c r="C422" i="2"/>
  <c r="F422" i="2" s="1"/>
  <c r="D423" i="2"/>
  <c r="D424" i="2" l="1"/>
  <c r="E424" i="2" s="1"/>
  <c r="E423" i="2"/>
  <c r="F423" i="2" s="1"/>
  <c r="B424" i="2"/>
  <c r="B425" i="2" l="1"/>
  <c r="C425" i="2" s="1"/>
  <c r="C424" i="2"/>
  <c r="F424" i="2" s="1"/>
  <c r="D425" i="2"/>
  <c r="E425" i="2" s="1"/>
  <c r="F425" i="2" l="1"/>
  <c r="D426" i="2"/>
  <c r="E426" i="2" s="1"/>
  <c r="B426" i="2"/>
  <c r="B427" i="2" l="1"/>
  <c r="C427" i="2" s="1"/>
  <c r="C426" i="2"/>
  <c r="F426" i="2" s="1"/>
  <c r="D427" i="2"/>
  <c r="D428" i="2" l="1"/>
  <c r="E427" i="2"/>
  <c r="F427" i="2" s="1"/>
  <c r="E428" i="2"/>
  <c r="B428" i="2"/>
  <c r="B429" i="2" l="1"/>
  <c r="C429" i="2"/>
  <c r="C428" i="2"/>
  <c r="F428" i="2" s="1"/>
  <c r="D429" i="2"/>
  <c r="E429" i="2" s="1"/>
  <c r="F429" i="2" l="1"/>
  <c r="D430" i="2"/>
  <c r="E430" i="2" s="1"/>
  <c r="B430" i="2"/>
  <c r="B431" i="2" l="1"/>
  <c r="C430" i="2"/>
  <c r="F430" i="2" s="1"/>
  <c r="C431" i="2"/>
  <c r="D431" i="2"/>
  <c r="E431" i="2" s="1"/>
  <c r="F431" i="2" l="1"/>
  <c r="D432" i="2"/>
  <c r="E432" i="2"/>
  <c r="B432" i="2"/>
  <c r="B433" i="2" l="1"/>
  <c r="C433" i="2" s="1"/>
  <c r="C432" i="2"/>
  <c r="F432" i="2" s="1"/>
  <c r="D433" i="2"/>
  <c r="D434" i="2" l="1"/>
  <c r="E434" i="2" s="1"/>
  <c r="E433" i="2"/>
  <c r="F433" i="2" s="1"/>
  <c r="B434" i="2"/>
  <c r="B435" i="2" l="1"/>
  <c r="C435" i="2"/>
  <c r="C434" i="2"/>
  <c r="F434" i="2" s="1"/>
  <c r="D435" i="2"/>
  <c r="E435" i="2" s="1"/>
  <c r="F435" i="2" l="1"/>
  <c r="D436" i="2"/>
  <c r="E436" i="2" s="1"/>
  <c r="B436" i="2"/>
  <c r="B437" i="2" l="1"/>
  <c r="C437" i="2" s="1"/>
  <c r="C436" i="2"/>
  <c r="F436" i="2" s="1"/>
  <c r="D437" i="2"/>
  <c r="E437" i="2" s="1"/>
  <c r="F437" i="2" l="1"/>
  <c r="D438" i="2"/>
  <c r="E438" i="2" s="1"/>
  <c r="B438" i="2"/>
  <c r="B439" i="2" l="1"/>
  <c r="C438" i="2"/>
  <c r="F438" i="2" s="1"/>
  <c r="C439" i="2"/>
  <c r="D439" i="2"/>
  <c r="D440" i="2" l="1"/>
  <c r="E440" i="2" s="1"/>
  <c r="E439" i="2"/>
  <c r="F439" i="2" s="1"/>
  <c r="B440" i="2"/>
  <c r="B441" i="2" l="1"/>
  <c r="C440" i="2"/>
  <c r="F440" i="2" s="1"/>
  <c r="C441" i="2"/>
  <c r="D441" i="2"/>
  <c r="E441" i="2" s="1"/>
  <c r="F441" i="2" l="1"/>
  <c r="D442" i="2"/>
  <c r="E442" i="2" s="1"/>
  <c r="B442" i="2"/>
  <c r="B443" i="2" l="1"/>
  <c r="C443" i="2" s="1"/>
  <c r="C442" i="2"/>
  <c r="F442" i="2" s="1"/>
  <c r="D443" i="2"/>
  <c r="E443" i="2" s="1"/>
  <c r="F443" i="2" l="1"/>
  <c r="D444" i="2"/>
  <c r="E444" i="2" s="1"/>
  <c r="B444" i="2"/>
  <c r="B445" i="2" l="1"/>
  <c r="C445" i="2" s="1"/>
  <c r="C444" i="2"/>
  <c r="F444" i="2" s="1"/>
  <c r="D445" i="2"/>
  <c r="D446" i="2" l="1"/>
  <c r="E446" i="2"/>
  <c r="E445" i="2"/>
  <c r="F445" i="2" s="1"/>
  <c r="B446" i="2"/>
  <c r="B447" i="2" l="1"/>
  <c r="C447" i="2" s="1"/>
  <c r="C446" i="2"/>
  <c r="F446" i="2" s="1"/>
  <c r="D447" i="2"/>
  <c r="D448" i="2" l="1"/>
  <c r="E448" i="2" s="1"/>
  <c r="E447" i="2"/>
  <c r="F447" i="2" s="1"/>
  <c r="B448" i="2"/>
  <c r="D449" i="2" l="1"/>
  <c r="B449" i="2"/>
  <c r="C448" i="2"/>
  <c r="F448" i="2" s="1"/>
  <c r="C449" i="2"/>
  <c r="B450" i="2" l="1"/>
  <c r="D450" i="2"/>
  <c r="E449" i="2"/>
  <c r="F449" i="2" s="1"/>
  <c r="D451" i="2" l="1"/>
  <c r="E450" i="2"/>
  <c r="B451" i="2"/>
  <c r="C451" i="2" s="1"/>
  <c r="C450" i="2"/>
  <c r="F450" i="2" l="1"/>
  <c r="B452" i="2"/>
  <c r="D452" i="2"/>
  <c r="E451" i="2"/>
  <c r="F451" i="2" s="1"/>
  <c r="D453" i="2" l="1"/>
  <c r="E452" i="2"/>
  <c r="B453" i="2"/>
  <c r="C453" i="2" s="1"/>
  <c r="C452" i="2"/>
  <c r="F452" i="2" l="1"/>
  <c r="B454" i="2"/>
  <c r="C454" i="2" s="1"/>
  <c r="D454" i="2"/>
  <c r="E453" i="2"/>
  <c r="F453" i="2" s="1"/>
  <c r="D455" i="2" l="1"/>
  <c r="E454" i="2"/>
  <c r="F454" i="2" s="1"/>
  <c r="B455" i="2"/>
  <c r="B456" i="2" l="1"/>
  <c r="C456" i="2" s="1"/>
  <c r="C455" i="2"/>
  <c r="D456" i="2"/>
  <c r="E455" i="2"/>
  <c r="F455" i="2" l="1"/>
  <c r="D457" i="2"/>
  <c r="E456" i="2"/>
  <c r="F456" i="2" s="1"/>
  <c r="E457" i="2"/>
  <c r="B457" i="2"/>
  <c r="B458" i="2" l="1"/>
  <c r="C458" i="2" s="1"/>
  <c r="C457" i="2"/>
  <c r="F457" i="2" s="1"/>
  <c r="D458" i="2"/>
  <c r="D459" i="2" l="1"/>
  <c r="E459" i="2" s="1"/>
  <c r="E458" i="2"/>
  <c r="F458" i="2" s="1"/>
  <c r="B459" i="2"/>
  <c r="B460" i="2" l="1"/>
  <c r="C460" i="2"/>
  <c r="C459" i="2"/>
  <c r="F459" i="2" s="1"/>
  <c r="D460" i="2"/>
  <c r="D461" i="2" l="1"/>
  <c r="E461" i="2"/>
  <c r="E460" i="2"/>
  <c r="F460" i="2" s="1"/>
  <c r="B461" i="2"/>
  <c r="B462" i="2" l="1"/>
  <c r="C462" i="2"/>
  <c r="C461" i="2"/>
  <c r="F461" i="2" s="1"/>
  <c r="D462" i="2"/>
  <c r="E462" i="2" s="1"/>
  <c r="F462" i="2" l="1"/>
  <c r="D463" i="2"/>
  <c r="E463" i="2" s="1"/>
  <c r="B463" i="2"/>
  <c r="B464" i="2" l="1"/>
  <c r="C464" i="2"/>
  <c r="C463" i="2"/>
  <c r="F463" i="2" s="1"/>
  <c r="D464" i="2"/>
  <c r="D465" i="2" l="1"/>
  <c r="E465" i="2"/>
  <c r="E464" i="2"/>
  <c r="F464" i="2" s="1"/>
  <c r="B465" i="2"/>
  <c r="B466" i="2" l="1"/>
  <c r="C465" i="2"/>
  <c r="F465" i="2" s="1"/>
  <c r="C466" i="2"/>
  <c r="D466" i="2"/>
  <c r="E466" i="2" s="1"/>
  <c r="F466" i="2" l="1"/>
  <c r="D467" i="2"/>
  <c r="E467" i="2" s="1"/>
  <c r="B467" i="2"/>
  <c r="B468" i="2" l="1"/>
  <c r="C468" i="2" s="1"/>
  <c r="C467" i="2"/>
  <c r="F467" i="2" s="1"/>
  <c r="D468" i="2"/>
  <c r="E468" i="2" s="1"/>
  <c r="F468" i="2" l="1"/>
  <c r="D469" i="2"/>
  <c r="E469" i="2" s="1"/>
  <c r="B469" i="2"/>
  <c r="B470" i="2" l="1"/>
  <c r="C470" i="2"/>
  <c r="C469" i="2"/>
  <c r="F469" i="2" s="1"/>
  <c r="D470" i="2"/>
  <c r="E470" i="2" s="1"/>
  <c r="F470" i="2" l="1"/>
  <c r="D471" i="2"/>
  <c r="E471" i="2" s="1"/>
  <c r="B471" i="2"/>
  <c r="B472" i="2" l="1"/>
  <c r="C472" i="2" s="1"/>
  <c r="C471" i="2"/>
  <c r="F471" i="2" s="1"/>
  <c r="D472" i="2"/>
  <c r="E472" i="2" s="1"/>
  <c r="F472" i="2" l="1"/>
  <c r="D473" i="2"/>
  <c r="E473" i="2"/>
  <c r="B473" i="2"/>
  <c r="B474" i="2" l="1"/>
  <c r="C474" i="2" s="1"/>
  <c r="C473" i="2"/>
  <c r="F473" i="2" s="1"/>
  <c r="D474" i="2"/>
  <c r="D475" i="2" l="1"/>
  <c r="E475" i="2"/>
  <c r="E474" i="2"/>
  <c r="F474" i="2" s="1"/>
  <c r="B475" i="2"/>
  <c r="B476" i="2" l="1"/>
  <c r="C476" i="2" s="1"/>
  <c r="C475" i="2"/>
  <c r="F475" i="2" s="1"/>
  <c r="D476" i="2"/>
  <c r="E476" i="2" s="1"/>
  <c r="F476" i="2" l="1"/>
  <c r="D477" i="2"/>
  <c r="E477" i="2"/>
  <c r="B477" i="2"/>
  <c r="B478" i="2" l="1"/>
  <c r="C478" i="2"/>
  <c r="C477" i="2"/>
  <c r="F477" i="2" s="1"/>
  <c r="D478" i="2"/>
  <c r="E478" i="2" s="1"/>
  <c r="F478" i="2" l="1"/>
  <c r="D479" i="2"/>
  <c r="E479" i="2" s="1"/>
  <c r="B479" i="2"/>
  <c r="B480" i="2" l="1"/>
  <c r="C480" i="2"/>
  <c r="C479" i="2"/>
  <c r="F479" i="2" s="1"/>
  <c r="D480" i="2"/>
  <c r="E480" i="2" s="1"/>
  <c r="F480" i="2" l="1"/>
  <c r="D481" i="2"/>
  <c r="E481" i="2" s="1"/>
  <c r="B481" i="2"/>
  <c r="B482" i="2" l="1"/>
  <c r="C482" i="2" s="1"/>
  <c r="C481" i="2"/>
  <c r="F481" i="2" s="1"/>
  <c r="D482" i="2"/>
  <c r="E482" i="2" s="1"/>
  <c r="F482" i="2" l="1"/>
  <c r="D483" i="2"/>
  <c r="E483" i="2" s="1"/>
  <c r="B483" i="2"/>
  <c r="B484" i="2" l="1"/>
  <c r="C483" i="2"/>
  <c r="F483" i="2" s="1"/>
  <c r="C484" i="2"/>
  <c r="D484" i="2"/>
  <c r="E484" i="2" s="1"/>
  <c r="F484" i="2" l="1"/>
  <c r="D485" i="2"/>
  <c r="E485" i="2" s="1"/>
  <c r="B485" i="2"/>
  <c r="B486" i="2" l="1"/>
  <c r="C486" i="2"/>
  <c r="C485" i="2"/>
  <c r="F485" i="2" s="1"/>
  <c r="D486" i="2"/>
  <c r="D487" i="2" l="1"/>
  <c r="E487" i="2"/>
  <c r="E486" i="2"/>
  <c r="F486" i="2" s="1"/>
  <c r="B487" i="2"/>
  <c r="C487" i="2" s="1"/>
  <c r="F487" i="2" l="1"/>
  <c r="B488" i="2"/>
  <c r="C488" i="2" s="1"/>
  <c r="D488" i="2"/>
  <c r="D489" i="2" l="1"/>
  <c r="E489" i="2" s="1"/>
  <c r="E488" i="2"/>
  <c r="F488" i="2" s="1"/>
  <c r="B489" i="2"/>
  <c r="B490" i="2" l="1"/>
  <c r="C490" i="2"/>
  <c r="C489" i="2"/>
  <c r="F489" i="2" s="1"/>
  <c r="D490" i="2"/>
  <c r="E490" i="2" s="1"/>
  <c r="F490" i="2" l="1"/>
  <c r="D491" i="2"/>
  <c r="E491" i="2" s="1"/>
  <c r="B491" i="2"/>
  <c r="B492" i="2" l="1"/>
  <c r="C492" i="2" s="1"/>
  <c r="C491" i="2"/>
  <c r="F491" i="2" s="1"/>
  <c r="D492" i="2"/>
  <c r="E492" i="2" s="1"/>
  <c r="F492" i="2" l="1"/>
  <c r="D493" i="2"/>
  <c r="E493" i="2" s="1"/>
  <c r="B493" i="2"/>
  <c r="B494" i="2" l="1"/>
  <c r="C493" i="2"/>
  <c r="F493" i="2" s="1"/>
  <c r="C494" i="2"/>
  <c r="D494" i="2"/>
  <c r="D495" i="2" l="1"/>
  <c r="E495" i="2" s="1"/>
  <c r="E494" i="2"/>
  <c r="F494" i="2" s="1"/>
  <c r="B495" i="2"/>
  <c r="B496" i="2" l="1"/>
  <c r="C496" i="2" s="1"/>
  <c r="C495" i="2"/>
  <c r="F495" i="2" s="1"/>
  <c r="D496" i="2"/>
  <c r="E496" i="2" s="1"/>
  <c r="F496" i="2" l="1"/>
  <c r="D497" i="2"/>
  <c r="E497" i="2"/>
  <c r="B497" i="2"/>
  <c r="B498" i="2" l="1"/>
  <c r="C498" i="2"/>
  <c r="C497" i="2"/>
  <c r="F497" i="2" s="1"/>
  <c r="D498" i="2"/>
  <c r="D499" i="2" l="1"/>
  <c r="E499" i="2" s="1"/>
  <c r="E498" i="2"/>
  <c r="F498" i="2" s="1"/>
  <c r="B499" i="2"/>
  <c r="B500" i="2" l="1"/>
  <c r="C500" i="2" s="1"/>
  <c r="C499" i="2"/>
  <c r="F499" i="2" s="1"/>
  <c r="D500" i="2"/>
  <c r="D501" i="2" l="1"/>
  <c r="E501" i="2"/>
  <c r="E500" i="2"/>
  <c r="F500" i="2" s="1"/>
  <c r="B501" i="2"/>
  <c r="B502" i="2" l="1"/>
  <c r="C502" i="2" s="1"/>
  <c r="C501" i="2"/>
  <c r="F501" i="2" s="1"/>
  <c r="D502" i="2"/>
  <c r="E502" i="2" s="1"/>
  <c r="F502" i="2" l="1"/>
  <c r="D503" i="2"/>
  <c r="E503" i="2" s="1"/>
  <c r="B503" i="2"/>
  <c r="B504" i="2" l="1"/>
  <c r="C504" i="2" s="1"/>
  <c r="C503" i="2"/>
  <c r="F503" i="2" s="1"/>
  <c r="D504" i="2"/>
  <c r="E504" i="2" s="1"/>
  <c r="F504" i="2" l="1"/>
  <c r="D505" i="2"/>
  <c r="E505" i="2" s="1"/>
  <c r="B505" i="2"/>
  <c r="B506" i="2" l="1"/>
  <c r="C506" i="2" s="1"/>
  <c r="C505" i="2"/>
  <c r="F505" i="2" s="1"/>
  <c r="D506" i="2"/>
  <c r="D507" i="2" l="1"/>
  <c r="E507" i="2"/>
  <c r="E506" i="2"/>
  <c r="F506" i="2" s="1"/>
  <c r="B507" i="2"/>
  <c r="B508" i="2" l="1"/>
  <c r="C508" i="2" s="1"/>
  <c r="C507" i="2"/>
  <c r="F507" i="2" s="1"/>
  <c r="D508" i="2"/>
  <c r="E508" i="2" s="1"/>
  <c r="F508" i="2" l="1"/>
  <c r="D509" i="2"/>
  <c r="E509" i="2" s="1"/>
  <c r="B509" i="2"/>
  <c r="B510" i="2" l="1"/>
  <c r="C510" i="2" s="1"/>
  <c r="C509" i="2"/>
  <c r="F509" i="2" s="1"/>
  <c r="D510" i="2"/>
  <c r="E510" i="2" s="1"/>
  <c r="F510" i="2" l="1"/>
  <c r="D511" i="2"/>
  <c r="E511" i="2" s="1"/>
  <c r="B511" i="2"/>
  <c r="B512" i="2" l="1"/>
  <c r="C512" i="2" s="1"/>
  <c r="C511" i="2"/>
  <c r="F511" i="2" s="1"/>
  <c r="D512" i="2"/>
  <c r="E512" i="2" s="1"/>
  <c r="F512" i="2" l="1"/>
  <c r="D513" i="2"/>
  <c r="E513" i="2" s="1"/>
  <c r="B513" i="2"/>
  <c r="B514" i="2" l="1"/>
  <c r="C514" i="2" s="1"/>
  <c r="C513" i="2"/>
  <c r="F513" i="2" s="1"/>
  <c r="D514" i="2"/>
  <c r="D515" i="2" l="1"/>
  <c r="E515" i="2" s="1"/>
  <c r="E514" i="2"/>
  <c r="F514" i="2" s="1"/>
  <c r="B515" i="2"/>
  <c r="B516" i="2" l="1"/>
  <c r="C516" i="2" s="1"/>
  <c r="C515" i="2"/>
  <c r="F515" i="2" s="1"/>
  <c r="D516" i="2"/>
  <c r="E516" i="2" s="1"/>
  <c r="F516" i="2" l="1"/>
  <c r="D517" i="2"/>
  <c r="E517" i="2" s="1"/>
  <c r="B517" i="2"/>
  <c r="B518" i="2" l="1"/>
  <c r="C518" i="2" s="1"/>
  <c r="C517" i="2"/>
  <c r="F517" i="2" s="1"/>
  <c r="D518" i="2"/>
  <c r="D519" i="2" l="1"/>
  <c r="E518" i="2"/>
  <c r="F518" i="2" s="1"/>
  <c r="E519" i="2"/>
  <c r="B519" i="2"/>
  <c r="B520" i="2" l="1"/>
  <c r="C519" i="2"/>
  <c r="F519" i="2" s="1"/>
  <c r="C520" i="2"/>
  <c r="D520" i="2"/>
  <c r="D521" i="2" l="1"/>
  <c r="E520" i="2"/>
  <c r="F520" i="2" s="1"/>
  <c r="E521" i="2"/>
  <c r="B521" i="2"/>
  <c r="B522" i="2" l="1"/>
  <c r="C522" i="2" s="1"/>
  <c r="C521" i="2"/>
  <c r="F521" i="2" s="1"/>
  <c r="D522" i="2"/>
  <c r="E522" i="2" s="1"/>
  <c r="F522" i="2" l="1"/>
  <c r="D523" i="2"/>
  <c r="E523" i="2"/>
  <c r="B523" i="2"/>
  <c r="C523" i="2" s="1"/>
  <c r="F523" i="2" l="1"/>
  <c r="B524" i="2"/>
  <c r="C524" i="2" s="1"/>
  <c r="D524" i="2"/>
  <c r="D525" i="2" l="1"/>
  <c r="E524" i="2"/>
  <c r="F524" i="2" s="1"/>
  <c r="E525" i="2"/>
  <c r="B525" i="2"/>
  <c r="B526" i="2" l="1"/>
  <c r="C526" i="2"/>
  <c r="C525" i="2"/>
  <c r="F525" i="2" s="1"/>
  <c r="D526" i="2"/>
  <c r="E526" i="2" s="1"/>
  <c r="F526" i="2" l="1"/>
  <c r="D527" i="2"/>
  <c r="E527" i="2" s="1"/>
  <c r="B527" i="2"/>
  <c r="B528" i="2" l="1"/>
  <c r="C528" i="2" s="1"/>
  <c r="C527" i="2"/>
  <c r="F527" i="2" s="1"/>
  <c r="D528" i="2"/>
  <c r="D529" i="2" l="1"/>
  <c r="E528" i="2"/>
  <c r="F528" i="2" s="1"/>
  <c r="E529" i="2"/>
  <c r="B529" i="2"/>
  <c r="B530" i="2" l="1"/>
  <c r="C529" i="2"/>
  <c r="F529" i="2" s="1"/>
  <c r="C530" i="2"/>
  <c r="D530" i="2"/>
  <c r="E530" i="2" s="1"/>
  <c r="F530" i="2" l="1"/>
  <c r="D531" i="2"/>
  <c r="E531" i="2" s="1"/>
  <c r="B531" i="2"/>
  <c r="B532" i="2" l="1"/>
  <c r="C532" i="2" s="1"/>
  <c r="C531" i="2"/>
  <c r="F531" i="2" s="1"/>
  <c r="D532" i="2"/>
  <c r="D533" i="2" l="1"/>
  <c r="E533" i="2" s="1"/>
  <c r="E532" i="2"/>
  <c r="F532" i="2" s="1"/>
  <c r="B533" i="2"/>
  <c r="B534" i="2" l="1"/>
  <c r="C534" i="2"/>
  <c r="C533" i="2"/>
  <c r="F533" i="2" s="1"/>
  <c r="D534" i="2"/>
  <c r="D535" i="2" l="1"/>
  <c r="E535" i="2" s="1"/>
  <c r="E534" i="2"/>
  <c r="F534" i="2" s="1"/>
  <c r="B535" i="2"/>
  <c r="B536" i="2" l="1"/>
  <c r="C535" i="2"/>
  <c r="F535" i="2" s="1"/>
  <c r="C536" i="2"/>
  <c r="D536" i="2"/>
  <c r="E536" i="2" s="1"/>
  <c r="F536" i="2" l="1"/>
  <c r="D537" i="2"/>
  <c r="E537" i="2" s="1"/>
  <c r="B537" i="2"/>
  <c r="B538" i="2" l="1"/>
  <c r="C538" i="2" s="1"/>
  <c r="C537" i="2"/>
  <c r="F537" i="2" s="1"/>
  <c r="D538" i="2"/>
  <c r="E538" i="2" s="1"/>
  <c r="F538" i="2" l="1"/>
  <c r="D539" i="2"/>
  <c r="E539" i="2"/>
  <c r="B539" i="2"/>
  <c r="B540" i="2" l="1"/>
  <c r="C540" i="2"/>
  <c r="C539" i="2"/>
  <c r="F539" i="2" s="1"/>
  <c r="D540" i="2"/>
  <c r="D541" i="2" l="1"/>
  <c r="E541" i="2"/>
  <c r="E540" i="2"/>
  <c r="F540" i="2" s="1"/>
  <c r="B541" i="2"/>
  <c r="B542" i="2" l="1"/>
  <c r="C542" i="2" s="1"/>
  <c r="C541" i="2"/>
  <c r="F541" i="2" s="1"/>
  <c r="D542" i="2"/>
  <c r="E542" i="2" s="1"/>
  <c r="F542" i="2" s="1"/>
  <c r="D543" i="2" l="1"/>
  <c r="E543" i="2"/>
  <c r="B543" i="2"/>
  <c r="B544" i="2" l="1"/>
  <c r="C543" i="2"/>
  <c r="F543" i="2" s="1"/>
  <c r="C544" i="2"/>
  <c r="D544" i="2"/>
  <c r="E544" i="2" s="1"/>
  <c r="F544" i="2" l="1"/>
  <c r="D545" i="2"/>
  <c r="E545" i="2"/>
  <c r="B545" i="2"/>
  <c r="B546" i="2" l="1"/>
  <c r="C546" i="2"/>
  <c r="C545" i="2"/>
  <c r="F545" i="2" s="1"/>
  <c r="D546" i="2"/>
  <c r="D547" i="2" l="1"/>
  <c r="E547" i="2" s="1"/>
  <c r="E546" i="2"/>
  <c r="F546" i="2" s="1"/>
  <c r="B547" i="2"/>
  <c r="B548" i="2" l="1"/>
  <c r="C548" i="2" s="1"/>
  <c r="C547" i="2"/>
  <c r="F547" i="2" s="1"/>
  <c r="D548" i="2"/>
  <c r="E548" i="2" s="1"/>
  <c r="F548" i="2" l="1"/>
  <c r="D549" i="2"/>
  <c r="E549" i="2" s="1"/>
  <c r="B549" i="2"/>
  <c r="B550" i="2" l="1"/>
  <c r="C550" i="2" s="1"/>
  <c r="C549" i="2"/>
  <c r="F549" i="2" s="1"/>
  <c r="D550" i="2"/>
  <c r="E550" i="2" s="1"/>
  <c r="F550" i="2" l="1"/>
  <c r="D551" i="2"/>
  <c r="E551" i="2" s="1"/>
  <c r="B551" i="2"/>
  <c r="B552" i="2" l="1"/>
  <c r="C552" i="2" s="1"/>
  <c r="C551" i="2"/>
  <c r="F551" i="2" s="1"/>
  <c r="D552" i="2"/>
  <c r="E552" i="2" s="1"/>
  <c r="F552" i="2" l="1"/>
  <c r="D553" i="2"/>
  <c r="E553" i="2" s="1"/>
  <c r="B553" i="2"/>
  <c r="B554" i="2" l="1"/>
  <c r="C554" i="2" s="1"/>
  <c r="C553" i="2"/>
  <c r="F553" i="2" s="1"/>
  <c r="D554" i="2"/>
  <c r="E554" i="2" s="1"/>
  <c r="F554" i="2" l="1"/>
  <c r="D555" i="2"/>
  <c r="E555" i="2" s="1"/>
  <c r="B555" i="2"/>
  <c r="B556" i="2" l="1"/>
  <c r="C556" i="2" s="1"/>
  <c r="C555" i="2"/>
  <c r="F555" i="2" s="1"/>
  <c r="D556" i="2"/>
  <c r="D557" i="2" l="1"/>
  <c r="E557" i="2" s="1"/>
  <c r="E556" i="2"/>
  <c r="F556" i="2" s="1"/>
  <c r="B557" i="2"/>
  <c r="B558" i="2" l="1"/>
  <c r="C558" i="2"/>
  <c r="C557" i="2"/>
  <c r="F557" i="2" s="1"/>
  <c r="D558" i="2"/>
  <c r="D559" i="2" l="1"/>
  <c r="E559" i="2"/>
  <c r="E558" i="2"/>
  <c r="F558" i="2" s="1"/>
  <c r="B559" i="2"/>
  <c r="C559" i="2" s="1"/>
  <c r="F559" i="2" l="1"/>
  <c r="B560" i="2"/>
  <c r="C560" i="2" s="1"/>
  <c r="D560" i="2"/>
  <c r="D561" i="2" l="1"/>
  <c r="E561" i="2" s="1"/>
  <c r="E560" i="2"/>
  <c r="F560" i="2" s="1"/>
  <c r="B561" i="2"/>
  <c r="B562" i="2" l="1"/>
  <c r="C562" i="2" s="1"/>
  <c r="C561" i="2"/>
  <c r="F561" i="2" s="1"/>
  <c r="D562" i="2"/>
  <c r="D563" i="2" l="1"/>
  <c r="E563" i="2" s="1"/>
  <c r="E562" i="2"/>
  <c r="F562" i="2" s="1"/>
  <c r="B563" i="2"/>
  <c r="B564" i="2" l="1"/>
  <c r="C564" i="2" s="1"/>
  <c r="C563" i="2"/>
  <c r="F563" i="2" s="1"/>
  <c r="D564" i="2"/>
  <c r="D565" i="2" l="1"/>
  <c r="E564" i="2"/>
  <c r="F564" i="2" s="1"/>
  <c r="B565" i="2"/>
  <c r="B566" i="2" l="1"/>
  <c r="C566" i="2" s="1"/>
  <c r="C565" i="2"/>
  <c r="D566" i="2"/>
  <c r="E565" i="2"/>
  <c r="F565" i="2" l="1"/>
  <c r="D567" i="2"/>
  <c r="E566" i="2"/>
  <c r="F566" i="2" s="1"/>
  <c r="B567" i="2"/>
  <c r="B568" i="2" l="1"/>
  <c r="C567" i="2"/>
  <c r="C568" i="2"/>
  <c r="D568" i="2"/>
  <c r="E567" i="2"/>
  <c r="F567" i="2" l="1"/>
  <c r="D569" i="2"/>
  <c r="E569" i="2" s="1"/>
  <c r="E568" i="2"/>
  <c r="F568" i="2" s="1"/>
  <c r="B569" i="2"/>
  <c r="B570" i="2" l="1"/>
  <c r="C570" i="2" s="1"/>
  <c r="C569" i="2"/>
  <c r="F569" i="2" s="1"/>
  <c r="D570" i="2"/>
  <c r="D571" i="2" l="1"/>
  <c r="E570" i="2"/>
  <c r="F570" i="2" s="1"/>
  <c r="B571" i="2"/>
  <c r="B572" i="2" l="1"/>
  <c r="C572" i="2" s="1"/>
  <c r="C571" i="2"/>
  <c r="D572" i="2"/>
  <c r="E571" i="2"/>
  <c r="F571" i="2" l="1"/>
  <c r="D573" i="2"/>
  <c r="E573" i="2" s="1"/>
  <c r="E572" i="2"/>
  <c r="F572" i="2" s="1"/>
  <c r="B573" i="2"/>
  <c r="B574" i="2" l="1"/>
  <c r="C573" i="2"/>
  <c r="F573" i="2" s="1"/>
  <c r="C574" i="2"/>
  <c r="D574" i="2"/>
  <c r="D575" i="2" l="1"/>
  <c r="E575" i="2"/>
  <c r="E574" i="2"/>
  <c r="F574" i="2" s="1"/>
  <c r="B575" i="2"/>
  <c r="B576" i="2" l="1"/>
  <c r="C576" i="2" s="1"/>
  <c r="C575" i="2"/>
  <c r="F575" i="2" s="1"/>
  <c r="D576" i="2"/>
  <c r="E576" i="2" s="1"/>
  <c r="F576" i="2" l="1"/>
  <c r="D577" i="2"/>
  <c r="E577" i="2"/>
  <c r="B577" i="2"/>
  <c r="B578" i="2" l="1"/>
  <c r="C578" i="2" s="1"/>
  <c r="C577" i="2"/>
  <c r="F577" i="2" s="1"/>
  <c r="D578" i="2"/>
  <c r="E578" i="2" s="1"/>
  <c r="F578" i="2" l="1"/>
  <c r="B579" i="2"/>
  <c r="D579" i="2"/>
  <c r="D580" i="2" l="1"/>
  <c r="E579" i="2"/>
  <c r="B580" i="2"/>
  <c r="C579" i="2"/>
  <c r="F579" i="2" l="1"/>
  <c r="B581" i="2"/>
  <c r="C580" i="2"/>
  <c r="D581" i="2"/>
  <c r="E581" i="2" s="1"/>
  <c r="E580" i="2"/>
  <c r="F580" i="2" l="1"/>
  <c r="D582" i="2"/>
  <c r="E582" i="2" s="1"/>
  <c r="B582" i="2"/>
  <c r="C581" i="2"/>
  <c r="F581" i="2" s="1"/>
  <c r="B583" i="2" l="1"/>
  <c r="C582" i="2"/>
  <c r="F582" i="2" s="1"/>
  <c r="D583" i="2"/>
  <c r="E583" i="2" s="1"/>
  <c r="B584" i="2" l="1"/>
  <c r="C583" i="2"/>
  <c r="F583" i="2" s="1"/>
  <c r="D584" i="2"/>
  <c r="D585" i="2" l="1"/>
  <c r="E585" i="2" s="1"/>
  <c r="B585" i="2"/>
  <c r="C584" i="2"/>
  <c r="E584" i="2"/>
  <c r="F584" i="2" l="1"/>
  <c r="B586" i="2"/>
  <c r="C585" i="2"/>
  <c r="F585" i="2" s="1"/>
  <c r="D586" i="2"/>
  <c r="D587" i="2" l="1"/>
  <c r="E586" i="2"/>
  <c r="B587" i="2"/>
  <c r="C586" i="2"/>
  <c r="F586" i="2" l="1"/>
  <c r="B588" i="2"/>
  <c r="C587" i="2"/>
  <c r="D588" i="2"/>
  <c r="E587" i="2"/>
  <c r="F587" i="2" l="1"/>
  <c r="D589" i="2"/>
  <c r="E588" i="2"/>
  <c r="E589" i="2"/>
  <c r="B589" i="2"/>
  <c r="C588" i="2"/>
  <c r="F588" i="2" l="1"/>
  <c r="B590" i="2"/>
  <c r="C589" i="2"/>
  <c r="F589" i="2" s="1"/>
  <c r="D590" i="2"/>
  <c r="D591" i="2" l="1"/>
  <c r="E590" i="2"/>
  <c r="E591" i="2"/>
  <c r="B591" i="2"/>
  <c r="C590" i="2"/>
  <c r="F590" i="2" l="1"/>
  <c r="B592" i="2"/>
  <c r="C591" i="2"/>
  <c r="F591" i="2" s="1"/>
  <c r="C592" i="2"/>
  <c r="D592" i="2"/>
  <c r="D593" i="2" l="1"/>
  <c r="E592" i="2"/>
  <c r="F592" i="2" s="1"/>
  <c r="E593" i="2"/>
  <c r="B593" i="2"/>
  <c r="C593" i="2" s="1"/>
  <c r="F593" i="2" l="1"/>
  <c r="B594" i="2"/>
  <c r="C594" i="2" s="1"/>
  <c r="D594" i="2"/>
  <c r="D595" i="2" l="1"/>
  <c r="E595" i="2" s="1"/>
  <c r="E594" i="2"/>
  <c r="F594" i="2" s="1"/>
  <c r="B595" i="2"/>
  <c r="B596" i="2" l="1"/>
  <c r="C596" i="2" s="1"/>
  <c r="C595" i="2"/>
  <c r="F595" i="2" s="1"/>
  <c r="D596" i="2"/>
  <c r="D597" i="2" l="1"/>
  <c r="E597" i="2" s="1"/>
  <c r="E596" i="2"/>
  <c r="F596" i="2" s="1"/>
  <c r="B597" i="2"/>
  <c r="B598" i="2" l="1"/>
  <c r="C598" i="2"/>
  <c r="C597" i="2"/>
  <c r="F597" i="2" s="1"/>
  <c r="D598" i="2"/>
  <c r="D599" i="2" l="1"/>
  <c r="E598" i="2"/>
  <c r="F598" i="2" s="1"/>
  <c r="E599" i="2"/>
  <c r="B599" i="2"/>
  <c r="B600" i="2" l="1"/>
  <c r="C600" i="2" s="1"/>
  <c r="C599" i="2"/>
  <c r="F599" i="2" s="1"/>
  <c r="D600" i="2"/>
  <c r="E600" i="2" s="1"/>
  <c r="F600" i="2" l="1"/>
  <c r="D601" i="2"/>
  <c r="B601" i="2"/>
  <c r="D602" i="2" l="1"/>
  <c r="E602" i="2" s="1"/>
  <c r="E601" i="2"/>
  <c r="B602" i="2"/>
  <c r="C601" i="2"/>
  <c r="F601" i="2" l="1"/>
  <c r="B603" i="2"/>
  <c r="C602" i="2"/>
  <c r="F602" i="2" s="1"/>
  <c r="D603" i="2"/>
  <c r="E603" i="2" s="1"/>
  <c r="D604" i="2" l="1"/>
  <c r="E604" i="2" s="1"/>
  <c r="B604" i="2"/>
  <c r="C603" i="2"/>
  <c r="F603" i="2" s="1"/>
  <c r="B605" i="2" l="1"/>
  <c r="C604" i="2"/>
  <c r="F604" i="2" s="1"/>
  <c r="D605" i="2"/>
  <c r="E605" i="2" s="1"/>
  <c r="B606" i="2" l="1"/>
  <c r="C605" i="2"/>
  <c r="F605" i="2" s="1"/>
  <c r="D606" i="2"/>
  <c r="E606" i="2" l="1"/>
  <c r="B607" i="2"/>
  <c r="C606" i="2"/>
  <c r="D607" i="2"/>
  <c r="B608" i="2" l="1"/>
  <c r="F606" i="2"/>
  <c r="D608" i="2"/>
  <c r="E607" i="2"/>
  <c r="C607" i="2"/>
  <c r="F607" i="2" l="1"/>
  <c r="D609" i="2"/>
  <c r="E608" i="2"/>
  <c r="B609" i="2"/>
  <c r="C608" i="2"/>
  <c r="C609" i="2"/>
  <c r="F608" i="2" l="1"/>
  <c r="D610" i="2"/>
  <c r="E609" i="2"/>
  <c r="F609" i="2" s="1"/>
  <c r="B610" i="2"/>
  <c r="B611" i="2" l="1"/>
  <c r="C611" i="2" s="1"/>
  <c r="C610" i="2"/>
  <c r="D611" i="2"/>
  <c r="E611" i="2" s="1"/>
  <c r="E610" i="2"/>
  <c r="F610" i="2" l="1"/>
  <c r="F611" i="2"/>
  <c r="D612" i="2"/>
  <c r="B612" i="2"/>
  <c r="B613" i="2" l="1"/>
  <c r="C612" i="2"/>
  <c r="C613" i="2"/>
  <c r="D613" i="2"/>
  <c r="E613" i="2" s="1"/>
  <c r="E612" i="2"/>
  <c r="F613" i="2" l="1"/>
  <c r="F612" i="2"/>
  <c r="D614" i="2"/>
  <c r="B614" i="2"/>
  <c r="B615" i="2" l="1"/>
  <c r="C614" i="2"/>
  <c r="D615" i="2"/>
  <c r="E615" i="2" s="1"/>
  <c r="E614" i="2"/>
  <c r="D616" i="2" l="1"/>
  <c r="F614" i="2"/>
  <c r="B616" i="2"/>
  <c r="C615" i="2"/>
  <c r="F615" i="2" s="1"/>
  <c r="D617" i="2" l="1"/>
  <c r="B617" i="2"/>
  <c r="C616" i="2"/>
  <c r="E616" i="2"/>
  <c r="F616" i="2" l="1"/>
  <c r="B618" i="2"/>
  <c r="C617" i="2"/>
  <c r="D618" i="2"/>
  <c r="E617" i="2"/>
  <c r="D619" i="2" l="1"/>
  <c r="E618" i="2"/>
  <c r="B619" i="2"/>
  <c r="C618" i="2"/>
  <c r="F617" i="2"/>
  <c r="B620" i="2" l="1"/>
  <c r="C620" i="2"/>
  <c r="F618" i="2"/>
  <c r="C619" i="2"/>
  <c r="D620" i="2"/>
  <c r="E619" i="2"/>
  <c r="F619" i="2" l="1"/>
  <c r="D621" i="2"/>
  <c r="E620" i="2"/>
  <c r="F620" i="2" s="1"/>
  <c r="B621" i="2"/>
  <c r="B622" i="2" l="1"/>
  <c r="C621" i="2"/>
  <c r="D622" i="2"/>
  <c r="E621" i="2"/>
  <c r="F621" i="2" l="1"/>
  <c r="D623" i="2"/>
  <c r="E622" i="2"/>
  <c r="B623" i="2"/>
  <c r="C622" i="2"/>
  <c r="B624" i="2" l="1"/>
  <c r="C624" i="2"/>
  <c r="C623" i="2"/>
  <c r="D624" i="2"/>
  <c r="E623" i="2"/>
  <c r="F622" i="2"/>
  <c r="F623" i="2" l="1"/>
  <c r="D625" i="2"/>
  <c r="E625" i="2" s="1"/>
  <c r="E624" i="2"/>
  <c r="F624" i="2" s="1"/>
  <c r="B625" i="2"/>
  <c r="D626" i="2" l="1"/>
  <c r="E626" i="2" s="1"/>
  <c r="B626" i="2"/>
  <c r="C626" i="2" s="1"/>
  <c r="C625" i="2"/>
  <c r="F625" i="2" s="1"/>
  <c r="D627" i="2" l="1"/>
  <c r="E627" i="2"/>
  <c r="F626" i="2"/>
  <c r="B627" i="2"/>
  <c r="B628" i="2" l="1"/>
  <c r="C627" i="2"/>
  <c r="F627" i="2" s="1"/>
  <c r="D628" i="2"/>
  <c r="D629" i="2" l="1"/>
  <c r="E629" i="2" s="1"/>
  <c r="E628" i="2"/>
  <c r="B629" i="2"/>
  <c r="C628" i="2"/>
  <c r="B630" i="2" l="1"/>
  <c r="C630" i="2" s="1"/>
  <c r="C629" i="2"/>
  <c r="F629" i="2" s="1"/>
  <c r="F628" i="2"/>
  <c r="D630" i="2"/>
  <c r="D631" i="2" l="1"/>
  <c r="E630" i="2"/>
  <c r="F630" i="2" s="1"/>
  <c r="B631" i="2"/>
  <c r="B632" i="2" l="1"/>
  <c r="C632" i="2" s="1"/>
  <c r="C631" i="2"/>
  <c r="D632" i="2"/>
  <c r="E631" i="2"/>
  <c r="D633" i="2" l="1"/>
  <c r="E632" i="2"/>
  <c r="F632" i="2" s="1"/>
  <c r="F631" i="2"/>
  <c r="B633" i="2"/>
  <c r="B634" i="2" l="1"/>
  <c r="C634" i="2" s="1"/>
  <c r="C633" i="2"/>
  <c r="D634" i="2"/>
  <c r="E633" i="2"/>
  <c r="D635" i="2" l="1"/>
  <c r="E634" i="2"/>
  <c r="F634" i="2" s="1"/>
  <c r="B635" i="2"/>
  <c r="F633" i="2"/>
  <c r="B636" i="2" l="1"/>
  <c r="C635" i="2"/>
  <c r="D636" i="2"/>
  <c r="E635" i="2"/>
  <c r="F635" i="2" l="1"/>
  <c r="D637" i="2"/>
  <c r="E637" i="2" s="1"/>
  <c r="E636" i="2"/>
  <c r="B637" i="2"/>
  <c r="C636" i="2"/>
  <c r="B638" i="2" l="1"/>
  <c r="C637" i="2"/>
  <c r="F637" i="2" s="1"/>
  <c r="F636" i="2"/>
  <c r="D638" i="2"/>
  <c r="D639" i="2" l="1"/>
  <c r="E639" i="2" s="1"/>
  <c r="E638" i="2"/>
  <c r="B639" i="2"/>
  <c r="C639" i="2" s="1"/>
  <c r="C638" i="2"/>
  <c r="F639" i="2" l="1"/>
  <c r="B640" i="2"/>
  <c r="C640" i="2" s="1"/>
  <c r="F638" i="2"/>
  <c r="D640" i="2"/>
  <c r="D641" i="2" l="1"/>
  <c r="E641" i="2" s="1"/>
  <c r="E640" i="2"/>
  <c r="F640" i="2" s="1"/>
  <c r="B641" i="2"/>
  <c r="B642" i="2" l="1"/>
  <c r="C641" i="2"/>
  <c r="F641" i="2" s="1"/>
  <c r="D642" i="2"/>
  <c r="D643" i="2" l="1"/>
  <c r="E642" i="2"/>
  <c r="E643" i="2"/>
  <c r="B643" i="2"/>
  <c r="C643" i="2" s="1"/>
  <c r="C642" i="2"/>
  <c r="F643" i="2" l="1"/>
  <c r="F642" i="2"/>
  <c r="B644" i="2"/>
  <c r="C644" i="2" s="1"/>
  <c r="D644" i="2"/>
  <c r="B645" i="2" l="1"/>
  <c r="C645" i="2" s="1"/>
  <c r="D645" i="2"/>
  <c r="E644" i="2"/>
  <c r="F644" i="2" s="1"/>
  <c r="D646" i="2" l="1"/>
  <c r="E646" i="2" s="1"/>
  <c r="E645" i="2"/>
  <c r="F645" i="2" s="1"/>
  <c r="B646" i="2"/>
  <c r="C646" i="2" s="1"/>
  <c r="F646" i="2" l="1"/>
  <c r="D647" i="2"/>
  <c r="B647" i="2"/>
  <c r="B648" i="2" l="1"/>
  <c r="C648" i="2" s="1"/>
  <c r="C647" i="2"/>
  <c r="D648" i="2"/>
  <c r="E648" i="2" s="1"/>
  <c r="E647" i="2"/>
  <c r="F648" i="2" l="1"/>
  <c r="B649" i="2"/>
  <c r="F647" i="2"/>
  <c r="D649" i="2"/>
  <c r="D650" i="2" l="1"/>
  <c r="E649" i="2"/>
  <c r="B650" i="2"/>
  <c r="C650" i="2" s="1"/>
  <c r="C649" i="2"/>
  <c r="F649" i="2" l="1"/>
  <c r="B651" i="2"/>
  <c r="D651" i="2"/>
  <c r="E650" i="2"/>
  <c r="F650" i="2" s="1"/>
  <c r="D652" i="2" l="1"/>
  <c r="E651" i="2"/>
  <c r="E652" i="2"/>
  <c r="B652" i="2"/>
  <c r="C651" i="2"/>
  <c r="F651" i="2" l="1"/>
  <c r="B653" i="2"/>
  <c r="C652" i="2"/>
  <c r="F652" i="2" s="1"/>
  <c r="C653" i="2"/>
  <c r="D653" i="2"/>
  <c r="D654" i="2" l="1"/>
  <c r="E654" i="2" s="1"/>
  <c r="E653" i="2"/>
  <c r="F653" i="2" s="1"/>
  <c r="B654" i="2"/>
  <c r="C654" i="2" s="1"/>
  <c r="F654" i="2" l="1"/>
  <c r="B655" i="2"/>
  <c r="C655" i="2" s="1"/>
  <c r="D655" i="2"/>
  <c r="D656" i="2" l="1"/>
  <c r="E656" i="2"/>
  <c r="E655" i="2"/>
  <c r="F655" i="2" s="1"/>
  <c r="B656" i="2"/>
  <c r="B657" i="2" l="1"/>
  <c r="C656" i="2"/>
  <c r="F656" i="2" s="1"/>
  <c r="D657" i="2"/>
  <c r="B658" i="2" l="1"/>
  <c r="C658" i="2" s="1"/>
  <c r="C657" i="2"/>
  <c r="D658" i="2"/>
  <c r="E657" i="2"/>
  <c r="F657" i="2" l="1"/>
  <c r="D659" i="2"/>
  <c r="B659" i="2"/>
  <c r="C659" i="2" s="1"/>
  <c r="E658" i="2"/>
  <c r="F658" i="2" s="1"/>
  <c r="B660" i="2" l="1"/>
  <c r="D660" i="2"/>
  <c r="E659" i="2"/>
  <c r="F659" i="2" s="1"/>
  <c r="D661" i="2" l="1"/>
  <c r="E660" i="2"/>
  <c r="B661" i="2"/>
  <c r="C660" i="2"/>
  <c r="F660" i="2" l="1"/>
  <c r="D662" i="2"/>
  <c r="E661" i="2"/>
  <c r="B662" i="2"/>
  <c r="C661" i="2"/>
  <c r="B663" i="2" l="1"/>
  <c r="C662" i="2"/>
  <c r="C663" i="2"/>
  <c r="F661" i="2"/>
  <c r="D663" i="2"/>
  <c r="E662" i="2"/>
  <c r="F662" i="2" s="1"/>
  <c r="D664" i="2" l="1"/>
  <c r="E663" i="2"/>
  <c r="F663" i="2" s="1"/>
  <c r="B664" i="2"/>
  <c r="B665" i="2" l="1"/>
  <c r="C665" i="2"/>
  <c r="C664" i="2"/>
  <c r="D665" i="2"/>
  <c r="E665" i="2" s="1"/>
  <c r="E664" i="2"/>
  <c r="F664" i="2" l="1"/>
  <c r="F665" i="2"/>
  <c r="D666" i="2"/>
  <c r="B666" i="2"/>
  <c r="D667" i="2" l="1"/>
  <c r="E666" i="2"/>
  <c r="B667" i="2"/>
  <c r="C666" i="2"/>
  <c r="F666" i="2" l="1"/>
  <c r="B668" i="2"/>
  <c r="C667" i="2"/>
  <c r="D668" i="2"/>
  <c r="E667" i="2"/>
  <c r="F667" i="2" l="1"/>
  <c r="D669" i="2"/>
  <c r="E668" i="2"/>
  <c r="B669" i="2"/>
  <c r="C668" i="2"/>
  <c r="B670" i="2" l="1"/>
  <c r="C669" i="2"/>
  <c r="F668" i="2"/>
  <c r="D670" i="2"/>
  <c r="E669" i="2"/>
  <c r="F669" i="2" l="1"/>
  <c r="D671" i="2"/>
  <c r="E671" i="2" s="1"/>
  <c r="E670" i="2"/>
  <c r="B671" i="2"/>
  <c r="C670" i="2"/>
  <c r="B672" i="2" l="1"/>
  <c r="C671" i="2"/>
  <c r="F671" i="2" s="1"/>
  <c r="F670" i="2"/>
  <c r="D672" i="2"/>
  <c r="B673" i="2" l="1"/>
  <c r="C672" i="2"/>
  <c r="D673" i="2"/>
  <c r="E672" i="2"/>
  <c r="E673" i="2"/>
  <c r="F672" i="2" l="1"/>
  <c r="D674" i="2"/>
  <c r="B674" i="2"/>
  <c r="C673" i="2"/>
  <c r="F673" i="2" s="1"/>
  <c r="B675" i="2" l="1"/>
  <c r="C674" i="2"/>
  <c r="D675" i="2"/>
  <c r="E674" i="2"/>
  <c r="F674" i="2" l="1"/>
  <c r="D676" i="2"/>
  <c r="E675" i="2"/>
  <c r="B676" i="2"/>
  <c r="C676" i="2" s="1"/>
  <c r="C675" i="2"/>
  <c r="F675" i="2" l="1"/>
  <c r="B677" i="2"/>
  <c r="D677" i="2"/>
  <c r="E676" i="2"/>
  <c r="F676" i="2" s="1"/>
  <c r="D678" i="2" l="1"/>
  <c r="E677" i="2"/>
  <c r="B678" i="2"/>
  <c r="C677" i="2"/>
  <c r="B679" i="2" l="1"/>
  <c r="C678" i="2"/>
  <c r="F677" i="2"/>
  <c r="D679" i="2"/>
  <c r="E678" i="2"/>
  <c r="F678" i="2" l="1"/>
  <c r="D680" i="2"/>
  <c r="E679" i="2"/>
  <c r="E680" i="2"/>
  <c r="B680" i="2"/>
  <c r="C679" i="2"/>
  <c r="F679" i="2" l="1"/>
  <c r="D681" i="2"/>
  <c r="B681" i="2"/>
  <c r="C680" i="2"/>
  <c r="F680" i="2" s="1"/>
  <c r="B682" i="2" l="1"/>
  <c r="C681" i="2"/>
  <c r="D682" i="2"/>
  <c r="E682" i="2" s="1"/>
  <c r="E681" i="2"/>
  <c r="B683" i="2" l="1"/>
  <c r="C682" i="2"/>
  <c r="F682" i="2" s="1"/>
  <c r="F681" i="2"/>
  <c r="D683" i="2"/>
  <c r="B684" i="2" l="1"/>
  <c r="C683" i="2"/>
  <c r="D684" i="2"/>
  <c r="E684" i="2" s="1"/>
  <c r="E683" i="2"/>
  <c r="D685" i="2" l="1"/>
  <c r="F683" i="2"/>
  <c r="B685" i="2"/>
  <c r="C684" i="2"/>
  <c r="F684" i="2" s="1"/>
  <c r="C685" i="2"/>
  <c r="B686" i="2" l="1"/>
  <c r="D686" i="2"/>
  <c r="E685" i="2"/>
  <c r="F685" i="2" s="1"/>
  <c r="B687" i="2" l="1"/>
  <c r="C686" i="2"/>
  <c r="D687" i="2"/>
  <c r="E686" i="2"/>
  <c r="F686" i="2" s="1"/>
  <c r="D688" i="2" l="1"/>
  <c r="B688" i="2"/>
  <c r="C687" i="2"/>
  <c r="E687" i="2"/>
  <c r="B689" i="2" l="1"/>
  <c r="C688" i="2"/>
  <c r="D689" i="2"/>
  <c r="E688" i="2"/>
  <c r="F687" i="2"/>
  <c r="D690" i="2" l="1"/>
  <c r="E689" i="2"/>
  <c r="F688" i="2"/>
  <c r="B690" i="2"/>
  <c r="C689" i="2"/>
  <c r="F689" i="2" l="1"/>
  <c r="B691" i="2"/>
  <c r="C691" i="2" s="1"/>
  <c r="C690" i="2"/>
  <c r="D691" i="2"/>
  <c r="E690" i="2"/>
  <c r="F690" i="2" l="1"/>
  <c r="D692" i="2"/>
  <c r="E691" i="2"/>
  <c r="F691" i="2" s="1"/>
  <c r="B692" i="2"/>
  <c r="B693" i="2" l="1"/>
  <c r="C692" i="2"/>
  <c r="D693" i="2"/>
  <c r="E692" i="2"/>
  <c r="F692" i="2" l="1"/>
  <c r="D694" i="2"/>
  <c r="E693" i="2"/>
  <c r="B694" i="2"/>
  <c r="C693" i="2"/>
  <c r="F693" i="2" l="1"/>
  <c r="D695" i="2"/>
  <c r="E694" i="2"/>
  <c r="B695" i="2"/>
  <c r="C695" i="2" s="1"/>
  <c r="C694" i="2"/>
  <c r="B696" i="2" l="1"/>
  <c r="F694" i="2"/>
  <c r="D696" i="2"/>
  <c r="E695" i="2"/>
  <c r="F695" i="2" s="1"/>
  <c r="B697" i="2" l="1"/>
  <c r="C696" i="2"/>
  <c r="D697" i="2"/>
  <c r="E696" i="2"/>
  <c r="F696" i="2" l="1"/>
  <c r="B698" i="2"/>
  <c r="C697" i="2"/>
  <c r="D698" i="2"/>
  <c r="E698" i="2" s="1"/>
  <c r="E697" i="2"/>
  <c r="F697" i="2" l="1"/>
  <c r="B699" i="2"/>
  <c r="C698" i="2"/>
  <c r="F698" i="2" s="1"/>
  <c r="D699" i="2"/>
  <c r="D700" i="2" l="1"/>
  <c r="E700" i="2" s="1"/>
  <c r="B700" i="2"/>
  <c r="C700" i="2" s="1"/>
  <c r="C699" i="2"/>
  <c r="E699" i="2"/>
  <c r="F699" i="2" l="1"/>
  <c r="F700" i="2"/>
  <c r="B701" i="2"/>
  <c r="D701" i="2"/>
  <c r="D702" i="2" l="1"/>
  <c r="E701" i="2"/>
  <c r="C701" i="2"/>
  <c r="B702" i="2"/>
  <c r="F701" i="2" l="1"/>
  <c r="B703" i="2"/>
  <c r="C702" i="2"/>
  <c r="D703" i="2"/>
  <c r="E702" i="2"/>
  <c r="F702" i="2" l="1"/>
  <c r="D704" i="2"/>
  <c r="E703" i="2"/>
  <c r="B704" i="2"/>
  <c r="C703" i="2"/>
  <c r="F703" i="2" l="1"/>
  <c r="B705" i="2"/>
  <c r="C704" i="2"/>
  <c r="D705" i="2"/>
  <c r="E704" i="2"/>
  <c r="F704" i="2" l="1"/>
  <c r="D706" i="2"/>
  <c r="E705" i="2"/>
  <c r="B706" i="2"/>
  <c r="C705" i="2"/>
  <c r="F705" i="2" l="1"/>
  <c r="B707" i="2"/>
  <c r="C707" i="2" s="1"/>
  <c r="C706" i="2"/>
  <c r="D707" i="2"/>
  <c r="E706" i="2"/>
  <c r="F706" i="2" l="1"/>
  <c r="B708" i="2"/>
  <c r="D708" i="2"/>
  <c r="E707" i="2"/>
  <c r="F707" i="2" s="1"/>
  <c r="D709" i="2" l="1"/>
  <c r="E708" i="2"/>
  <c r="B709" i="2"/>
  <c r="C708" i="2"/>
  <c r="F708" i="2" l="1"/>
  <c r="B710" i="2"/>
  <c r="C709" i="2"/>
  <c r="D710" i="2"/>
  <c r="E710" i="2" s="1"/>
  <c r="E709" i="2"/>
  <c r="F709" i="2" l="1"/>
  <c r="D711" i="2"/>
  <c r="E711" i="2" s="1"/>
  <c r="B711" i="2"/>
  <c r="C710" i="2"/>
  <c r="F710" i="2" s="1"/>
  <c r="B712" i="2" l="1"/>
  <c r="C711" i="2"/>
  <c r="F711" i="2" s="1"/>
  <c r="D712" i="2"/>
  <c r="E712" i="2" s="1"/>
  <c r="D713" i="2" l="1"/>
  <c r="E713" i="2" s="1"/>
  <c r="B713" i="2"/>
  <c r="C712" i="2"/>
  <c r="F712" i="2" s="1"/>
  <c r="B714" i="2" l="1"/>
  <c r="C713" i="2"/>
  <c r="F713" i="2" s="1"/>
  <c r="D714" i="2"/>
  <c r="E714" i="2" s="1"/>
  <c r="D715" i="2" l="1"/>
  <c r="E715" i="2"/>
  <c r="B715" i="2"/>
  <c r="C714" i="2"/>
  <c r="F714" i="2" s="1"/>
  <c r="B716" i="2" l="1"/>
  <c r="C716" i="2" s="1"/>
  <c r="C715" i="2"/>
  <c r="F715" i="2" s="1"/>
  <c r="D716" i="2"/>
  <c r="E716" i="2" s="1"/>
  <c r="F716" i="2" s="1"/>
  <c r="D717" i="2" l="1"/>
  <c r="E717" i="2" s="1"/>
  <c r="B717" i="2"/>
  <c r="B718" i="2" l="1"/>
  <c r="C718" i="2" s="1"/>
  <c r="C717" i="2"/>
  <c r="F717" i="2" s="1"/>
  <c r="D718" i="2"/>
  <c r="E718" i="2" s="1"/>
  <c r="F718" i="2" l="1"/>
  <c r="D719" i="2"/>
  <c r="E719" i="2" s="1"/>
  <c r="B719" i="2"/>
  <c r="B720" i="2" l="1"/>
  <c r="C720" i="2" s="1"/>
  <c r="C719" i="2"/>
  <c r="F719" i="2" s="1"/>
  <c r="D720" i="2"/>
  <c r="E720" i="2" s="1"/>
  <c r="F720" i="2" s="1"/>
  <c r="D721" i="2" l="1"/>
  <c r="E721" i="2"/>
  <c r="B721" i="2"/>
  <c r="B722" i="2" l="1"/>
  <c r="C722" i="2" s="1"/>
  <c r="C721" i="2"/>
  <c r="F721" i="2" s="1"/>
  <c r="D722" i="2"/>
  <c r="E722" i="2" s="1"/>
  <c r="F722" i="2" s="1"/>
  <c r="D723" i="2" l="1"/>
  <c r="E723" i="2" s="1"/>
  <c r="B723" i="2"/>
  <c r="D724" i="2" l="1"/>
  <c r="B724" i="2"/>
  <c r="C723" i="2"/>
  <c r="F723" i="2" s="1"/>
  <c r="D725" i="2" l="1"/>
  <c r="E724" i="2"/>
  <c r="B725" i="2"/>
  <c r="C724" i="2"/>
  <c r="F724" i="2" l="1"/>
  <c r="B726" i="2"/>
  <c r="C726" i="2" s="1"/>
  <c r="C725" i="2"/>
  <c r="D726" i="2"/>
  <c r="E726" i="2" s="1"/>
  <c r="E725" i="2"/>
  <c r="F725" i="2" l="1"/>
  <c r="F726" i="2"/>
  <c r="D727" i="2"/>
  <c r="B727" i="2"/>
  <c r="B728" i="2" l="1"/>
  <c r="C727" i="2"/>
  <c r="D728" i="2"/>
  <c r="E727" i="2"/>
  <c r="F727" i="2" l="1"/>
  <c r="D729" i="2"/>
  <c r="E728" i="2"/>
  <c r="B729" i="2"/>
  <c r="C728" i="2"/>
  <c r="F728" i="2" l="1"/>
  <c r="B730" i="2"/>
  <c r="C729" i="2"/>
  <c r="C730" i="2"/>
  <c r="D730" i="2"/>
  <c r="E729" i="2"/>
  <c r="F729" i="2" s="1"/>
  <c r="D731" i="2" l="1"/>
  <c r="E731" i="2" s="1"/>
  <c r="E730" i="2"/>
  <c r="F730" i="2" s="1"/>
  <c r="B731" i="2"/>
  <c r="B732" i="2" l="1"/>
  <c r="C732" i="2" s="1"/>
  <c r="C731" i="2"/>
  <c r="F731" i="2" s="1"/>
  <c r="D732" i="2"/>
  <c r="E732" i="2" s="1"/>
  <c r="F732" i="2" l="1"/>
  <c r="D733" i="2"/>
  <c r="E733" i="2" s="1"/>
  <c r="B733" i="2"/>
  <c r="B734" i="2" l="1"/>
  <c r="C734" i="2" s="1"/>
  <c r="C733" i="2"/>
  <c r="F733" i="2" s="1"/>
  <c r="D734" i="2"/>
  <c r="E734" i="2" s="1"/>
  <c r="F734" i="2" l="1"/>
  <c r="D735" i="2"/>
  <c r="E735" i="2"/>
  <c r="B735" i="2"/>
  <c r="B736" i="2" l="1"/>
  <c r="C736" i="2" s="1"/>
  <c r="C735" i="2"/>
  <c r="F735" i="2" s="1"/>
  <c r="D736" i="2"/>
  <c r="E736" i="2" s="1"/>
  <c r="F736" i="2" s="1"/>
  <c r="D737" i="2" l="1"/>
  <c r="E737" i="2"/>
  <c r="B737" i="2"/>
  <c r="B738" i="2" l="1"/>
  <c r="C738" i="2" s="1"/>
  <c r="C737" i="2"/>
  <c r="F737" i="2" s="1"/>
  <c r="D738" i="2"/>
  <c r="D739" i="2" l="1"/>
  <c r="E739" i="2" s="1"/>
  <c r="E738" i="2"/>
  <c r="F738" i="2" s="1"/>
  <c r="B739" i="2"/>
  <c r="B740" i="2" l="1"/>
  <c r="C740" i="2" s="1"/>
  <c r="C739" i="2"/>
  <c r="F739" i="2" s="1"/>
  <c r="D740" i="2"/>
  <c r="D741" i="2" l="1"/>
  <c r="E741" i="2" s="1"/>
  <c r="E740" i="2"/>
  <c r="F740" i="2" s="1"/>
  <c r="B741" i="2"/>
  <c r="B742" i="2" l="1"/>
  <c r="C742" i="2" s="1"/>
  <c r="C741" i="2"/>
  <c r="F741" i="2" s="1"/>
  <c r="D742" i="2"/>
  <c r="D743" i="2" l="1"/>
  <c r="E743" i="2"/>
  <c r="E742" i="2"/>
  <c r="F742" i="2" s="1"/>
  <c r="B743" i="2"/>
  <c r="B744" i="2" l="1"/>
  <c r="C744" i="2" s="1"/>
  <c r="C743" i="2"/>
  <c r="F743" i="2" s="1"/>
  <c r="D744" i="2"/>
  <c r="E744" i="2" s="1"/>
  <c r="F744" i="2" s="1"/>
  <c r="D745" i="2" l="1"/>
  <c r="E745" i="2"/>
  <c r="B745" i="2"/>
  <c r="B746" i="2" l="1"/>
  <c r="C746" i="2"/>
  <c r="C745" i="2"/>
  <c r="F745" i="2" s="1"/>
  <c r="D746" i="2"/>
  <c r="E746" i="2" s="1"/>
  <c r="F746" i="2" s="1"/>
  <c r="D747" i="2" l="1"/>
  <c r="E747" i="2"/>
  <c r="B747" i="2"/>
  <c r="B748" i="2" l="1"/>
  <c r="C748" i="2" s="1"/>
  <c r="C747" i="2"/>
  <c r="F747" i="2" s="1"/>
  <c r="D748" i="2"/>
  <c r="D749" i="2" l="1"/>
  <c r="E749" i="2" s="1"/>
  <c r="E748" i="2"/>
  <c r="F748" i="2" s="1"/>
  <c r="B749" i="2"/>
  <c r="B750" i="2" l="1"/>
  <c r="C750" i="2" s="1"/>
  <c r="C749" i="2"/>
  <c r="F749" i="2" s="1"/>
  <c r="D750" i="2"/>
  <c r="D751" i="2" l="1"/>
  <c r="E751" i="2" s="1"/>
  <c r="E750" i="2"/>
  <c r="F750" i="2" s="1"/>
  <c r="B751" i="2"/>
  <c r="B752" i="2" l="1"/>
  <c r="C752" i="2" s="1"/>
  <c r="C751" i="2"/>
  <c r="F751" i="2" s="1"/>
  <c r="D752" i="2"/>
  <c r="D753" i="2" l="1"/>
  <c r="E753" i="2"/>
  <c r="E752" i="2"/>
  <c r="F752" i="2" s="1"/>
  <c r="B753" i="2"/>
  <c r="D754" i="2" l="1"/>
  <c r="B754" i="2"/>
  <c r="C754" i="2"/>
  <c r="C753" i="2"/>
  <c r="F753" i="2" s="1"/>
  <c r="B755" i="2" l="1"/>
  <c r="C755" i="2" s="1"/>
  <c r="D755" i="2"/>
  <c r="E754" i="2"/>
  <c r="F754" i="2" s="1"/>
  <c r="D756" i="2" l="1"/>
  <c r="E755" i="2"/>
  <c r="F755" i="2" s="1"/>
  <c r="B756" i="2"/>
  <c r="C756" i="2" s="1"/>
  <c r="B757" i="2" l="1"/>
  <c r="C757" i="2" s="1"/>
  <c r="D757" i="2"/>
  <c r="E756" i="2"/>
  <c r="F756" i="2" s="1"/>
  <c r="D758" i="2" l="1"/>
  <c r="E757" i="2"/>
  <c r="F757" i="2" s="1"/>
  <c r="B758" i="2"/>
  <c r="C758" i="2" s="1"/>
  <c r="B759" i="2" l="1"/>
  <c r="D759" i="2"/>
  <c r="E758" i="2"/>
  <c r="F758" i="2" s="1"/>
  <c r="C759" i="2" l="1"/>
  <c r="D760" i="2"/>
  <c r="E759" i="2"/>
  <c r="F759" i="2" s="1"/>
  <c r="B760" i="2"/>
  <c r="C760" i="2" s="1"/>
  <c r="B761" i="2" l="1"/>
  <c r="C761" i="2"/>
  <c r="D761" i="2"/>
  <c r="E760" i="2"/>
  <c r="F760" i="2" s="1"/>
  <c r="D762" i="2" l="1"/>
  <c r="E762" i="2" s="1"/>
  <c r="E761" i="2"/>
  <c r="F761" i="2" s="1"/>
  <c r="B762" i="2"/>
  <c r="B763" i="2" l="1"/>
  <c r="C762" i="2"/>
  <c r="F762" i="2" s="1"/>
  <c r="D763" i="2"/>
  <c r="D764" i="2" l="1"/>
  <c r="E763" i="2"/>
  <c r="B764" i="2"/>
  <c r="C763" i="2"/>
  <c r="F763" i="2" l="1"/>
  <c r="B765" i="2"/>
  <c r="C764" i="2"/>
  <c r="D765" i="2"/>
  <c r="E764" i="2"/>
  <c r="F764" i="2" s="1"/>
  <c r="D766" i="2" l="1"/>
  <c r="E766" i="2" s="1"/>
  <c r="E765" i="2"/>
  <c r="B766" i="2"/>
  <c r="C765" i="2"/>
  <c r="F765" i="2" l="1"/>
  <c r="B767" i="2"/>
  <c r="C767" i="2" s="1"/>
  <c r="C766" i="2"/>
  <c r="F766" i="2" s="1"/>
  <c r="D767" i="2"/>
  <c r="D768" i="2" l="1"/>
  <c r="E768" i="2" s="1"/>
  <c r="E767" i="2"/>
  <c r="F767" i="2" s="1"/>
  <c r="B768" i="2"/>
  <c r="B769" i="2" l="1"/>
  <c r="C769" i="2" s="1"/>
  <c r="C768" i="2"/>
  <c r="F768" i="2" s="1"/>
  <c r="D769" i="2"/>
  <c r="E769" i="2" s="1"/>
  <c r="F769" i="2" l="1"/>
  <c r="D770" i="2"/>
  <c r="E770" i="2" s="1"/>
  <c r="B770" i="2"/>
  <c r="B771" i="2" l="1"/>
  <c r="C771" i="2" s="1"/>
  <c r="C770" i="2"/>
  <c r="F770" i="2" s="1"/>
  <c r="D771" i="2"/>
  <c r="E771" i="2" s="1"/>
  <c r="F771" i="2" s="1"/>
  <c r="D772" i="2" l="1"/>
  <c r="E772" i="2" s="1"/>
  <c r="B772" i="2"/>
  <c r="B773" i="2" l="1"/>
  <c r="C773" i="2" s="1"/>
  <c r="C772" i="2"/>
  <c r="F772" i="2" s="1"/>
  <c r="D773" i="2"/>
  <c r="E773" i="2" s="1"/>
  <c r="F773" i="2" s="1"/>
  <c r="D774" i="2" l="1"/>
  <c r="E774" i="2"/>
  <c r="B774" i="2"/>
  <c r="B775" i="2" l="1"/>
  <c r="C775" i="2" s="1"/>
  <c r="C774" i="2"/>
  <c r="F774" i="2" s="1"/>
  <c r="D775" i="2"/>
  <c r="D776" i="2" l="1"/>
  <c r="E776" i="2" s="1"/>
  <c r="E775" i="2"/>
  <c r="F775" i="2" s="1"/>
  <c r="B776" i="2"/>
  <c r="B777" i="2" l="1"/>
  <c r="C777" i="2" s="1"/>
  <c r="C776" i="2"/>
  <c r="F776" i="2" s="1"/>
  <c r="D777" i="2"/>
  <c r="E777" i="2" s="1"/>
  <c r="F777" i="2" s="1"/>
  <c r="D778" i="2" l="1"/>
  <c r="E778" i="2" s="1"/>
  <c r="B778" i="2"/>
  <c r="B779" i="2" l="1"/>
  <c r="C778" i="2"/>
  <c r="F778" i="2" s="1"/>
  <c r="C779" i="2"/>
  <c r="D779" i="2"/>
  <c r="D780" i="2" l="1"/>
  <c r="E780" i="2"/>
  <c r="E779" i="2"/>
  <c r="F779" i="2" s="1"/>
  <c r="B780" i="2"/>
  <c r="B781" i="2" l="1"/>
  <c r="C781" i="2"/>
  <c r="C780" i="2"/>
  <c r="F780" i="2" s="1"/>
  <c r="D781" i="2"/>
  <c r="D782" i="2" l="1"/>
  <c r="E782" i="2" s="1"/>
  <c r="E781" i="2"/>
  <c r="F781" i="2" s="1"/>
  <c r="B782" i="2"/>
  <c r="B783" i="2" l="1"/>
  <c r="C782" i="2"/>
  <c r="F782" i="2" s="1"/>
  <c r="C783" i="2"/>
  <c r="D783" i="2"/>
  <c r="D784" i="2" l="1"/>
  <c r="E784" i="2" s="1"/>
  <c r="E783" i="2"/>
  <c r="F783" i="2" s="1"/>
  <c r="B784" i="2"/>
  <c r="B785" i="2" l="1"/>
  <c r="C785" i="2" s="1"/>
  <c r="C784" i="2"/>
  <c r="F784" i="2" s="1"/>
  <c r="D785" i="2"/>
  <c r="D786" i="2" l="1"/>
  <c r="E786" i="2" s="1"/>
  <c r="E785" i="2"/>
  <c r="F785" i="2" s="1"/>
  <c r="B786" i="2"/>
  <c r="B787" i="2" l="1"/>
  <c r="C787" i="2" s="1"/>
  <c r="C786" i="2"/>
  <c r="F786" i="2" s="1"/>
  <c r="D787" i="2"/>
  <c r="E787" i="2" s="1"/>
  <c r="F787" i="2" l="1"/>
  <c r="D788" i="2"/>
  <c r="E788" i="2" s="1"/>
  <c r="B788" i="2"/>
  <c r="B789" i="2" l="1"/>
  <c r="C789" i="2" s="1"/>
  <c r="C788" i="2"/>
  <c r="F788" i="2" s="1"/>
  <c r="D789" i="2"/>
  <c r="E789" i="2" s="1"/>
  <c r="F789" i="2" l="1"/>
  <c r="D790" i="2"/>
  <c r="E790" i="2" s="1"/>
  <c r="B790" i="2"/>
  <c r="B791" i="2" l="1"/>
  <c r="C791" i="2"/>
  <c r="C790" i="2"/>
  <c r="F790" i="2" s="1"/>
  <c r="D791" i="2"/>
  <c r="D792" i="2" l="1"/>
  <c r="E792" i="2" s="1"/>
  <c r="E791" i="2"/>
  <c r="F791" i="2" s="1"/>
  <c r="B792" i="2"/>
  <c r="B793" i="2" l="1"/>
  <c r="C793" i="2" s="1"/>
  <c r="C792" i="2"/>
  <c r="F792" i="2" s="1"/>
  <c r="D793" i="2"/>
  <c r="D794" i="2" l="1"/>
  <c r="E794" i="2"/>
  <c r="E793" i="2"/>
  <c r="F793" i="2" s="1"/>
  <c r="B794" i="2"/>
  <c r="B795" i="2" l="1"/>
  <c r="C795" i="2"/>
  <c r="C794" i="2"/>
  <c r="F794" i="2" s="1"/>
  <c r="D795" i="2"/>
  <c r="D796" i="2" l="1"/>
  <c r="E796" i="2" s="1"/>
  <c r="E795" i="2"/>
  <c r="F795" i="2" s="1"/>
  <c r="B796" i="2"/>
  <c r="C796" i="2" s="1"/>
  <c r="F796" i="2" l="1"/>
  <c r="B797" i="2"/>
  <c r="C797" i="2" s="1"/>
  <c r="D797" i="2"/>
  <c r="D798" i="2" l="1"/>
  <c r="E798" i="2" s="1"/>
  <c r="E797" i="2"/>
  <c r="F797" i="2" s="1"/>
  <c r="B798" i="2"/>
  <c r="C798" i="2" s="1"/>
  <c r="F798" i="2" l="1"/>
  <c r="B799" i="2"/>
  <c r="C799" i="2" s="1"/>
  <c r="D799" i="2"/>
  <c r="D800" i="2" l="1"/>
  <c r="E800" i="2"/>
  <c r="E799" i="2"/>
  <c r="F799" i="2" s="1"/>
  <c r="B800" i="2"/>
  <c r="B801" i="2" l="1"/>
  <c r="C801" i="2" s="1"/>
  <c r="C800" i="2"/>
  <c r="F800" i="2" s="1"/>
  <c r="D801" i="2"/>
  <c r="D802" i="2" l="1"/>
  <c r="E802" i="2" s="1"/>
  <c r="E801" i="2"/>
  <c r="F801" i="2" s="1"/>
  <c r="B802" i="2"/>
  <c r="B803" i="2" l="1"/>
  <c r="C803" i="2" s="1"/>
  <c r="C802" i="2"/>
  <c r="F802" i="2" s="1"/>
  <c r="D803" i="2"/>
  <c r="D804" i="2" l="1"/>
  <c r="E804" i="2" s="1"/>
  <c r="E803" i="2"/>
  <c r="F803" i="2" s="1"/>
  <c r="B804" i="2"/>
  <c r="B805" i="2" l="1"/>
  <c r="C805" i="2" s="1"/>
  <c r="C804" i="2"/>
  <c r="F804" i="2" s="1"/>
  <c r="D805" i="2"/>
  <c r="D806" i="2" l="1"/>
  <c r="E805" i="2"/>
  <c r="F805" i="2" s="1"/>
  <c r="E806" i="2"/>
  <c r="B806" i="2"/>
  <c r="B807" i="2" l="1"/>
  <c r="C807" i="2"/>
  <c r="C806" i="2"/>
  <c r="F806" i="2" s="1"/>
  <c r="D807" i="2"/>
  <c r="D808" i="2" l="1"/>
  <c r="E808" i="2" s="1"/>
  <c r="E807" i="2"/>
  <c r="F807" i="2" s="1"/>
  <c r="B808" i="2"/>
  <c r="B809" i="2" l="1"/>
  <c r="C809" i="2" s="1"/>
  <c r="C808" i="2"/>
  <c r="F808" i="2" s="1"/>
  <c r="D809" i="2"/>
  <c r="D810" i="2" l="1"/>
  <c r="E809" i="2"/>
  <c r="F809" i="2" s="1"/>
  <c r="E810" i="2"/>
  <c r="B810" i="2"/>
  <c r="C810" i="2" s="1"/>
  <c r="F810" i="2" l="1"/>
  <c r="B811" i="2"/>
  <c r="C811" i="2" s="1"/>
  <c r="D811" i="2"/>
  <c r="D812" i="2" l="1"/>
  <c r="E812" i="2" s="1"/>
  <c r="E811" i="2"/>
  <c r="F811" i="2" s="1"/>
  <c r="B812" i="2"/>
  <c r="B813" i="2" l="1"/>
  <c r="C813" i="2" s="1"/>
  <c r="C812" i="2"/>
  <c r="F812" i="2" s="1"/>
  <c r="D813" i="2"/>
  <c r="D814" i="2" l="1"/>
  <c r="E814" i="2"/>
  <c r="E813" i="2"/>
  <c r="F813" i="2" s="1"/>
  <c r="B814" i="2"/>
  <c r="B815" i="2" l="1"/>
  <c r="C815" i="2"/>
  <c r="C814" i="2"/>
  <c r="F814" i="2" s="1"/>
  <c r="D815" i="2"/>
  <c r="D816" i="2" l="1"/>
  <c r="E815" i="2"/>
  <c r="F815" i="2" s="1"/>
  <c r="E816" i="2"/>
  <c r="B816" i="2"/>
  <c r="C816" i="2" s="1"/>
  <c r="F816" i="2" l="1"/>
  <c r="B817" i="2"/>
  <c r="C817" i="2" s="1"/>
  <c r="D817" i="2"/>
  <c r="D818" i="2" l="1"/>
  <c r="E818" i="2" s="1"/>
  <c r="E817" i="2"/>
  <c r="F817" i="2" s="1"/>
  <c r="B818" i="2"/>
  <c r="B819" i="2" l="1"/>
  <c r="C819" i="2"/>
  <c r="C818" i="2"/>
  <c r="F818" i="2" s="1"/>
  <c r="D819" i="2"/>
  <c r="D820" i="2" l="1"/>
  <c r="E820" i="2"/>
  <c r="E819" i="2"/>
  <c r="F819" i="2" s="1"/>
  <c r="B820" i="2"/>
  <c r="C820" i="2" s="1"/>
  <c r="F820" i="2" l="1"/>
  <c r="B821" i="2"/>
  <c r="C821" i="2" s="1"/>
  <c r="D821" i="2"/>
  <c r="D822" i="2" l="1"/>
  <c r="E822" i="2" s="1"/>
  <c r="E821" i="2"/>
  <c r="F821" i="2" s="1"/>
  <c r="B822" i="2"/>
  <c r="B823" i="2" l="1"/>
  <c r="C823" i="2" s="1"/>
  <c r="C822" i="2"/>
  <c r="F822" i="2" s="1"/>
  <c r="D823" i="2"/>
  <c r="D824" i="2" l="1"/>
  <c r="E824" i="2" s="1"/>
  <c r="E823" i="2"/>
  <c r="F823" i="2" s="1"/>
  <c r="B824" i="2"/>
  <c r="C824" i="2" s="1"/>
  <c r="F824" i="2" l="1"/>
  <c r="B825" i="2"/>
  <c r="C825" i="2" s="1"/>
  <c r="D825" i="2"/>
  <c r="D826" i="2" l="1"/>
  <c r="E826" i="2" s="1"/>
  <c r="E825" i="2"/>
  <c r="F825" i="2" s="1"/>
  <c r="B826" i="2"/>
  <c r="B827" i="2" l="1"/>
  <c r="C826" i="2"/>
  <c r="F826" i="2" s="1"/>
  <c r="C827" i="2"/>
  <c r="D827" i="2"/>
  <c r="D828" i="2" l="1"/>
  <c r="E828" i="2"/>
  <c r="E827" i="2"/>
  <c r="F827" i="2" s="1"/>
  <c r="B828" i="2"/>
  <c r="C828" i="2" s="1"/>
  <c r="F828" i="2" l="1"/>
  <c r="B829" i="2"/>
  <c r="C829" i="2" s="1"/>
  <c r="D829" i="2"/>
  <c r="D830" i="2" l="1"/>
  <c r="E830" i="2"/>
  <c r="E829" i="2"/>
  <c r="F829" i="2" s="1"/>
  <c r="B830" i="2"/>
  <c r="B831" i="2" l="1"/>
  <c r="C831" i="2" s="1"/>
  <c r="C830" i="2"/>
  <c r="F830" i="2" s="1"/>
  <c r="D831" i="2"/>
  <c r="D832" i="2" l="1"/>
  <c r="E832" i="2" s="1"/>
  <c r="E831" i="2"/>
  <c r="F831" i="2" s="1"/>
  <c r="B832" i="2"/>
  <c r="C832" i="2" s="1"/>
  <c r="F832" i="2" l="1"/>
  <c r="B833" i="2"/>
  <c r="C833" i="2" s="1"/>
  <c r="D833" i="2"/>
  <c r="D834" i="2" l="1"/>
  <c r="E834" i="2" s="1"/>
  <c r="E833" i="2"/>
  <c r="F833" i="2" s="1"/>
  <c r="B834" i="2"/>
  <c r="B835" i="2" l="1"/>
  <c r="C835" i="2" s="1"/>
  <c r="C834" i="2"/>
  <c r="F834" i="2" s="1"/>
  <c r="D835" i="2"/>
  <c r="D836" i="2" l="1"/>
  <c r="E836" i="2" s="1"/>
  <c r="E835" i="2"/>
  <c r="F835" i="2" s="1"/>
  <c r="B836" i="2"/>
  <c r="B837" i="2" l="1"/>
  <c r="C837" i="2" s="1"/>
  <c r="C836" i="2"/>
  <c r="F836" i="2" s="1"/>
  <c r="D837" i="2"/>
  <c r="D838" i="2" l="1"/>
  <c r="E838" i="2" s="1"/>
  <c r="E837" i="2"/>
  <c r="F837" i="2" s="1"/>
  <c r="B838" i="2"/>
  <c r="C838" i="2" s="1"/>
  <c r="F838" i="2" l="1"/>
  <c r="B839" i="2"/>
  <c r="C839" i="2" s="1"/>
  <c r="D839" i="2"/>
  <c r="D840" i="2" l="1"/>
  <c r="E840" i="2" s="1"/>
  <c r="E839" i="2"/>
  <c r="F839" i="2" s="1"/>
  <c r="B840" i="2"/>
  <c r="B841" i="2" l="1"/>
  <c r="C841" i="2" s="1"/>
  <c r="C840" i="2"/>
  <c r="F840" i="2" s="1"/>
  <c r="D841" i="2"/>
  <c r="D842" i="2" l="1"/>
  <c r="E842" i="2" s="1"/>
  <c r="E841" i="2"/>
  <c r="F841" i="2" s="1"/>
  <c r="B842" i="2"/>
  <c r="C842" i="2" s="1"/>
  <c r="F842" i="2" l="1"/>
  <c r="B843" i="2"/>
  <c r="C843" i="2" s="1"/>
  <c r="D843" i="2"/>
  <c r="D844" i="2" l="1"/>
  <c r="E844" i="2"/>
  <c r="E843" i="2"/>
  <c r="F843" i="2" s="1"/>
  <c r="B844" i="2"/>
  <c r="C844" i="2" s="1"/>
  <c r="F844" i="2" l="1"/>
  <c r="B845" i="2"/>
  <c r="C845" i="2" s="1"/>
  <c r="D845" i="2"/>
  <c r="D846" i="2" l="1"/>
  <c r="E845" i="2"/>
  <c r="F845" i="2" s="1"/>
  <c r="E846" i="2"/>
  <c r="B846" i="2"/>
  <c r="B847" i="2" l="1"/>
  <c r="C847" i="2"/>
  <c r="C846" i="2"/>
  <c r="F846" i="2" s="1"/>
  <c r="D847" i="2"/>
  <c r="D848" i="2" l="1"/>
  <c r="E848" i="2"/>
  <c r="E847" i="2"/>
  <c r="F847" i="2" s="1"/>
  <c r="B848" i="2"/>
  <c r="C848" i="2" s="1"/>
  <c r="F848" i="2" l="1"/>
  <c r="B849" i="2"/>
  <c r="C849" i="2" s="1"/>
  <c r="D849" i="2"/>
  <c r="D850" i="2" l="1"/>
  <c r="E850" i="2" s="1"/>
  <c r="E849" i="2"/>
  <c r="F849" i="2" s="1"/>
  <c r="B850" i="2"/>
  <c r="B851" i="2" l="1"/>
  <c r="C851" i="2" s="1"/>
  <c r="C850" i="2"/>
  <c r="F850" i="2" s="1"/>
  <c r="D851" i="2"/>
  <c r="D852" i="2" l="1"/>
  <c r="E851" i="2"/>
  <c r="F851" i="2" s="1"/>
  <c r="E852" i="2"/>
  <c r="B852" i="2"/>
  <c r="B853" i="2" l="1"/>
  <c r="C852" i="2"/>
  <c r="F852" i="2" s="1"/>
  <c r="D853" i="2"/>
  <c r="D854" i="2" l="1"/>
  <c r="E854" i="2"/>
  <c r="E853" i="2"/>
  <c r="C853" i="2"/>
  <c r="B854" i="2"/>
  <c r="C854" i="2" s="1"/>
  <c r="F853" i="2" l="1"/>
  <c r="F854" i="2"/>
  <c r="B855" i="2"/>
  <c r="C855" i="2" s="1"/>
  <c r="D855" i="2"/>
  <c r="D856" i="2" l="1"/>
  <c r="E856" i="2" s="1"/>
  <c r="E855" i="2"/>
  <c r="F855" i="2" s="1"/>
  <c r="B856" i="2"/>
  <c r="C856" i="2" s="1"/>
  <c r="F856" i="2" l="1"/>
  <c r="B857" i="2"/>
  <c r="C857" i="2" s="1"/>
  <c r="D857" i="2"/>
  <c r="D858" i="2" l="1"/>
  <c r="E858" i="2" s="1"/>
  <c r="E857" i="2"/>
  <c r="F857" i="2" s="1"/>
  <c r="B858" i="2"/>
  <c r="B859" i="2" l="1"/>
  <c r="C859" i="2" s="1"/>
  <c r="C858" i="2"/>
  <c r="F858" i="2" s="1"/>
  <c r="D859" i="2"/>
  <c r="D860" i="2" l="1"/>
  <c r="E860" i="2" s="1"/>
  <c r="E859" i="2"/>
  <c r="F859" i="2" s="1"/>
  <c r="B860" i="2"/>
  <c r="B861" i="2" l="1"/>
  <c r="C861" i="2" s="1"/>
  <c r="C860" i="2"/>
  <c r="F860" i="2" s="1"/>
  <c r="D861" i="2"/>
  <c r="D862" i="2" l="1"/>
  <c r="E862" i="2"/>
  <c r="E861" i="2"/>
  <c r="F861" i="2" s="1"/>
  <c r="B862" i="2"/>
  <c r="C862" i="2" s="1"/>
  <c r="F862" i="2" l="1"/>
  <c r="B863" i="2"/>
  <c r="C863" i="2"/>
  <c r="D863" i="2"/>
  <c r="D864" i="2" l="1"/>
  <c r="E863" i="2"/>
  <c r="F863" i="2" s="1"/>
  <c r="E864" i="2"/>
  <c r="B864" i="2"/>
  <c r="B865" i="2" l="1"/>
  <c r="C865" i="2" s="1"/>
  <c r="C864" i="2"/>
  <c r="F864" i="2" s="1"/>
  <c r="D865" i="2"/>
  <c r="D866" i="2" l="1"/>
  <c r="E865" i="2"/>
  <c r="F865" i="2" s="1"/>
  <c r="E866" i="2"/>
  <c r="B866" i="2"/>
  <c r="C866" i="2" s="1"/>
  <c r="F866" i="2" l="1"/>
  <c r="B867" i="2"/>
  <c r="C867" i="2" s="1"/>
  <c r="D867" i="2"/>
  <c r="D868" i="2" l="1"/>
  <c r="E868" i="2" s="1"/>
  <c r="E867" i="2"/>
  <c r="F867" i="2" s="1"/>
  <c r="B868" i="2"/>
  <c r="C868" i="2" s="1"/>
  <c r="F868" i="2" l="1"/>
  <c r="B869" i="2"/>
  <c r="C869" i="2" s="1"/>
  <c r="D869" i="2"/>
  <c r="D870" i="2" l="1"/>
  <c r="E870" i="2" s="1"/>
  <c r="E869" i="2"/>
  <c r="F869" i="2" s="1"/>
  <c r="B870" i="2"/>
  <c r="B871" i="2" l="1"/>
  <c r="C871" i="2"/>
  <c r="C870" i="2"/>
  <c r="F870" i="2" s="1"/>
  <c r="D871" i="2"/>
  <c r="D872" i="2" l="1"/>
  <c r="E872" i="2" s="1"/>
  <c r="E871" i="2"/>
  <c r="F871" i="2" s="1"/>
  <c r="B872" i="2"/>
  <c r="C872" i="2" s="1"/>
  <c r="F872" i="2" l="1"/>
  <c r="B873" i="2"/>
  <c r="C873" i="2" s="1"/>
  <c r="D873" i="2"/>
  <c r="D874" i="2" l="1"/>
  <c r="E874" i="2" s="1"/>
  <c r="E873" i="2"/>
  <c r="F873" i="2" s="1"/>
  <c r="B874" i="2"/>
  <c r="B875" i="2" l="1"/>
  <c r="C875" i="2" s="1"/>
  <c r="C874" i="2"/>
  <c r="F874" i="2" s="1"/>
  <c r="D875" i="2"/>
  <c r="D876" i="2" l="1"/>
  <c r="E876" i="2" s="1"/>
  <c r="E875" i="2"/>
  <c r="F875" i="2" s="1"/>
  <c r="B876" i="2"/>
  <c r="C876" i="2" s="1"/>
  <c r="F876" i="2" l="1"/>
  <c r="B877" i="2"/>
  <c r="D877" i="2"/>
  <c r="D878" i="2" l="1"/>
  <c r="E878" i="2" s="1"/>
  <c r="E877" i="2"/>
  <c r="C877" i="2"/>
  <c r="B878" i="2"/>
  <c r="C878" i="2" s="1"/>
  <c r="F878" i="2" l="1"/>
  <c r="F877" i="2"/>
  <c r="B879" i="2"/>
  <c r="C879" i="2" s="1"/>
  <c r="D879" i="2"/>
  <c r="D880" i="2" l="1"/>
  <c r="E880" i="2" s="1"/>
  <c r="E879" i="2"/>
  <c r="F879" i="2" s="1"/>
  <c r="B880" i="2"/>
  <c r="C880" i="2" s="1"/>
  <c r="F880" i="2" l="1"/>
  <c r="B881" i="2"/>
  <c r="C881" i="2"/>
  <c r="D881" i="2"/>
  <c r="D882" i="2" l="1"/>
  <c r="E882" i="2" s="1"/>
  <c r="E881" i="2"/>
  <c r="F881" i="2" s="1"/>
  <c r="B882" i="2"/>
  <c r="C882" i="2" s="1"/>
  <c r="F882" i="2" l="1"/>
  <c r="B883" i="2"/>
  <c r="C883" i="2" s="1"/>
  <c r="D883" i="2"/>
  <c r="D884" i="2" l="1"/>
  <c r="E884" i="2"/>
  <c r="E883" i="2"/>
  <c r="F883" i="2" s="1"/>
  <c r="B884" i="2"/>
  <c r="B885" i="2" l="1"/>
  <c r="C885" i="2" s="1"/>
  <c r="C884" i="2"/>
  <c r="F884" i="2" s="1"/>
  <c r="D885" i="2"/>
  <c r="D886" i="2" l="1"/>
  <c r="E886" i="2" s="1"/>
  <c r="E885" i="2"/>
  <c r="F885" i="2" s="1"/>
  <c r="B886" i="2"/>
  <c r="C886" i="2" s="1"/>
  <c r="F886" i="2" l="1"/>
  <c r="B887" i="2"/>
  <c r="C887" i="2" s="1"/>
  <c r="D887" i="2"/>
  <c r="D888" i="2" l="1"/>
  <c r="E887" i="2"/>
  <c r="F887" i="2" s="1"/>
  <c r="E888" i="2"/>
  <c r="B888" i="2"/>
  <c r="C888" i="2" s="1"/>
  <c r="F888" i="2" l="1"/>
  <c r="B889" i="2"/>
  <c r="C889" i="2" s="1"/>
  <c r="D889" i="2"/>
  <c r="D890" i="2" l="1"/>
  <c r="E890" i="2"/>
  <c r="E889" i="2"/>
  <c r="F889" i="2" s="1"/>
  <c r="B890" i="2"/>
  <c r="B891" i="2" l="1"/>
  <c r="C891" i="2"/>
  <c r="C890" i="2"/>
  <c r="F890" i="2" s="1"/>
  <c r="D891" i="2"/>
  <c r="D892" i="2" l="1"/>
  <c r="E892" i="2" s="1"/>
  <c r="E891" i="2"/>
  <c r="F891" i="2" s="1"/>
  <c r="B892" i="2"/>
  <c r="C892" i="2" s="1"/>
  <c r="F892" i="2" l="1"/>
  <c r="B893" i="2"/>
  <c r="C893" i="2"/>
  <c r="D893" i="2"/>
  <c r="D894" i="2" l="1"/>
  <c r="E893" i="2"/>
  <c r="F893" i="2" s="1"/>
  <c r="E894" i="2"/>
  <c r="B894" i="2"/>
  <c r="C894" i="2" s="1"/>
  <c r="F894" i="2" l="1"/>
  <c r="B895" i="2"/>
  <c r="C895" i="2" s="1"/>
  <c r="D895" i="2"/>
  <c r="D896" i="2" l="1"/>
  <c r="E896" i="2"/>
  <c r="E895" i="2"/>
  <c r="F895" i="2" s="1"/>
  <c r="B896" i="2"/>
  <c r="B897" i="2" l="1"/>
  <c r="C897" i="2" s="1"/>
  <c r="C896" i="2"/>
  <c r="F896" i="2" s="1"/>
  <c r="D897" i="2"/>
  <c r="D898" i="2" l="1"/>
  <c r="E898" i="2"/>
  <c r="E897" i="2"/>
  <c r="F897" i="2" s="1"/>
  <c r="B898" i="2"/>
  <c r="C898" i="2" s="1"/>
  <c r="F898" i="2" l="1"/>
  <c r="B899" i="2"/>
  <c r="C899" i="2" s="1"/>
  <c r="D899" i="2"/>
  <c r="D900" i="2" l="1"/>
  <c r="E900" i="2" s="1"/>
  <c r="E899" i="2"/>
  <c r="F899" i="2" s="1"/>
  <c r="B900" i="2"/>
  <c r="C900" i="2" s="1"/>
  <c r="F900" i="2" l="1"/>
  <c r="B901" i="2"/>
  <c r="C901" i="2" s="1"/>
  <c r="D901" i="2"/>
  <c r="D902" i="2" l="1"/>
  <c r="E902" i="2" s="1"/>
  <c r="E901" i="2"/>
  <c r="F901" i="2" s="1"/>
  <c r="B902" i="2"/>
  <c r="C902" i="2" s="1"/>
  <c r="F902" i="2" l="1"/>
  <c r="B903" i="2"/>
  <c r="C903" i="2" s="1"/>
  <c r="D903" i="2"/>
  <c r="D904" i="2" l="1"/>
  <c r="E903" i="2"/>
  <c r="F903" i="2" s="1"/>
  <c r="E904" i="2"/>
  <c r="B904" i="2"/>
  <c r="B905" i="2" l="1"/>
  <c r="C905" i="2"/>
  <c r="C904" i="2"/>
  <c r="F904" i="2" s="1"/>
  <c r="D905" i="2"/>
  <c r="D906" i="2" l="1"/>
  <c r="E905" i="2"/>
  <c r="F905" i="2" s="1"/>
  <c r="E906" i="2"/>
  <c r="B906" i="2"/>
  <c r="C906" i="2" s="1"/>
  <c r="F906" i="2" l="1"/>
  <c r="B907" i="2"/>
  <c r="C907" i="2" s="1"/>
  <c r="D907" i="2"/>
  <c r="D908" i="2" l="1"/>
  <c r="E908" i="2" s="1"/>
  <c r="E907" i="2"/>
  <c r="F907" i="2" s="1"/>
  <c r="B908" i="2"/>
  <c r="C908" i="2" s="1"/>
  <c r="F908" i="2" l="1"/>
  <c r="B909" i="2"/>
  <c r="C909" i="2"/>
  <c r="D909" i="2"/>
  <c r="D910" i="2" l="1"/>
  <c r="E910" i="2" s="1"/>
  <c r="E909" i="2"/>
  <c r="F909" i="2" s="1"/>
  <c r="B910" i="2"/>
  <c r="B911" i="2" l="1"/>
  <c r="C911" i="2"/>
  <c r="C910" i="2"/>
  <c r="F910" i="2" s="1"/>
  <c r="D911" i="2"/>
  <c r="D912" i="2" l="1"/>
  <c r="E912" i="2" s="1"/>
  <c r="E911" i="2"/>
  <c r="F911" i="2" s="1"/>
  <c r="B912" i="2"/>
  <c r="B913" i="2" l="1"/>
  <c r="C913" i="2"/>
  <c r="C912" i="2"/>
  <c r="F912" i="2" s="1"/>
  <c r="D913" i="2"/>
  <c r="D914" i="2" l="1"/>
  <c r="E914" i="2" s="1"/>
  <c r="E913" i="2"/>
  <c r="F913" i="2" s="1"/>
  <c r="B914" i="2"/>
  <c r="C914" i="2" s="1"/>
  <c r="F914" i="2" l="1"/>
  <c r="B915" i="2"/>
  <c r="C915" i="2" s="1"/>
  <c r="D915" i="2"/>
  <c r="D916" i="2" l="1"/>
  <c r="E916" i="2" s="1"/>
  <c r="E915" i="2"/>
  <c r="F915" i="2" s="1"/>
  <c r="B916" i="2"/>
  <c r="C916" i="2" s="1"/>
  <c r="F916" i="2" l="1"/>
  <c r="B917" i="2"/>
  <c r="C917" i="2" s="1"/>
  <c r="D917" i="2"/>
  <c r="D918" i="2" l="1"/>
  <c r="E918" i="2" s="1"/>
  <c r="E917" i="2"/>
  <c r="F917" i="2" s="1"/>
  <c r="B918" i="2"/>
  <c r="B919" i="2" l="1"/>
  <c r="C919" i="2"/>
  <c r="C918" i="2"/>
  <c r="F918" i="2" s="1"/>
  <c r="D919" i="2"/>
  <c r="D920" i="2" l="1"/>
  <c r="E920" i="2" s="1"/>
  <c r="E919" i="2"/>
  <c r="F919" i="2" s="1"/>
  <c r="B920" i="2"/>
  <c r="C920" i="2" s="1"/>
  <c r="F920" i="2" l="1"/>
  <c r="B921" i="2"/>
  <c r="C921" i="2" s="1"/>
  <c r="D921" i="2"/>
  <c r="D922" i="2" l="1"/>
  <c r="E922" i="2" s="1"/>
  <c r="E921" i="2"/>
  <c r="F921" i="2" s="1"/>
  <c r="B922" i="2"/>
  <c r="C922" i="2" s="1"/>
  <c r="F922" i="2" l="1"/>
  <c r="D923" i="2"/>
  <c r="B923" i="2"/>
  <c r="C923" i="2" s="1"/>
  <c r="B924" i="2" l="1"/>
  <c r="C924" i="2"/>
  <c r="D924" i="2"/>
  <c r="E923" i="2"/>
  <c r="F923" i="2" s="1"/>
  <c r="D925" i="2" l="1"/>
  <c r="E924" i="2"/>
  <c r="F924" i="2" s="1"/>
  <c r="B925" i="2"/>
  <c r="C925" i="2" s="1"/>
  <c r="B926" i="2" l="1"/>
  <c r="D926" i="2"/>
  <c r="E925" i="2"/>
  <c r="F925" i="2" s="1"/>
  <c r="D927" i="2" l="1"/>
  <c r="E926" i="2"/>
  <c r="B927" i="2"/>
  <c r="C927" i="2" s="1"/>
  <c r="C926" i="2"/>
  <c r="F926" i="2" l="1"/>
  <c r="B928" i="2"/>
  <c r="C928" i="2" s="1"/>
  <c r="D928" i="2"/>
  <c r="E927" i="2"/>
  <c r="F927" i="2" s="1"/>
  <c r="D929" i="2" l="1"/>
  <c r="E928" i="2"/>
  <c r="F928" i="2" s="1"/>
  <c r="B929" i="2"/>
  <c r="C929" i="2" s="1"/>
  <c r="B930" i="2" l="1"/>
  <c r="C930" i="2" s="1"/>
  <c r="D930" i="2"/>
  <c r="E929" i="2"/>
  <c r="F929" i="2" s="1"/>
  <c r="D931" i="2" l="1"/>
  <c r="E931" i="2" s="1"/>
  <c r="E930" i="2"/>
  <c r="F930" i="2" s="1"/>
  <c r="B931" i="2"/>
  <c r="C931" i="2" s="1"/>
  <c r="F931" i="2" l="1"/>
  <c r="B932" i="2"/>
  <c r="C932" i="2" s="1"/>
  <c r="D932" i="2"/>
  <c r="D933" i="2" l="1"/>
  <c r="E932" i="2"/>
  <c r="F932" i="2" s="1"/>
  <c r="E933" i="2"/>
  <c r="B933" i="2"/>
  <c r="C933" i="2" s="1"/>
  <c r="F933" i="2" l="1"/>
  <c r="B934" i="2"/>
  <c r="C934" i="2"/>
  <c r="D934" i="2"/>
  <c r="D935" i="2" l="1"/>
  <c r="E935" i="2" s="1"/>
  <c r="E934" i="2"/>
  <c r="F934" i="2" s="1"/>
  <c r="B935" i="2"/>
  <c r="C935" i="2" s="1"/>
  <c r="F935" i="2" l="1"/>
  <c r="B936" i="2"/>
  <c r="C936" i="2" s="1"/>
  <c r="D936" i="2"/>
  <c r="D937" i="2" l="1"/>
  <c r="E937" i="2" s="1"/>
  <c r="E936" i="2"/>
  <c r="F936" i="2" s="1"/>
  <c r="B937" i="2"/>
  <c r="C937" i="2" s="1"/>
  <c r="F937" i="2" l="1"/>
  <c r="B938" i="2"/>
  <c r="C938" i="2" s="1"/>
  <c r="D938" i="2"/>
  <c r="D939" i="2" l="1"/>
  <c r="E939" i="2"/>
  <c r="E938" i="2"/>
  <c r="F938" i="2" s="1"/>
  <c r="B939" i="2"/>
  <c r="B940" i="2" l="1"/>
  <c r="C940" i="2" s="1"/>
  <c r="C939" i="2"/>
  <c r="F939" i="2" s="1"/>
  <c r="D940" i="2"/>
  <c r="D941" i="2" l="1"/>
  <c r="E941" i="2"/>
  <c r="E940" i="2"/>
  <c r="F940" i="2" s="1"/>
  <c r="B941" i="2"/>
  <c r="C941" i="2" s="1"/>
  <c r="F941" i="2" l="1"/>
  <c r="B942" i="2"/>
  <c r="C942" i="2" s="1"/>
  <c r="D942" i="2"/>
  <c r="D943" i="2" l="1"/>
  <c r="E942" i="2"/>
  <c r="F942" i="2" s="1"/>
  <c r="E943" i="2"/>
  <c r="B943" i="2"/>
  <c r="B944" i="2" l="1"/>
  <c r="C944" i="2"/>
  <c r="C943" i="2"/>
  <c r="F943" i="2" s="1"/>
  <c r="D944" i="2"/>
  <c r="D945" i="2" l="1"/>
  <c r="E945" i="2"/>
  <c r="E944" i="2"/>
  <c r="F944" i="2" s="1"/>
  <c r="B945" i="2"/>
  <c r="C945" i="2" s="1"/>
  <c r="F945" i="2" l="1"/>
  <c r="B946" i="2"/>
  <c r="C946" i="2" s="1"/>
  <c r="D946" i="2"/>
  <c r="D947" i="2" l="1"/>
  <c r="E947" i="2" s="1"/>
  <c r="E946" i="2"/>
  <c r="F946" i="2" s="1"/>
  <c r="B947" i="2"/>
  <c r="C947" i="2" s="1"/>
  <c r="F947" i="2" l="1"/>
  <c r="B948" i="2"/>
  <c r="C948" i="2" s="1"/>
  <c r="D948" i="2"/>
  <c r="D949" i="2" l="1"/>
  <c r="E949" i="2" s="1"/>
  <c r="E948" i="2"/>
  <c r="F948" i="2" s="1"/>
  <c r="B949" i="2"/>
  <c r="B950" i="2" l="1"/>
  <c r="C950" i="2" s="1"/>
  <c r="C949" i="2"/>
  <c r="F949" i="2" s="1"/>
  <c r="D950" i="2"/>
  <c r="D951" i="2" l="1"/>
  <c r="E951" i="2"/>
  <c r="E950" i="2"/>
  <c r="F950" i="2" s="1"/>
  <c r="B951" i="2"/>
  <c r="B952" i="2" l="1"/>
  <c r="C952" i="2" s="1"/>
  <c r="C951" i="2"/>
  <c r="F951" i="2" s="1"/>
  <c r="D952" i="2"/>
  <c r="D953" i="2" l="1"/>
  <c r="E953" i="2" s="1"/>
  <c r="E952" i="2"/>
  <c r="F952" i="2" s="1"/>
  <c r="B953" i="2"/>
  <c r="B954" i="2" l="1"/>
  <c r="C954" i="2"/>
  <c r="C953" i="2"/>
  <c r="F953" i="2" s="1"/>
  <c r="D954" i="2"/>
  <c r="D955" i="2" l="1"/>
  <c r="E955" i="2" s="1"/>
  <c r="E954" i="2"/>
  <c r="F954" i="2" s="1"/>
  <c r="B955" i="2"/>
  <c r="C955" i="2" s="1"/>
  <c r="F955" i="2" l="1"/>
  <c r="B956" i="2"/>
  <c r="C956" i="2" s="1"/>
  <c r="D956" i="2"/>
  <c r="D957" i="2" l="1"/>
  <c r="E957" i="2" s="1"/>
  <c r="E956" i="2"/>
  <c r="F956" i="2" s="1"/>
  <c r="B957" i="2"/>
  <c r="C957" i="2" s="1"/>
  <c r="F957" i="2" l="1"/>
  <c r="B958" i="2"/>
  <c r="C958" i="2" s="1"/>
  <c r="D958" i="2"/>
  <c r="D959" i="2" l="1"/>
  <c r="E958" i="2"/>
  <c r="F958" i="2" s="1"/>
  <c r="E959" i="2"/>
  <c r="B959" i="2"/>
  <c r="C959" i="2" s="1"/>
  <c r="F959" i="2" l="1"/>
  <c r="B960" i="2"/>
  <c r="C960" i="2" s="1"/>
  <c r="D960" i="2"/>
  <c r="D961" i="2" l="1"/>
  <c r="E961" i="2" s="1"/>
  <c r="E960" i="2"/>
  <c r="F960" i="2" s="1"/>
  <c r="B961" i="2"/>
  <c r="B962" i="2" l="1"/>
  <c r="C962" i="2"/>
  <c r="C961" i="2"/>
  <c r="F961" i="2" s="1"/>
  <c r="D962" i="2"/>
  <c r="D963" i="2" l="1"/>
  <c r="E963" i="2" s="1"/>
  <c r="E962" i="2"/>
  <c r="F962" i="2" s="1"/>
  <c r="B963" i="2"/>
  <c r="B964" i="2" l="1"/>
  <c r="C964" i="2"/>
  <c r="C963" i="2"/>
  <c r="F963" i="2" s="1"/>
  <c r="D964" i="2"/>
  <c r="D965" i="2" l="1"/>
  <c r="E965" i="2" s="1"/>
  <c r="E964" i="2"/>
  <c r="F964" i="2" s="1"/>
  <c r="B965" i="2"/>
  <c r="B966" i="2" l="1"/>
  <c r="C965" i="2"/>
  <c r="F965" i="2" s="1"/>
  <c r="C966" i="2"/>
  <c r="D966" i="2"/>
  <c r="D967" i="2" l="1"/>
  <c r="E966" i="2"/>
  <c r="F966" i="2" s="1"/>
  <c r="E967" i="2"/>
  <c r="B967" i="2"/>
  <c r="B968" i="2" l="1"/>
  <c r="C967" i="2"/>
  <c r="F967" i="2" s="1"/>
  <c r="C968" i="2"/>
  <c r="D968" i="2"/>
  <c r="D969" i="2" l="1"/>
  <c r="E969" i="2" s="1"/>
  <c r="E968" i="2"/>
  <c r="F968" i="2" s="1"/>
  <c r="B969" i="2"/>
  <c r="B970" i="2" l="1"/>
  <c r="C970" i="2"/>
  <c r="C969" i="2"/>
  <c r="F969" i="2" s="1"/>
  <c r="D970" i="2"/>
  <c r="D971" i="2" l="1"/>
  <c r="E971" i="2" s="1"/>
  <c r="E970" i="2"/>
  <c r="F970" i="2" s="1"/>
  <c r="B971" i="2"/>
  <c r="B972" i="2" l="1"/>
  <c r="C972" i="2"/>
  <c r="C971" i="2"/>
  <c r="F971" i="2" s="1"/>
  <c r="D972" i="2"/>
  <c r="E972" i="2" s="1"/>
  <c r="F972" i="2" s="1"/>
  <c r="D973" i="2" l="1"/>
  <c r="E973" i="2" s="1"/>
  <c r="B973" i="2"/>
  <c r="B974" i="2" l="1"/>
  <c r="C974" i="2" s="1"/>
  <c r="C973" i="2"/>
  <c r="F973" i="2" s="1"/>
  <c r="D974" i="2"/>
  <c r="D975" i="2" l="1"/>
  <c r="E974" i="2"/>
  <c r="F974" i="2" s="1"/>
  <c r="E975" i="2"/>
  <c r="B975" i="2"/>
  <c r="B976" i="2" l="1"/>
  <c r="C975" i="2"/>
  <c r="F975" i="2" s="1"/>
  <c r="C976" i="2"/>
  <c r="D976" i="2"/>
  <c r="E976" i="2" s="1"/>
  <c r="F976" i="2" l="1"/>
  <c r="D977" i="2"/>
  <c r="E977" i="2" s="1"/>
  <c r="B977" i="2"/>
  <c r="B978" i="2" l="1"/>
  <c r="C977" i="2"/>
  <c r="F977" i="2" s="1"/>
  <c r="C978" i="2"/>
  <c r="D978" i="2"/>
  <c r="E978" i="2" s="1"/>
  <c r="F978" i="2" l="1"/>
  <c r="D979" i="2"/>
  <c r="E979" i="2" s="1"/>
  <c r="B979" i="2"/>
  <c r="B980" i="2" l="1"/>
  <c r="C980" i="2" s="1"/>
  <c r="C979" i="2"/>
  <c r="F979" i="2" s="1"/>
  <c r="D980" i="2"/>
  <c r="E980" i="2" s="1"/>
  <c r="F980" i="2" s="1"/>
  <c r="D981" i="2" l="1"/>
  <c r="E981" i="2" s="1"/>
  <c r="B981" i="2"/>
  <c r="B982" i="2" l="1"/>
  <c r="C982" i="2" s="1"/>
  <c r="C981" i="2"/>
  <c r="F981" i="2" s="1"/>
  <c r="D982" i="2"/>
  <c r="D983" i="2" l="1"/>
  <c r="E983" i="2"/>
  <c r="E982" i="2"/>
  <c r="F982" i="2" s="1"/>
  <c r="B983" i="2"/>
  <c r="B984" i="2" l="1"/>
  <c r="C984" i="2"/>
  <c r="C983" i="2"/>
  <c r="F983" i="2" s="1"/>
  <c r="D984" i="2"/>
  <c r="D985" i="2" l="1"/>
  <c r="E985" i="2" s="1"/>
  <c r="E984" i="2"/>
  <c r="F984" i="2" s="1"/>
  <c r="B985" i="2"/>
  <c r="C985" i="2" s="1"/>
  <c r="F985" i="2" l="1"/>
  <c r="D986" i="2"/>
  <c r="B986" i="2"/>
  <c r="C986" i="2" s="1"/>
  <c r="B987" i="2" l="1"/>
  <c r="C987" i="2"/>
  <c r="D987" i="2"/>
  <c r="E986" i="2"/>
  <c r="F986" i="2" s="1"/>
  <c r="D988" i="2" l="1"/>
  <c r="E987" i="2"/>
  <c r="F987" i="2" s="1"/>
  <c r="B988" i="2"/>
  <c r="C988" i="2" s="1"/>
  <c r="B989" i="2" l="1"/>
  <c r="D989" i="2"/>
  <c r="E988" i="2"/>
  <c r="F988" i="2" s="1"/>
  <c r="D990" i="2" l="1"/>
  <c r="E989" i="2"/>
  <c r="B990" i="2"/>
  <c r="C989" i="2"/>
  <c r="F989" i="2" l="1"/>
  <c r="B991" i="2"/>
  <c r="C991" i="2" s="1"/>
  <c r="C990" i="2"/>
  <c r="D991" i="2"/>
  <c r="E990" i="2"/>
  <c r="F990" i="2" l="1"/>
  <c r="D992" i="2"/>
  <c r="E991" i="2"/>
  <c r="F991" i="2" s="1"/>
  <c r="B992" i="2"/>
  <c r="B993" i="2" l="1"/>
  <c r="C993" i="2" s="1"/>
  <c r="C992" i="2"/>
  <c r="D993" i="2"/>
  <c r="E992" i="2"/>
  <c r="F992" i="2" l="1"/>
  <c r="D994" i="2"/>
  <c r="E994" i="2" s="1"/>
  <c r="E993" i="2"/>
  <c r="F993" i="2" s="1"/>
  <c r="B994" i="2"/>
  <c r="B995" i="2" l="1"/>
  <c r="C995" i="2" s="1"/>
  <c r="C994" i="2"/>
  <c r="F994" i="2" s="1"/>
  <c r="D995" i="2"/>
  <c r="D996" i="2" l="1"/>
  <c r="E996" i="2" s="1"/>
  <c r="E995" i="2"/>
  <c r="F995" i="2" s="1"/>
  <c r="B996" i="2"/>
  <c r="B997" i="2" l="1"/>
  <c r="C996" i="2"/>
  <c r="F996" i="2" s="1"/>
  <c r="C997" i="2"/>
  <c r="D997" i="2"/>
  <c r="D998" i="2" l="1"/>
  <c r="E998" i="2" s="1"/>
  <c r="E997" i="2"/>
  <c r="F997" i="2" s="1"/>
  <c r="B998" i="2"/>
  <c r="B999" i="2" l="1"/>
  <c r="C998" i="2"/>
  <c r="F998" i="2" s="1"/>
  <c r="C999" i="2"/>
  <c r="D999" i="2"/>
  <c r="D1000" i="2" l="1"/>
  <c r="E1000" i="2" s="1"/>
  <c r="E999" i="2"/>
  <c r="F999" i="2" s="1"/>
  <c r="B1000" i="2"/>
  <c r="B1001" i="2" l="1"/>
  <c r="C1001" i="2" s="1"/>
  <c r="C1000" i="2"/>
  <c r="F1000" i="2" s="1"/>
  <c r="D1001" i="2"/>
  <c r="E1001" i="2" s="1"/>
  <c r="F1001" i="2" s="1"/>
  <c r="D1002" i="2" l="1"/>
  <c r="E1002" i="2" s="1"/>
  <c r="B1002" i="2"/>
  <c r="B1003" i="2" l="1"/>
  <c r="C1003" i="2" s="1"/>
  <c r="C1002" i="2"/>
  <c r="F1002" i="2" s="1"/>
  <c r="D1003" i="2"/>
  <c r="D1004" i="2" l="1"/>
  <c r="E1003" i="2"/>
  <c r="F1003" i="2" s="1"/>
  <c r="E1004" i="2"/>
  <c r="B1004" i="2"/>
  <c r="B1005" i="2" l="1"/>
  <c r="C1005" i="2" s="1"/>
  <c r="C1004" i="2"/>
  <c r="F1004" i="2" s="1"/>
  <c r="D1005" i="2"/>
  <c r="D1006" i="2" l="1"/>
  <c r="E1006" i="2" s="1"/>
  <c r="E1005" i="2"/>
  <c r="F1005" i="2" s="1"/>
  <c r="B1006" i="2"/>
  <c r="B1007" i="2" l="1"/>
  <c r="C1007" i="2" s="1"/>
  <c r="C1006" i="2"/>
  <c r="F1006" i="2" s="1"/>
  <c r="D1007" i="2"/>
  <c r="E1007" i="2" s="1"/>
  <c r="F1007" i="2" s="1"/>
  <c r="D1008" i="2" l="1"/>
  <c r="E1008" i="2"/>
  <c r="B1008" i="2"/>
  <c r="B1009" i="2" l="1"/>
  <c r="C1009" i="2"/>
  <c r="C1008" i="2"/>
  <c r="F1008" i="2" s="1"/>
  <c r="D1009" i="2"/>
  <c r="B1010" i="2" l="1"/>
  <c r="D1010" i="2"/>
  <c r="E1010" i="2" s="1"/>
  <c r="E1009" i="2"/>
  <c r="F1009" i="2" s="1"/>
  <c r="D1011" i="2" l="1"/>
  <c r="E1011" i="2" s="1"/>
  <c r="B1011" i="2"/>
  <c r="C1010" i="2"/>
  <c r="F1010" i="2" s="1"/>
  <c r="B1012" i="2" l="1"/>
  <c r="C1011" i="2"/>
  <c r="F1011" i="2" s="1"/>
  <c r="D1012" i="2"/>
  <c r="E1012" i="2" s="1"/>
  <c r="D1013" i="2" l="1"/>
  <c r="E1013" i="2"/>
  <c r="B1013" i="2"/>
  <c r="C1012" i="2"/>
  <c r="F1012" i="2" s="1"/>
  <c r="B1014" i="2" l="1"/>
  <c r="C1013" i="2"/>
  <c r="F1013" i="2" s="1"/>
  <c r="D1014" i="2"/>
  <c r="E1014" i="2" s="1"/>
  <c r="D1015" i="2" l="1"/>
  <c r="E1015" i="2" s="1"/>
  <c r="B1015" i="2"/>
  <c r="C1014" i="2"/>
  <c r="F1014" i="2" s="1"/>
  <c r="B1016" i="2" l="1"/>
  <c r="C1015" i="2"/>
  <c r="F1015" i="2" s="1"/>
  <c r="D1016" i="2"/>
  <c r="E1016" i="2" s="1"/>
  <c r="D1017" i="2" l="1"/>
  <c r="E1017" i="2" s="1"/>
  <c r="B1017" i="2"/>
  <c r="C1016" i="2"/>
  <c r="F1016" i="2" s="1"/>
  <c r="B1018" i="2" l="1"/>
  <c r="C1018" i="2" s="1"/>
  <c r="C1017" i="2"/>
  <c r="F1017" i="2" s="1"/>
  <c r="D1018" i="2"/>
  <c r="E1018" i="2" s="1"/>
  <c r="F1018" i="2" s="1"/>
  <c r="D1019" i="2" l="1"/>
  <c r="E1019" i="2" s="1"/>
  <c r="B1019" i="2"/>
  <c r="B1020" i="2" l="1"/>
  <c r="C1020" i="2" s="1"/>
  <c r="C1019" i="2"/>
  <c r="F1019" i="2" s="1"/>
  <c r="D1020" i="2"/>
  <c r="D1021" i="2" l="1"/>
  <c r="E1020" i="2"/>
  <c r="F1020" i="2" s="1"/>
  <c r="E1021" i="2"/>
  <c r="B1021" i="2"/>
  <c r="B1022" i="2" l="1"/>
  <c r="C1022" i="2"/>
  <c r="C1021" i="2"/>
  <c r="F1021" i="2" s="1"/>
  <c r="D1022" i="2"/>
  <c r="D1023" i="2" l="1"/>
  <c r="E1022" i="2"/>
  <c r="F1022" i="2" s="1"/>
  <c r="E1023" i="2"/>
  <c r="B1023" i="2"/>
  <c r="C1023" i="2" s="1"/>
  <c r="F1023" i="2" l="1"/>
  <c r="B1024" i="2"/>
  <c r="C1024" i="2" s="1"/>
  <c r="D1024" i="2"/>
  <c r="D1025" i="2" l="1"/>
  <c r="E1024" i="2"/>
  <c r="F1024" i="2" s="1"/>
  <c r="E1025" i="2"/>
  <c r="B1025" i="2"/>
  <c r="C1025" i="2" s="1"/>
  <c r="F1025" i="2" l="1"/>
  <c r="B1026" i="2"/>
  <c r="C1026" i="2"/>
  <c r="D1026" i="2"/>
  <c r="D1027" i="2" l="1"/>
  <c r="E1026" i="2"/>
  <c r="F1026" i="2" s="1"/>
  <c r="B1027" i="2"/>
  <c r="B1028" i="2" l="1"/>
  <c r="C1027" i="2"/>
  <c r="C1028" i="2"/>
  <c r="D1028" i="2"/>
  <c r="E1027" i="2"/>
  <c r="F1027" i="2" l="1"/>
  <c r="D1029" i="2"/>
  <c r="E1028" i="2"/>
  <c r="F1028" i="2" s="1"/>
  <c r="B1029" i="2"/>
  <c r="C1029" i="2" s="1"/>
  <c r="B1030" i="2" l="1"/>
  <c r="C1030" i="2"/>
  <c r="D1030" i="2"/>
  <c r="E1029" i="2"/>
  <c r="F1029" i="2" s="1"/>
  <c r="D1031" i="2" l="1"/>
  <c r="E1030" i="2"/>
  <c r="F1030" i="2" s="1"/>
  <c r="E1031" i="2"/>
  <c r="B1031" i="2"/>
  <c r="C1031" i="2" s="1"/>
  <c r="F1031" i="2" l="1"/>
  <c r="B1032" i="2"/>
  <c r="C1032" i="2" s="1"/>
  <c r="D1032" i="2"/>
  <c r="D1033" i="2" l="1"/>
  <c r="E1033" i="2" s="1"/>
  <c r="E1032" i="2"/>
  <c r="F1032" i="2" s="1"/>
  <c r="B1033" i="2"/>
  <c r="B1034" i="2" l="1"/>
  <c r="C1034" i="2"/>
  <c r="C1033" i="2"/>
  <c r="F1033" i="2" s="1"/>
  <c r="D1034" i="2"/>
  <c r="D1035" i="2" l="1"/>
  <c r="E1035" i="2"/>
  <c r="E1034" i="2"/>
  <c r="F1034" i="2" s="1"/>
  <c r="B1035" i="2"/>
  <c r="B1036" i="2" l="1"/>
  <c r="C1035" i="2"/>
  <c r="F1035" i="2" s="1"/>
  <c r="D1036" i="2"/>
  <c r="E1036" i="2" s="1"/>
  <c r="B1037" i="2" l="1"/>
  <c r="D1037" i="2"/>
  <c r="E1037" i="2"/>
  <c r="C1036" i="2"/>
  <c r="F1036" i="2" s="1"/>
  <c r="D1038" i="2" l="1"/>
  <c r="B1038" i="2"/>
  <c r="C1037" i="2"/>
  <c r="F1037" i="2" s="1"/>
  <c r="B1039" i="2" l="1"/>
  <c r="C1038" i="2"/>
  <c r="D1039" i="2"/>
  <c r="E1039" i="2" s="1"/>
  <c r="E1038" i="2"/>
  <c r="F1038" i="2" s="1"/>
  <c r="D1040" i="2" l="1"/>
  <c r="E1040" i="2"/>
  <c r="B1040" i="2"/>
  <c r="C1039" i="2"/>
  <c r="F1039" i="2" s="1"/>
  <c r="B1041" i="2" l="1"/>
  <c r="C1040" i="2"/>
  <c r="F1040" i="2" s="1"/>
  <c r="D1041" i="2"/>
  <c r="E1041" i="2" s="1"/>
  <c r="D1042" i="2" l="1"/>
  <c r="E1042" i="2"/>
  <c r="B1042" i="2"/>
  <c r="C1041" i="2"/>
  <c r="F1041" i="2" s="1"/>
  <c r="B1043" i="2" l="1"/>
  <c r="C1042" i="2"/>
  <c r="F1042" i="2" s="1"/>
  <c r="D1043" i="2"/>
  <c r="E1043" i="2" s="1"/>
  <c r="D1044" i="2" l="1"/>
  <c r="E1044" i="2" s="1"/>
  <c r="B1044" i="2"/>
  <c r="C1043" i="2"/>
  <c r="F1043" i="2" s="1"/>
  <c r="B1045" i="2" l="1"/>
  <c r="C1045" i="2" s="1"/>
  <c r="C1044" i="2"/>
  <c r="F1044" i="2" s="1"/>
  <c r="D1045" i="2"/>
  <c r="E1045" i="2" s="1"/>
  <c r="F1045" i="2" s="1"/>
  <c r="D1046" i="2" l="1"/>
  <c r="E1046" i="2"/>
  <c r="B1046" i="2"/>
  <c r="B1047" i="2" l="1"/>
  <c r="C1046" i="2"/>
  <c r="F1046" i="2" s="1"/>
  <c r="C1047" i="2"/>
  <c r="D1047" i="2"/>
  <c r="E1047" i="2" s="1"/>
  <c r="F1047" i="2" l="1"/>
  <c r="D1048" i="2"/>
  <c r="E1048" i="2" s="1"/>
  <c r="B1048" i="2"/>
  <c r="B1049" i="2" l="1"/>
  <c r="C1049" i="2" s="1"/>
  <c r="C1048" i="2"/>
  <c r="F1048" i="2" s="1"/>
  <c r="D1049" i="2"/>
  <c r="D1050" i="2" l="1"/>
  <c r="E1050" i="2"/>
  <c r="E1049" i="2"/>
  <c r="F1049" i="2" s="1"/>
  <c r="B1050" i="2"/>
  <c r="B1051" i="2" l="1"/>
  <c r="C1051" i="2"/>
  <c r="C1050" i="2"/>
  <c r="F1050" i="2" s="1"/>
  <c r="D1051" i="2"/>
  <c r="E1051" i="2" l="1"/>
  <c r="F1051" i="2" s="1"/>
  <c r="D1052" i="2"/>
  <c r="B1052" i="2"/>
  <c r="C1052" i="2" s="1"/>
  <c r="B1053" i="2" l="1"/>
  <c r="C1053" i="2" s="1"/>
  <c r="D1053" i="2"/>
  <c r="E1052" i="2"/>
  <c r="F1052" i="2" s="1"/>
  <c r="B1054" i="2" l="1"/>
  <c r="D1054" i="2"/>
  <c r="E1053" i="2"/>
  <c r="F1053" i="2" s="1"/>
  <c r="E1054" i="2"/>
  <c r="D1055" i="2" l="1"/>
  <c r="B1055" i="2"/>
  <c r="C1054" i="2"/>
  <c r="F1054" i="2" s="1"/>
  <c r="B1056" i="2" l="1"/>
  <c r="C1056" i="2"/>
  <c r="C1055" i="2"/>
  <c r="D1056" i="2"/>
  <c r="E1055" i="2"/>
  <c r="F1055" i="2" l="1"/>
  <c r="D1057" i="2"/>
  <c r="E1056" i="2"/>
  <c r="F1056" i="2" s="1"/>
  <c r="B1057" i="2"/>
  <c r="B1058" i="2" l="1"/>
  <c r="C1057" i="2"/>
  <c r="C1058" i="2"/>
  <c r="D1058" i="2"/>
  <c r="E1057" i="2"/>
  <c r="F1057" i="2" l="1"/>
  <c r="D1059" i="2"/>
  <c r="E1058" i="2"/>
  <c r="F1058" i="2" s="1"/>
  <c r="B1059" i="2"/>
  <c r="B1060" i="2" l="1"/>
  <c r="C1059" i="2"/>
  <c r="C1060" i="2"/>
  <c r="D1060" i="2"/>
  <c r="E1059" i="2"/>
  <c r="F1059" i="2" s="1"/>
  <c r="D1061" i="2" l="1"/>
  <c r="E1060" i="2"/>
  <c r="F1060" i="2" s="1"/>
  <c r="B1061" i="2"/>
  <c r="B1062" i="2" l="1"/>
  <c r="C1062" i="2" s="1"/>
  <c r="C1061" i="2"/>
  <c r="D1062" i="2"/>
  <c r="E1061" i="2"/>
  <c r="F1061" i="2" l="1"/>
  <c r="D1063" i="2"/>
  <c r="E1063" i="2" s="1"/>
  <c r="E1062" i="2"/>
  <c r="F1062" i="2" s="1"/>
  <c r="B1063" i="2"/>
  <c r="D1064" i="2" l="1"/>
  <c r="B1064" i="2"/>
  <c r="C1063" i="2"/>
  <c r="F1063" i="2" s="1"/>
  <c r="C1064" i="2"/>
  <c r="B1065" i="2" l="1"/>
  <c r="D1065" i="2"/>
  <c r="E1065" i="2" s="1"/>
  <c r="E1064" i="2"/>
  <c r="F1064" i="2" s="1"/>
  <c r="D1066" i="2" l="1"/>
  <c r="E1066" i="2"/>
  <c r="B1066" i="2"/>
  <c r="C1065" i="2"/>
  <c r="F1065" i="2" s="1"/>
  <c r="B1067" i="2" l="1"/>
  <c r="C1066" i="2"/>
  <c r="F1066" i="2" s="1"/>
  <c r="D1067" i="2"/>
  <c r="E1067" i="2" s="1"/>
  <c r="D1068" i="2" l="1"/>
  <c r="E1068" i="2" s="1"/>
  <c r="B1068" i="2"/>
  <c r="C1067" i="2"/>
  <c r="F1067" i="2" s="1"/>
  <c r="B1069" i="2" l="1"/>
  <c r="C1068" i="2"/>
  <c r="F1068" i="2" s="1"/>
  <c r="D1069" i="2"/>
  <c r="E1069" i="2" s="1"/>
  <c r="D1070" i="2" l="1"/>
  <c r="B1070" i="2"/>
  <c r="C1069" i="2"/>
  <c r="F1069" i="2" s="1"/>
  <c r="B1071" i="2" l="1"/>
  <c r="C1071" i="2" s="1"/>
  <c r="C1070" i="2"/>
  <c r="D1071" i="2"/>
  <c r="E1070" i="2"/>
  <c r="F1070" i="2" l="1"/>
  <c r="D1072" i="2"/>
  <c r="E1072" i="2" s="1"/>
  <c r="E1071" i="2"/>
  <c r="F1071" i="2" s="1"/>
  <c r="B1072" i="2"/>
  <c r="B1073" i="2" l="1"/>
  <c r="C1073" i="2" s="1"/>
  <c r="C1072" i="2"/>
  <c r="F1072" i="2" s="1"/>
  <c r="D1073" i="2"/>
  <c r="D1074" i="2" l="1"/>
  <c r="E1074" i="2" s="1"/>
  <c r="E1073" i="2"/>
  <c r="F1073" i="2" s="1"/>
  <c r="B1074" i="2"/>
  <c r="B1075" i="2" l="1"/>
  <c r="C1075" i="2"/>
  <c r="C1074" i="2"/>
  <c r="F1074" i="2" s="1"/>
  <c r="D1075" i="2"/>
  <c r="E1075" i="2" s="1"/>
  <c r="F1075" i="2" s="1"/>
  <c r="D1076" i="2" l="1"/>
  <c r="E1076" i="2" s="1"/>
  <c r="B1076" i="2"/>
  <c r="B1077" i="2" l="1"/>
  <c r="C1077" i="2" s="1"/>
  <c r="C1076" i="2"/>
  <c r="F1076" i="2" s="1"/>
  <c r="D1077" i="2"/>
  <c r="E1077" i="2" s="1"/>
  <c r="F1077" i="2" l="1"/>
  <c r="D1078" i="2"/>
  <c r="E1078" i="2"/>
  <c r="B1078" i="2"/>
  <c r="B1079" i="2" l="1"/>
  <c r="C1079" i="2" s="1"/>
  <c r="C1078" i="2"/>
  <c r="F1078" i="2" s="1"/>
  <c r="D1079" i="2"/>
  <c r="D1080" i="2" l="1"/>
  <c r="E1080" i="2"/>
  <c r="E1079" i="2"/>
  <c r="F1079" i="2" s="1"/>
  <c r="B1080" i="2"/>
  <c r="B1081" i="2" l="1"/>
  <c r="C1080" i="2"/>
  <c r="F1080" i="2" s="1"/>
  <c r="C1081" i="2"/>
  <c r="D1081" i="2"/>
  <c r="E1081" i="2" s="1"/>
  <c r="F1081" i="2" l="1"/>
  <c r="D1082" i="2"/>
  <c r="E1082" i="2" s="1"/>
  <c r="B1082" i="2"/>
  <c r="B1083" i="2" l="1"/>
  <c r="C1083" i="2"/>
  <c r="C1082" i="2"/>
  <c r="F1082" i="2" s="1"/>
  <c r="D1083" i="2"/>
  <c r="E1083" i="2" s="1"/>
  <c r="F1083" i="2" s="1"/>
  <c r="D1084" i="2" l="1"/>
  <c r="E1084" i="2" s="1"/>
  <c r="B1084" i="2"/>
  <c r="B1085" i="2" l="1"/>
  <c r="C1085" i="2" s="1"/>
  <c r="C1084" i="2"/>
  <c r="F1084" i="2" s="1"/>
  <c r="D1085" i="2"/>
  <c r="E1085" i="2" s="1"/>
  <c r="F1085" i="2" s="1"/>
  <c r="D1086" i="2" l="1"/>
  <c r="E1086" i="2"/>
  <c r="B1086" i="2"/>
  <c r="B1087" i="2" l="1"/>
  <c r="C1087" i="2" s="1"/>
  <c r="C1086" i="2"/>
  <c r="F1086" i="2" s="1"/>
  <c r="D1087" i="2"/>
  <c r="E1087" i="2" l="1"/>
  <c r="F1087" i="2" s="1"/>
  <c r="D1088" i="2"/>
  <c r="E1088" i="2" s="1"/>
  <c r="B1088" i="2"/>
  <c r="D1089" i="2" l="1"/>
  <c r="E1089" i="2"/>
  <c r="B1089" i="2"/>
  <c r="C1089" i="2" s="1"/>
  <c r="C1088" i="2"/>
  <c r="F1088" i="2" s="1"/>
  <c r="F1089" i="2" l="1"/>
  <c r="B1090" i="2"/>
  <c r="D1090" i="2"/>
  <c r="D1091" i="2" l="1"/>
  <c r="E1091" i="2"/>
  <c r="E1090" i="2"/>
  <c r="B1091" i="2"/>
  <c r="C1090" i="2"/>
  <c r="F1090" i="2" l="1"/>
  <c r="D1092" i="2"/>
  <c r="B1092" i="2"/>
  <c r="C1091" i="2"/>
  <c r="F1091" i="2" s="1"/>
  <c r="B1093" i="2" l="1"/>
  <c r="C1093" i="2" s="1"/>
  <c r="C1092" i="2"/>
  <c r="D1093" i="2"/>
  <c r="E1093" i="2" s="1"/>
  <c r="F1093" i="2" s="1"/>
  <c r="E1092" i="2"/>
  <c r="F1092" i="2" l="1"/>
  <c r="D1094" i="2"/>
  <c r="B1094" i="2"/>
  <c r="D1095" i="2" l="1"/>
  <c r="E1094" i="2"/>
  <c r="B1095" i="2"/>
  <c r="C1094" i="2"/>
  <c r="F1094" i="2" l="1"/>
  <c r="B1096" i="2"/>
  <c r="C1095" i="2"/>
  <c r="D1096" i="2"/>
  <c r="E1095" i="2"/>
  <c r="F1095" i="2" l="1"/>
  <c r="D1097" i="2"/>
  <c r="E1096" i="2"/>
  <c r="B1097" i="2"/>
  <c r="C1096" i="2"/>
  <c r="F1096" i="2" l="1"/>
  <c r="B1098" i="2"/>
  <c r="C1098" i="2" s="1"/>
  <c r="C1097" i="2"/>
  <c r="D1098" i="2"/>
  <c r="E1097" i="2"/>
  <c r="F1097" i="2" l="1"/>
  <c r="D1099" i="2"/>
  <c r="E1098" i="2"/>
  <c r="F1098" i="2" s="1"/>
  <c r="B1099" i="2"/>
  <c r="C1099" i="2" s="1"/>
  <c r="B1100" i="2" l="1"/>
  <c r="C1100" i="2" s="1"/>
  <c r="D1100" i="2"/>
  <c r="E1099" i="2"/>
  <c r="F1099" i="2" s="1"/>
  <c r="D1101" i="2" l="1"/>
  <c r="E1100" i="2"/>
  <c r="F1100" i="2" s="1"/>
  <c r="B1101" i="2"/>
  <c r="C1101" i="2" s="1"/>
  <c r="B1102" i="2" l="1"/>
  <c r="C1102" i="2"/>
  <c r="D1102" i="2"/>
  <c r="E1101" i="2"/>
  <c r="F1101" i="2" s="1"/>
  <c r="D1103" i="2" l="1"/>
  <c r="E1103" i="2"/>
  <c r="E1102" i="2"/>
  <c r="F1102" i="2" s="1"/>
  <c r="B1103" i="2"/>
  <c r="C1103" i="2" s="1"/>
  <c r="F1103" i="2" l="1"/>
  <c r="B1104" i="2"/>
  <c r="C1104" i="2" s="1"/>
  <c r="D1104" i="2"/>
  <c r="D1105" i="2" l="1"/>
  <c r="E1105" i="2"/>
  <c r="E1104" i="2"/>
  <c r="F1104" i="2" s="1"/>
  <c r="B1105" i="2"/>
  <c r="B1106" i="2" l="1"/>
  <c r="C1106" i="2"/>
  <c r="C1105" i="2"/>
  <c r="F1105" i="2" s="1"/>
  <c r="D1106" i="2"/>
  <c r="D1107" i="2" l="1"/>
  <c r="E1107" i="2" s="1"/>
  <c r="E1106" i="2"/>
  <c r="F1106" i="2" s="1"/>
  <c r="B1107" i="2"/>
  <c r="B1108" i="2" l="1"/>
  <c r="C1108" i="2" s="1"/>
  <c r="C1107" i="2"/>
  <c r="F1107" i="2" s="1"/>
  <c r="D1108" i="2"/>
  <c r="D1109" i="2" l="1"/>
  <c r="E1108" i="2"/>
  <c r="F1108" i="2" s="1"/>
  <c r="E1109" i="2"/>
  <c r="B1109" i="2"/>
  <c r="C1109" i="2" s="1"/>
  <c r="F1109" i="2" l="1"/>
  <c r="B1110" i="2"/>
  <c r="C1110" i="2" s="1"/>
  <c r="D1110" i="2"/>
  <c r="D1111" i="2" l="1"/>
  <c r="E1111" i="2"/>
  <c r="E1110" i="2"/>
  <c r="F1110" i="2" s="1"/>
  <c r="B1111" i="2"/>
  <c r="C1111" i="2" s="1"/>
  <c r="F1111" i="2" l="1"/>
  <c r="B1112" i="2"/>
  <c r="C1112" i="2" s="1"/>
  <c r="D1112" i="2"/>
  <c r="D1113" i="2" l="1"/>
  <c r="E1113" i="2"/>
  <c r="E1112" i="2"/>
  <c r="F1112" i="2" s="1"/>
  <c r="B1113" i="2"/>
  <c r="B1114" i="2" l="1"/>
  <c r="C1114" i="2"/>
  <c r="C1113" i="2"/>
  <c r="F1113" i="2" s="1"/>
  <c r="D1114" i="2"/>
  <c r="D1115" i="2" l="1"/>
  <c r="E1114" i="2"/>
  <c r="F1114" i="2" s="1"/>
  <c r="E1115" i="2"/>
  <c r="B1115" i="2"/>
  <c r="C1115" i="2" s="1"/>
  <c r="F1115" i="2" l="1"/>
  <c r="B1116" i="2"/>
  <c r="C1116" i="2" s="1"/>
  <c r="D1116" i="2"/>
  <c r="D1117" i="2" l="1"/>
  <c r="E1117" i="2" s="1"/>
  <c r="E1116" i="2"/>
  <c r="F1116" i="2" s="1"/>
  <c r="B1117" i="2"/>
  <c r="B1118" i="2" l="1"/>
  <c r="C1118" i="2"/>
  <c r="C1117" i="2"/>
  <c r="F1117" i="2" s="1"/>
  <c r="D1118" i="2"/>
  <c r="D1119" i="2" l="1"/>
  <c r="E1119" i="2" s="1"/>
  <c r="E1118" i="2"/>
  <c r="F1118" i="2" s="1"/>
  <c r="B1119" i="2"/>
  <c r="C1119" i="2" s="1"/>
  <c r="F1119" i="2" l="1"/>
  <c r="B1120" i="2"/>
  <c r="C1120" i="2" s="1"/>
  <c r="D1120" i="2"/>
  <c r="D1121" i="2" l="1"/>
  <c r="E1121" i="2"/>
  <c r="E1120" i="2"/>
  <c r="F1120" i="2" s="1"/>
  <c r="B1121" i="2"/>
  <c r="C1121" i="2" s="1"/>
  <c r="F1121" i="2" l="1"/>
  <c r="B1122" i="2"/>
  <c r="C1122" i="2" s="1"/>
  <c r="D1122" i="2"/>
  <c r="D1123" i="2" l="1"/>
  <c r="E1122" i="2"/>
  <c r="F1122" i="2" s="1"/>
  <c r="E1123" i="2"/>
  <c r="B1123" i="2"/>
  <c r="B1124" i="2" l="1"/>
  <c r="C1123" i="2"/>
  <c r="F1123" i="2" s="1"/>
  <c r="C1124" i="2"/>
  <c r="D1124" i="2"/>
  <c r="E1124" i="2" s="1"/>
  <c r="F1124" i="2" l="1"/>
  <c r="B1125" i="2"/>
  <c r="C1125" i="2" s="1"/>
  <c r="D1125" i="2"/>
  <c r="B1126" i="2" l="1"/>
  <c r="C1126" i="2"/>
  <c r="D1126" i="2"/>
  <c r="E1126" i="2" s="1"/>
  <c r="E1125" i="2"/>
  <c r="F1125" i="2" s="1"/>
  <c r="F1126" i="2" l="1"/>
  <c r="B1127" i="2"/>
  <c r="D1127" i="2"/>
  <c r="D1128" i="2" l="1"/>
  <c r="E1128" i="2"/>
  <c r="B1128" i="2"/>
  <c r="C1127" i="2"/>
  <c r="E1127" i="2"/>
  <c r="F1127" i="2" l="1"/>
  <c r="B1129" i="2"/>
  <c r="C1129" i="2"/>
  <c r="C1128" i="2"/>
  <c r="F1128" i="2" s="1"/>
  <c r="D1129" i="2"/>
  <c r="B1130" i="2" l="1"/>
  <c r="D1130" i="2"/>
  <c r="E1129" i="2"/>
  <c r="F1129" i="2" s="1"/>
  <c r="D1131" i="2" l="1"/>
  <c r="E1130" i="2"/>
  <c r="B1131" i="2"/>
  <c r="C1130" i="2"/>
  <c r="F1130" i="2" l="1"/>
  <c r="B1132" i="2"/>
  <c r="C1131" i="2"/>
  <c r="D1132" i="2"/>
  <c r="E1131" i="2"/>
  <c r="F1131" i="2" l="1"/>
  <c r="D1133" i="2"/>
  <c r="E1132" i="2"/>
  <c r="B1133" i="2"/>
  <c r="C1132" i="2"/>
  <c r="F1132" i="2" l="1"/>
  <c r="B1134" i="2"/>
  <c r="C1133" i="2"/>
  <c r="D1134" i="2"/>
  <c r="E1133" i="2"/>
  <c r="F1133" i="2" l="1"/>
  <c r="D1135" i="2"/>
  <c r="E1135" i="2" s="1"/>
  <c r="E1134" i="2"/>
  <c r="B1135" i="2"/>
  <c r="C1134" i="2"/>
  <c r="F1134" i="2" l="1"/>
  <c r="B1136" i="2"/>
  <c r="C1135" i="2"/>
  <c r="F1135" i="2" s="1"/>
  <c r="D1136" i="2"/>
  <c r="D1137" i="2" l="1"/>
  <c r="E1137" i="2"/>
  <c r="E1136" i="2"/>
  <c r="B1137" i="2"/>
  <c r="C1136" i="2"/>
  <c r="F1136" i="2" l="1"/>
  <c r="B1138" i="2"/>
  <c r="C1137" i="2"/>
  <c r="F1137" i="2" s="1"/>
  <c r="D1138" i="2"/>
  <c r="D1139" i="2" l="1"/>
  <c r="E1139" i="2" s="1"/>
  <c r="E1138" i="2"/>
  <c r="B1139" i="2"/>
  <c r="C1138" i="2"/>
  <c r="F1138" i="2" l="1"/>
  <c r="B1140" i="2"/>
  <c r="C1140" i="2" s="1"/>
  <c r="C1139" i="2"/>
  <c r="F1139" i="2" s="1"/>
  <c r="D1140" i="2"/>
  <c r="D1141" i="2" l="1"/>
  <c r="E1140" i="2"/>
  <c r="F1140" i="2" s="1"/>
  <c r="E1141" i="2"/>
  <c r="B1141" i="2"/>
  <c r="B1142" i="2" l="1"/>
  <c r="C1142" i="2" s="1"/>
  <c r="C1141" i="2"/>
  <c r="F1141" i="2" s="1"/>
  <c r="D1142" i="2"/>
  <c r="D1143" i="2" l="1"/>
  <c r="E1143" i="2" s="1"/>
  <c r="E1142" i="2"/>
  <c r="F1142" i="2" s="1"/>
  <c r="B1143" i="2"/>
  <c r="C1143" i="2" s="1"/>
  <c r="F1143" i="2" l="1"/>
  <c r="B1144" i="2"/>
  <c r="C1144" i="2" s="1"/>
  <c r="D1144" i="2"/>
  <c r="D1145" i="2" l="1"/>
  <c r="E1145" i="2" s="1"/>
  <c r="E1144" i="2"/>
  <c r="F1144" i="2" s="1"/>
  <c r="B1145" i="2"/>
  <c r="B1146" i="2" l="1"/>
  <c r="C1146" i="2" s="1"/>
  <c r="C1145" i="2"/>
  <c r="F1145" i="2" s="1"/>
  <c r="D1146" i="2"/>
  <c r="D1147" i="2" l="1"/>
  <c r="E1146" i="2"/>
  <c r="F1146" i="2" s="1"/>
  <c r="E1147" i="2"/>
  <c r="B1147" i="2"/>
  <c r="B1148" i="2" l="1"/>
  <c r="C1148" i="2"/>
  <c r="C1147" i="2"/>
  <c r="F1147" i="2" s="1"/>
  <c r="D1148" i="2"/>
  <c r="D1149" i="2" l="1"/>
  <c r="E1149" i="2" s="1"/>
  <c r="E1148" i="2"/>
  <c r="F1148" i="2" s="1"/>
  <c r="B1149" i="2"/>
  <c r="C1149" i="2" s="1"/>
  <c r="F1149" i="2" l="1"/>
  <c r="B1150" i="2"/>
  <c r="C1150" i="2" s="1"/>
  <c r="D1150" i="2"/>
  <c r="D1151" i="2" l="1"/>
  <c r="E1151" i="2"/>
  <c r="E1150" i="2"/>
  <c r="F1150" i="2" s="1"/>
  <c r="B1151" i="2"/>
  <c r="B1152" i="2" l="1"/>
  <c r="C1152" i="2"/>
  <c r="C1151" i="2"/>
  <c r="F1151" i="2" s="1"/>
  <c r="D1152" i="2"/>
  <c r="D1153" i="2" l="1"/>
  <c r="E1152" i="2"/>
  <c r="F1152" i="2" s="1"/>
  <c r="E1153" i="2"/>
  <c r="B1153" i="2"/>
  <c r="C1153" i="2" s="1"/>
  <c r="F1153" i="2" l="1"/>
  <c r="B1154" i="2"/>
  <c r="C1154" i="2"/>
  <c r="D1154" i="2"/>
  <c r="D1155" i="2" l="1"/>
  <c r="E1155" i="2"/>
  <c r="E1154" i="2"/>
  <c r="F1154" i="2" s="1"/>
  <c r="B1155" i="2"/>
  <c r="B1156" i="2" l="1"/>
  <c r="C1156" i="2" s="1"/>
  <c r="C1155" i="2"/>
  <c r="F1155" i="2" s="1"/>
  <c r="D1156" i="2"/>
  <c r="D1157" i="2" l="1"/>
  <c r="E1157" i="2"/>
  <c r="E1156" i="2"/>
  <c r="F1156" i="2" s="1"/>
  <c r="B1157" i="2"/>
  <c r="C1157" i="2" s="1"/>
  <c r="F1157" i="2" l="1"/>
  <c r="B1158" i="2"/>
  <c r="C1158" i="2" s="1"/>
  <c r="D1158" i="2"/>
  <c r="D1159" i="2" l="1"/>
  <c r="E1159" i="2"/>
  <c r="E1158" i="2"/>
  <c r="F1158" i="2" s="1"/>
  <c r="B1159" i="2"/>
  <c r="C1159" i="2" s="1"/>
  <c r="F1159" i="2" l="1"/>
  <c r="B1160" i="2"/>
  <c r="C1160" i="2" s="1"/>
  <c r="D1160" i="2"/>
  <c r="D1161" i="2" l="1"/>
  <c r="E1161" i="2" s="1"/>
  <c r="E1160" i="2"/>
  <c r="F1160" i="2" s="1"/>
  <c r="B1161" i="2"/>
  <c r="B1162" i="2" l="1"/>
  <c r="C1162" i="2"/>
  <c r="C1161" i="2"/>
  <c r="F1161" i="2" s="1"/>
  <c r="D1162" i="2"/>
  <c r="D1163" i="2" l="1"/>
  <c r="E1163" i="2" s="1"/>
  <c r="E1162" i="2"/>
  <c r="F1162" i="2" s="1"/>
  <c r="B1163" i="2"/>
  <c r="C1163" i="2" s="1"/>
  <c r="F1163" i="2" l="1"/>
  <c r="B1164" i="2"/>
  <c r="C1164" i="2" s="1"/>
  <c r="D1164" i="2"/>
  <c r="D1165" i="2" l="1"/>
  <c r="E1164" i="2"/>
  <c r="F1164" i="2" s="1"/>
  <c r="E1165" i="2"/>
  <c r="B1165" i="2"/>
  <c r="C1165" i="2" s="1"/>
  <c r="F1165" i="2" l="1"/>
  <c r="B1166" i="2"/>
  <c r="C1166" i="2" s="1"/>
  <c r="D1166" i="2"/>
  <c r="D1167" i="2" l="1"/>
  <c r="E1167" i="2"/>
  <c r="E1166" i="2"/>
  <c r="F1166" i="2" s="1"/>
  <c r="B1167" i="2"/>
  <c r="B1168" i="2" l="1"/>
  <c r="C1168" i="2" s="1"/>
  <c r="C1167" i="2"/>
  <c r="F1167" i="2" s="1"/>
  <c r="D1168" i="2"/>
  <c r="D1169" i="2" l="1"/>
  <c r="E1169" i="2"/>
  <c r="E1168" i="2"/>
  <c r="F1168" i="2" s="1"/>
  <c r="B1169" i="2"/>
  <c r="C1169" i="2" s="1"/>
  <c r="F1169" i="2" l="1"/>
  <c r="B1170" i="2"/>
  <c r="C1170" i="2" s="1"/>
  <c r="D1170" i="2"/>
  <c r="D1171" i="2" l="1"/>
  <c r="E1170" i="2"/>
  <c r="F1170" i="2" s="1"/>
  <c r="E1171" i="2"/>
  <c r="B1171" i="2"/>
  <c r="C1171" i="2" s="1"/>
  <c r="F1171" i="2" l="1"/>
  <c r="B1172" i="2"/>
  <c r="C1172" i="2" s="1"/>
  <c r="D1172" i="2"/>
  <c r="D1173" i="2" l="1"/>
  <c r="E1173" i="2" s="1"/>
  <c r="E1172" i="2"/>
  <c r="F1172" i="2" s="1"/>
  <c r="B1173" i="2"/>
  <c r="B1174" i="2" l="1"/>
  <c r="C1174" i="2"/>
  <c r="C1173" i="2"/>
  <c r="F1173" i="2" s="1"/>
  <c r="D1174" i="2"/>
  <c r="D1175" i="2" l="1"/>
  <c r="E1175" i="2" s="1"/>
  <c r="E1174" i="2"/>
  <c r="F1174" i="2" s="1"/>
  <c r="B1175" i="2"/>
  <c r="C1175" i="2" s="1"/>
  <c r="F1175" i="2" l="1"/>
  <c r="B1176" i="2"/>
  <c r="C1176" i="2" s="1"/>
  <c r="D1176" i="2"/>
  <c r="D1177" i="2" l="1"/>
  <c r="E1177" i="2"/>
  <c r="E1176" i="2"/>
  <c r="F1176" i="2" s="1"/>
  <c r="B1177" i="2"/>
  <c r="C1177" i="2" s="1"/>
  <c r="F1177" i="2" l="1"/>
  <c r="B1178" i="2"/>
  <c r="C1178" i="2" s="1"/>
  <c r="D1178" i="2"/>
  <c r="D1179" i="2" l="1"/>
  <c r="E1178" i="2"/>
  <c r="F1178" i="2" s="1"/>
  <c r="E1179" i="2"/>
  <c r="B1179" i="2"/>
  <c r="C1179" i="2" s="1"/>
  <c r="F1179" i="2" l="1"/>
  <c r="B1180" i="2"/>
  <c r="C1180" i="2" s="1"/>
  <c r="D1180" i="2"/>
  <c r="D1181" i="2" l="1"/>
  <c r="E1181" i="2"/>
  <c r="E1180" i="2"/>
  <c r="F1180" i="2" s="1"/>
  <c r="B1181" i="2"/>
  <c r="B1182" i="2" l="1"/>
  <c r="C1182" i="2"/>
  <c r="C1181" i="2"/>
  <c r="F1181" i="2" s="1"/>
  <c r="D1182" i="2"/>
  <c r="D1183" i="2" l="1"/>
  <c r="E1182" i="2"/>
  <c r="F1182" i="2" s="1"/>
  <c r="E1183" i="2"/>
  <c r="B1183" i="2"/>
  <c r="C1183" i="2" s="1"/>
  <c r="F1183" i="2" l="1"/>
  <c r="B1184" i="2"/>
  <c r="C1184" i="2" s="1"/>
  <c r="D1184" i="2"/>
  <c r="D1185" i="2" l="1"/>
  <c r="E1184" i="2"/>
  <c r="F1184" i="2" s="1"/>
  <c r="E1185" i="2"/>
  <c r="B1185" i="2"/>
  <c r="B1186" i="2" l="1"/>
  <c r="C1186" i="2"/>
  <c r="C1185" i="2"/>
  <c r="F1185" i="2" s="1"/>
  <c r="D1186" i="2"/>
  <c r="D1187" i="2" l="1"/>
  <c r="E1187" i="2" s="1"/>
  <c r="E1186" i="2"/>
  <c r="F1186" i="2" s="1"/>
  <c r="B1187" i="2"/>
  <c r="B1188" i="2" l="1"/>
  <c r="C1188" i="2"/>
  <c r="C1187" i="2"/>
  <c r="F1187" i="2" s="1"/>
  <c r="D1188" i="2"/>
  <c r="E1188" i="2" s="1"/>
  <c r="F1188" i="2" s="1"/>
  <c r="B1189" i="2" l="1"/>
  <c r="D1189" i="2"/>
  <c r="E1189" i="2" s="1"/>
  <c r="D1190" i="2" l="1"/>
  <c r="B1190" i="2"/>
  <c r="C1189" i="2"/>
  <c r="F1189" i="2" s="1"/>
  <c r="B1191" i="2" l="1"/>
  <c r="C1190" i="2"/>
  <c r="D1191" i="2"/>
  <c r="E1191" i="2" s="1"/>
  <c r="E1190" i="2"/>
  <c r="F1190" i="2" l="1"/>
  <c r="D1192" i="2"/>
  <c r="E1192" i="2"/>
  <c r="B1192" i="2"/>
  <c r="C1191" i="2"/>
  <c r="F1191" i="2" s="1"/>
  <c r="B1193" i="2" l="1"/>
  <c r="C1192" i="2"/>
  <c r="F1192" i="2" s="1"/>
  <c r="D1193" i="2"/>
  <c r="D1194" i="2" l="1"/>
  <c r="E1194" i="2" s="1"/>
  <c r="E1193" i="2"/>
  <c r="B1194" i="2"/>
  <c r="C1193" i="2"/>
  <c r="F1193" i="2" l="1"/>
  <c r="B1195" i="2"/>
  <c r="C1194" i="2"/>
  <c r="F1194" i="2" s="1"/>
  <c r="D1195" i="2"/>
  <c r="E1195" i="2" s="1"/>
  <c r="D1196" i="2" l="1"/>
  <c r="E1196" i="2" s="1"/>
  <c r="B1196" i="2"/>
  <c r="C1195" i="2"/>
  <c r="F1195" i="2" s="1"/>
  <c r="B1197" i="2" l="1"/>
  <c r="C1197" i="2" s="1"/>
  <c r="C1196" i="2"/>
  <c r="F1196" i="2" s="1"/>
  <c r="D1197" i="2"/>
  <c r="E1197" i="2" s="1"/>
  <c r="F1197" i="2" s="1"/>
  <c r="D1198" i="2" l="1"/>
  <c r="E1198" i="2"/>
  <c r="B1198" i="2"/>
  <c r="B1199" i="2" l="1"/>
  <c r="C1199" i="2" s="1"/>
  <c r="C1198" i="2"/>
  <c r="F1198" i="2" s="1"/>
  <c r="D1199" i="2"/>
  <c r="E1199" i="2" s="1"/>
  <c r="F1199" i="2" s="1"/>
  <c r="D1200" i="2" l="1"/>
  <c r="E1200" i="2" s="1"/>
  <c r="B1200" i="2"/>
  <c r="B1201" i="2" l="1"/>
  <c r="C1201" i="2" s="1"/>
  <c r="C1200" i="2"/>
  <c r="F1200" i="2" s="1"/>
  <c r="D1201" i="2"/>
  <c r="D1202" i="2" l="1"/>
  <c r="E1202" i="2" s="1"/>
  <c r="E1201" i="2"/>
  <c r="F1201" i="2" s="1"/>
  <c r="B1202" i="2"/>
  <c r="B1203" i="2" l="1"/>
  <c r="B1204" i="2" s="1"/>
  <c r="B1205" i="2" s="1"/>
  <c r="B1206" i="2" s="1"/>
  <c r="B1207" i="2" s="1"/>
  <c r="B1208" i="2" s="1"/>
  <c r="B1209" i="2" s="1"/>
  <c r="B1210" i="2" s="1"/>
  <c r="B1211" i="2" s="1"/>
  <c r="C1211" i="2" s="1"/>
  <c r="C1202" i="2"/>
  <c r="F1202" i="2" s="1"/>
  <c r="D1203" i="2"/>
  <c r="E1203" i="2" s="1"/>
  <c r="C1208" i="2" l="1"/>
  <c r="C1207" i="2"/>
  <c r="C1203" i="2"/>
  <c r="F1203" i="2" s="1"/>
  <c r="C1204" i="2"/>
  <c r="C1209" i="2"/>
  <c r="C1205" i="2"/>
  <c r="C1210" i="2"/>
  <c r="C1206" i="2"/>
  <c r="D1204" i="2"/>
  <c r="E1204" i="2" s="1"/>
  <c r="F1204" i="2" l="1"/>
  <c r="D1205" i="2"/>
  <c r="E1205" i="2"/>
  <c r="F1205" i="2" s="1"/>
  <c r="D1206" i="2" l="1"/>
  <c r="E1206" i="2"/>
  <c r="F1206" i="2" s="1"/>
  <c r="D1207" i="2" l="1"/>
  <c r="E1207" i="2"/>
  <c r="F1207" i="2" s="1"/>
  <c r="D1208" i="2" l="1"/>
  <c r="E1208" i="2"/>
  <c r="F1208" i="2" s="1"/>
  <c r="D1209" i="2" l="1"/>
  <c r="E1209" i="2" s="1"/>
  <c r="F1209" i="2" s="1"/>
  <c r="D1210" i="2" l="1"/>
  <c r="E1210" i="2"/>
  <c r="F1210" i="2" s="1"/>
  <c r="D1211" i="2" l="1"/>
  <c r="E1211" i="2"/>
  <c r="F1211" i="2" s="1"/>
</calcChain>
</file>

<file path=xl/sharedStrings.xml><?xml version="1.0" encoding="utf-8"?>
<sst xmlns="http://schemas.openxmlformats.org/spreadsheetml/2006/main" count="49" uniqueCount="42">
  <si>
    <t>Year</t>
  </si>
  <si>
    <t>Average Global Temperature</t>
  </si>
  <si>
    <t>Wellington, NZ</t>
  </si>
  <si>
    <t>Average global temperature:</t>
  </si>
  <si>
    <t>10 Years - MA - Global Temperature</t>
  </si>
  <si>
    <t>10 Years - MA -Wellington, NZ</t>
  </si>
  <si>
    <t>Standard Error</t>
  </si>
  <si>
    <t>Temperature increase rate diff</t>
  </si>
  <si>
    <t>% Diff from previous year</t>
  </si>
  <si>
    <t>Show clear data, the data has to be accurate as much as possible, has to be easy to read, has to show relevant information that can help to shape action plans.</t>
  </si>
  <si>
    <t>The global data has a lower standard error, which means fewer fluctuations, more reliability.</t>
  </si>
  <si>
    <t>Both average temperatures have been increasing over time</t>
  </si>
  <si>
    <t>Both have a higher average temperature now comparing with the past.</t>
  </si>
  <si>
    <t>Key considerations:</t>
  </si>
  <si>
    <t>2013 Temperature</t>
  </si>
  <si>
    <t>Mean temperature increase rate</t>
  </si>
  <si>
    <t>Globally</t>
  </si>
  <si>
    <t>Wellington</t>
  </si>
  <si>
    <t>Local</t>
  </si>
  <si>
    <t>1883 Temperature</t>
  </si>
  <si>
    <t>The global increase rate is higher than Wellington, which means the world itself has a more climate impact than Wellington.</t>
  </si>
  <si>
    <t>Final considerations:</t>
  </si>
  <si>
    <t>Graph Titles</t>
  </si>
  <si>
    <t>Average Wellington, NZ Temperature</t>
  </si>
  <si>
    <t>10 Years - MA Global Temperature</t>
  </si>
  <si>
    <t>10 Years - MA Wellington, NZ</t>
  </si>
  <si>
    <t>Difference in 130 years (C°)</t>
  </si>
  <si>
    <t>Difference in 130 years %</t>
  </si>
  <si>
    <t>Project 1 - Explore weather trends</t>
  </si>
  <si>
    <t>Diff</t>
  </si>
  <si>
    <t>The global temperature would match with the Wellington around the year 2696.</t>
  </si>
  <si>
    <t>The Wellington temperature has not been increasing as the global is.</t>
  </si>
  <si>
    <t>Over 130 years, the Wellington temperature increased 1.45 C° and the global temperature 4.05 C°</t>
  </si>
  <si>
    <t>The global average temperature has been approaching the Wellington temperature over the years.</t>
  </si>
  <si>
    <t>The Wellington city in New Zealand apparently does most effective environmental protective actions than another countries.</t>
  </si>
  <si>
    <t>Decadal Average Temperature 
New Zealand - Wellington X World</t>
  </si>
  <si>
    <t>Climate Change Predictions</t>
  </si>
  <si>
    <t>Decades</t>
  </si>
  <si>
    <t>Axis x</t>
  </si>
  <si>
    <t>Axis Y</t>
  </si>
  <si>
    <t>Temperature C°</t>
  </si>
  <si>
    <t>Climate Change Impact in 130 years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</si>
</sst>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3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6"/>
      <color rgb="FF58646D"/>
      <name val="Inherit"/>
    </font>
    <font>
      <sz val="18"/>
      <color theme="1"/>
      <name val="Calibri"/>
      <family val="2"/>
      <scheme val="minor"/>
    </font>
    <font>
      <b/>
      <sz val="16"/>
      <color rgb="FF58646D"/>
      <name val="Inherit"/>
    </font>
    <font>
      <b/>
      <sz val="18"/>
      <color theme="1"/>
      <name val="Calibri"/>
      <family val="2"/>
      <scheme val="minor"/>
    </font>
    <font>
      <sz val="16"/>
      <color theme="0"/>
      <name val="Calibri"/>
      <family val="2"/>
      <scheme val="minor"/>
    </font>
    <font>
      <sz val="12"/>
      <name val="Calibri"/>
      <family val="2"/>
      <scheme val="minor"/>
    </font>
    <font>
      <b/>
      <sz val="12"/>
      <name val="Calibri"/>
      <family val="2"/>
      <scheme val="minor"/>
    </font>
    <font>
      <sz val="16"/>
      <name val="Inherit"/>
    </font>
    <font>
      <b/>
      <sz val="14"/>
      <color theme="0"/>
      <name val="Calibri"/>
      <family val="2"/>
      <scheme val="minor"/>
    </font>
    <font>
      <sz val="14"/>
      <color theme="0"/>
      <name val="Calibri"/>
      <family val="2"/>
      <scheme val="minor"/>
    </font>
    <font>
      <sz val="14"/>
      <name val="Calibri"/>
      <family val="2"/>
      <scheme val="minor"/>
    </font>
    <font>
      <sz val="22"/>
      <color theme="5" tint="0.39997558519241921"/>
      <name val="Calibri"/>
      <family val="2"/>
      <scheme val="minor"/>
    </font>
    <font>
      <b/>
      <sz val="16"/>
      <color theme="5" tint="0.39997558519241921"/>
      <name val="Calibri"/>
      <family val="2"/>
      <scheme val="minor"/>
    </font>
  </fonts>
  <fills count="3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59999389629810485"/>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rgb="FFFFFF00"/>
        <bgColor indexed="64"/>
      </patternFill>
    </fill>
    <fill>
      <patternFill patternType="solid">
        <fgColor theme="5" tint="0.79998168889431442"/>
        <bgColor indexed="64"/>
      </patternFill>
    </fill>
    <fill>
      <patternFill patternType="solid">
        <fgColor theme="1"/>
        <bgColor indexed="64"/>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theme="9" tint="0.39997558519241921"/>
      </right>
      <top style="thin">
        <color theme="9" tint="0.39997558519241921"/>
      </top>
      <bottom style="thin">
        <color theme="9" tint="0.39997558519241921"/>
      </bottom>
      <diagonal/>
    </border>
    <border>
      <left/>
      <right/>
      <top style="thin">
        <color theme="9" tint="0.39997558519241921"/>
      </top>
      <bottom/>
      <diagonal/>
    </border>
    <border>
      <left/>
      <right style="thin">
        <color theme="9" tint="0.39997558519241921"/>
      </right>
      <top style="thin">
        <color theme="9" tint="0.39997558519241921"/>
      </top>
      <bottom/>
      <diagonal/>
    </border>
    <border>
      <left/>
      <right style="thin">
        <color theme="9" tint="0.39997558519241921"/>
      </right>
      <top/>
      <bottom/>
      <diagonal/>
    </border>
  </borders>
  <cellStyleXfs count="43">
    <xf numFmtId="0" fontId="0" fillId="0" borderId="0"/>
    <xf numFmtId="9"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7">
    <xf numFmtId="0" fontId="0" fillId="0" borderId="0" xfId="0"/>
    <xf numFmtId="0" fontId="0" fillId="0" borderId="0" xfId="0" applyAlignment="1">
      <alignment wrapText="1"/>
    </xf>
    <xf numFmtId="0" fontId="0" fillId="0" borderId="0" xfId="0" applyAlignment="1">
      <alignment horizontal="left"/>
    </xf>
    <xf numFmtId="0" fontId="0" fillId="33" borderId="0" xfId="0" applyFill="1"/>
    <xf numFmtId="0" fontId="0" fillId="0" borderId="0" xfId="0" applyFill="1"/>
    <xf numFmtId="0" fontId="21" fillId="34" borderId="0" xfId="0" applyFont="1" applyFill="1"/>
    <xf numFmtId="0" fontId="19" fillId="34" borderId="0" xfId="0" applyFont="1" applyFill="1"/>
    <xf numFmtId="165" fontId="0" fillId="33" borderId="0" xfId="0" applyNumberFormat="1" applyFill="1"/>
    <xf numFmtId="0" fontId="0" fillId="35" borderId="0" xfId="0" applyFill="1"/>
    <xf numFmtId="165" fontId="0" fillId="35" borderId="0" xfId="0" applyNumberFormat="1" applyFill="1"/>
    <xf numFmtId="0" fontId="0" fillId="33" borderId="0" xfId="0" applyFill="1" applyAlignment="1">
      <alignment horizontal="left" wrapText="1"/>
    </xf>
    <xf numFmtId="0" fontId="0" fillId="35" borderId="0" xfId="0" applyFill="1" applyAlignment="1">
      <alignment horizontal="left" wrapText="1"/>
    </xf>
    <xf numFmtId="2" fontId="0" fillId="35" borderId="0" xfId="0" applyNumberFormat="1" applyFill="1"/>
    <xf numFmtId="0" fontId="0" fillId="36" borderId="0" xfId="0" applyFill="1"/>
    <xf numFmtId="165" fontId="0" fillId="36" borderId="0" xfId="0" applyNumberFormat="1" applyFill="1"/>
    <xf numFmtId="2" fontId="0" fillId="36" borderId="0" xfId="0" applyNumberFormat="1" applyFill="1"/>
    <xf numFmtId="0" fontId="0" fillId="38" borderId="0" xfId="0" applyFill="1" applyAlignment="1">
      <alignment wrapText="1"/>
    </xf>
    <xf numFmtId="0" fontId="0" fillId="38" borderId="0" xfId="0" applyFill="1" applyAlignment="1">
      <alignment horizontal="left"/>
    </xf>
    <xf numFmtId="0" fontId="17" fillId="38" borderId="0" xfId="0" applyFont="1" applyFill="1" applyAlignment="1">
      <alignment horizontal="left"/>
    </xf>
    <xf numFmtId="0" fontId="0" fillId="38" borderId="0" xfId="0" applyFill="1"/>
    <xf numFmtId="0" fontId="17" fillId="38" borderId="0" xfId="0" applyFont="1" applyFill="1"/>
    <xf numFmtId="10" fontId="0" fillId="38" borderId="0" xfId="1" applyNumberFormat="1" applyFont="1" applyFill="1"/>
    <xf numFmtId="0" fontId="22" fillId="38" borderId="0" xfId="0" applyFont="1" applyFill="1"/>
    <xf numFmtId="0" fontId="20" fillId="38" borderId="0" xfId="0" applyFont="1" applyFill="1"/>
    <xf numFmtId="0" fontId="18" fillId="38" borderId="0" xfId="0" applyFont="1" applyFill="1"/>
    <xf numFmtId="9" fontId="0" fillId="38" borderId="0" xfId="1" applyFont="1" applyFill="1"/>
    <xf numFmtId="0" fontId="23" fillId="0" borderId="0" xfId="0" applyFont="1" applyFill="1"/>
    <xf numFmtId="0" fontId="23" fillId="0" borderId="11" xfId="0" applyFont="1" applyFill="1" applyBorder="1"/>
    <xf numFmtId="0" fontId="23" fillId="0" borderId="11" xfId="0" applyFont="1" applyFill="1" applyBorder="1" applyAlignment="1">
      <alignment wrapText="1"/>
    </xf>
    <xf numFmtId="0" fontId="23" fillId="0" borderId="12" xfId="0" applyFont="1" applyFill="1" applyBorder="1"/>
    <xf numFmtId="2" fontId="23" fillId="0" borderId="12" xfId="0" applyNumberFormat="1" applyFont="1" applyFill="1" applyBorder="1"/>
    <xf numFmtId="0" fontId="23" fillId="0" borderId="10" xfId="0" applyFont="1" applyFill="1" applyBorder="1"/>
    <xf numFmtId="0" fontId="23" fillId="0" borderId="0" xfId="0" applyFont="1" applyFill="1" applyBorder="1"/>
    <xf numFmtId="2" fontId="23" fillId="0" borderId="0" xfId="0" applyNumberFormat="1" applyFont="1" applyFill="1" applyBorder="1"/>
    <xf numFmtId="10" fontId="23" fillId="0" borderId="0" xfId="1" applyNumberFormat="1" applyFont="1" applyFill="1" applyAlignment="1">
      <alignment horizontal="left"/>
    </xf>
    <xf numFmtId="10" fontId="23" fillId="33" borderId="0" xfId="1" applyNumberFormat="1" applyFont="1" applyFill="1" applyAlignment="1">
      <alignment horizontal="left"/>
    </xf>
    <xf numFmtId="0" fontId="23" fillId="38" borderId="0" xfId="0" applyFont="1" applyFill="1" applyAlignment="1">
      <alignment horizontal="left"/>
    </xf>
    <xf numFmtId="0" fontId="23" fillId="38" borderId="0" xfId="0" applyFont="1" applyFill="1"/>
    <xf numFmtId="10" fontId="0" fillId="38" borderId="0" xfId="1" applyNumberFormat="1" applyFont="1" applyFill="1" applyAlignment="1">
      <alignment horizontal="left"/>
    </xf>
    <xf numFmtId="0" fontId="17" fillId="38" borderId="0" xfId="0" applyFont="1" applyFill="1" applyBorder="1" applyAlignment="1">
      <alignment horizontal="left"/>
    </xf>
    <xf numFmtId="0" fontId="23" fillId="0" borderId="0" xfId="0" applyFont="1" applyFill="1" applyBorder="1" applyAlignment="1">
      <alignment horizontal="left"/>
    </xf>
    <xf numFmtId="0" fontId="23" fillId="0" borderId="0" xfId="0" applyFont="1" applyFill="1" applyBorder="1" applyAlignment="1">
      <alignment wrapText="1"/>
    </xf>
    <xf numFmtId="0" fontId="23" fillId="0" borderId="13" xfId="0" applyFont="1" applyFill="1" applyBorder="1"/>
    <xf numFmtId="2" fontId="24" fillId="0" borderId="0" xfId="0" applyNumberFormat="1" applyFont="1" applyFill="1" applyBorder="1" applyAlignment="1">
      <alignment wrapText="1"/>
    </xf>
    <xf numFmtId="10" fontId="23" fillId="0" borderId="0" xfId="1" applyNumberFormat="1" applyFont="1" applyFill="1" applyBorder="1"/>
    <xf numFmtId="164" fontId="23" fillId="0" borderId="0" xfId="1" applyNumberFormat="1" applyFont="1" applyFill="1" applyBorder="1"/>
    <xf numFmtId="0" fontId="26" fillId="0" borderId="0" xfId="0" applyFont="1" applyFill="1" applyBorder="1" applyAlignment="1">
      <alignment horizontal="right" wrapText="1"/>
    </xf>
    <xf numFmtId="0" fontId="23" fillId="0" borderId="0" xfId="0" applyFont="1" applyAlignment="1">
      <alignment horizontal="right"/>
    </xf>
    <xf numFmtId="0" fontId="23" fillId="0" borderId="0" xfId="0" applyFont="1" applyFill="1" applyAlignment="1">
      <alignment horizontal="right"/>
    </xf>
    <xf numFmtId="0" fontId="25" fillId="0" borderId="0" xfId="0" applyFont="1" applyAlignment="1">
      <alignment horizontal="right"/>
    </xf>
    <xf numFmtId="0" fontId="27" fillId="38" borderId="0" xfId="0" applyFont="1" applyFill="1" applyAlignment="1">
      <alignment horizontal="left"/>
    </xf>
    <xf numFmtId="2" fontId="23" fillId="0" borderId="0" xfId="0" applyNumberFormat="1" applyFont="1" applyFill="1" applyAlignment="1">
      <alignment horizontal="right"/>
    </xf>
    <xf numFmtId="165" fontId="0" fillId="0" borderId="0" xfId="0" applyNumberFormat="1" applyFill="1"/>
    <xf numFmtId="0" fontId="30" fillId="38" borderId="0" xfId="0" applyFont="1" applyFill="1"/>
    <xf numFmtId="0" fontId="27" fillId="38" borderId="0" xfId="0" applyFont="1" applyFill="1" applyAlignment="1">
      <alignment horizontal="right"/>
    </xf>
    <xf numFmtId="2" fontId="23" fillId="38" borderId="0" xfId="0" applyNumberFormat="1" applyFont="1" applyFill="1" applyAlignment="1">
      <alignment horizontal="right"/>
    </xf>
    <xf numFmtId="0" fontId="26" fillId="38" borderId="0" xfId="0" applyFont="1" applyFill="1" applyBorder="1" applyAlignment="1">
      <alignment horizontal="left" wrapText="1"/>
    </xf>
    <xf numFmtId="0" fontId="28" fillId="33" borderId="0" xfId="0" applyFont="1" applyFill="1" applyAlignment="1">
      <alignment horizontal="left"/>
    </xf>
    <xf numFmtId="0" fontId="27" fillId="0" borderId="0" xfId="0" applyFont="1" applyFill="1" applyAlignment="1">
      <alignment horizontal="left"/>
    </xf>
    <xf numFmtId="10" fontId="23" fillId="37" borderId="0" xfId="1" applyNumberFormat="1" applyFont="1" applyFill="1" applyAlignment="1">
      <alignment horizontal="left"/>
    </xf>
    <xf numFmtId="2" fontId="23" fillId="0" borderId="0" xfId="0" applyNumberFormat="1" applyFont="1" applyFill="1" applyAlignment="1">
      <alignment horizontal="left"/>
    </xf>
    <xf numFmtId="2" fontId="23" fillId="37" borderId="0" xfId="0" applyNumberFormat="1" applyFont="1" applyFill="1" applyAlignment="1">
      <alignment horizontal="left"/>
    </xf>
    <xf numFmtId="2" fontId="23" fillId="33" borderId="0" xfId="0" applyNumberFormat="1" applyFont="1" applyFill="1" applyAlignment="1">
      <alignment horizontal="left"/>
    </xf>
    <xf numFmtId="0" fontId="27" fillId="38" borderId="0" xfId="0" applyFont="1" applyFill="1" applyAlignment="1">
      <alignment horizontal="left" vertical="center"/>
    </xf>
    <xf numFmtId="0" fontId="27" fillId="38" borderId="0" xfId="0" applyFont="1" applyFill="1" applyAlignment="1">
      <alignment vertical="center"/>
    </xf>
    <xf numFmtId="0" fontId="29" fillId="38" borderId="0" xfId="0" applyFont="1" applyFill="1" applyAlignment="1">
      <alignment horizontal="left" vertical="center" wrapText="1"/>
    </xf>
    <xf numFmtId="0" fontId="27" fillId="38" borderId="0" xfId="0" applyFont="1" applyFill="1" applyAlignment="1">
      <alignment horizontal="left" vertical="center" wrapText="1"/>
    </xf>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Per cent" xfId="1" builtinId="5"/>
    <cellStyle name="Title" xfId="2" builtinId="15" customBuiltin="1"/>
    <cellStyle name="Total" xfId="18" builtinId="25" customBuiltin="1"/>
    <cellStyle name="Warning Text" xfId="15" builtinId="11" customBuiltin="1"/>
  </cellStyles>
  <dxfs count="19">
    <dxf>
      <font>
        <strike val="0"/>
        <outline val="0"/>
        <shadow val="0"/>
        <u val="none"/>
        <vertAlign val="baseline"/>
        <color auto="1"/>
      </font>
      <alignment horizontal="right" vertical="bottom" textRotation="0" wrapText="0" indent="0" justifyLastLine="0" shrinkToFit="0" readingOrder="0"/>
    </dxf>
    <dxf>
      <font>
        <strike val="0"/>
        <outline val="0"/>
        <shadow val="0"/>
        <u val="none"/>
        <vertAlign val="baseline"/>
        <color auto="1"/>
      </font>
      <alignment horizontal="right" vertical="bottom" textRotation="0" wrapText="0" indent="0" justifyLastLine="0" shrinkToFit="0" readingOrder="0"/>
    </dxf>
    <dxf>
      <font>
        <strike val="0"/>
        <outline val="0"/>
        <shadow val="0"/>
        <u val="none"/>
        <vertAlign val="baseline"/>
        <sz val="14"/>
        <color auto="1"/>
        <name val="Calibri"/>
        <family val="2"/>
        <scheme val="minor"/>
      </font>
      <fill>
        <patternFill patternType="solid">
          <fgColor indexed="64"/>
          <bgColor theme="5" tint="0.59999389629810485"/>
        </patternFill>
      </fill>
      <alignment horizontal="left" vertical="bottom" textRotation="0" wrapText="0" indent="0" justifyLastLine="0" shrinkToFit="0" readingOrder="0"/>
    </dxf>
    <dxf>
      <font>
        <strike val="0"/>
        <outline val="0"/>
        <shadow val="0"/>
        <u val="none"/>
        <vertAlign val="baseline"/>
        <sz val="12"/>
        <color auto="1"/>
        <name val="Calibri"/>
        <family val="2"/>
        <scheme val="minor"/>
      </font>
      <numFmt numFmtId="2" formatCode="0.00"/>
      <fill>
        <patternFill patternType="none">
          <fgColor indexed="64"/>
          <bgColor auto="1"/>
        </patternFill>
      </fill>
      <alignment horizontal="right" vertical="bottom" textRotation="0" wrapText="0" indent="0" justifyLastLine="0" shrinkToFit="0" readingOrder="0"/>
    </dxf>
    <dxf>
      <font>
        <strike val="0"/>
        <outline val="0"/>
        <shadow val="0"/>
        <u val="none"/>
        <vertAlign val="baseline"/>
        <sz val="12"/>
        <color auto="1"/>
        <name val="Calibri"/>
        <family val="2"/>
        <scheme val="minor"/>
      </font>
      <fill>
        <patternFill patternType="none">
          <fgColor indexed="64"/>
          <bgColor auto="1"/>
        </patternFill>
      </fill>
      <alignment horizontal="right" vertical="bottom" textRotation="0" wrapText="0" indent="0" justifyLastLine="0" shrinkToFit="0" readingOrder="0"/>
    </dxf>
    <dxf>
      <font>
        <strike val="0"/>
        <outline val="0"/>
        <shadow val="0"/>
        <u val="none"/>
        <vertAlign val="baseline"/>
        <sz val="12"/>
        <color auto="1"/>
        <name val="Calibri"/>
        <family val="2"/>
        <scheme val="minor"/>
      </font>
      <fill>
        <patternFill patternType="none">
          <fgColor indexed="64"/>
          <bgColor auto="1"/>
        </patternFill>
      </fill>
      <alignment horizontal="right" vertical="bottom" textRotation="0" wrapText="0" indent="0" justifyLastLine="0" shrinkToFit="0" readingOrder="0"/>
    </dxf>
    <dxf>
      <font>
        <strike val="0"/>
        <outline val="0"/>
        <shadow val="0"/>
        <u val="none"/>
        <vertAlign val="baseline"/>
        <sz val="14"/>
        <color theme="0"/>
        <name val="Calibri"/>
        <family val="2"/>
        <scheme val="minor"/>
      </font>
      <fill>
        <patternFill patternType="none">
          <fgColor indexed="64"/>
          <bgColor auto="1"/>
        </patternFill>
      </fill>
      <alignment horizontal="left" vertical="bottom" textRotation="0" wrapText="0" indent="0" justifyLastLine="0" shrinkToFit="0" readingOrder="0"/>
    </dxf>
    <dxf>
      <font>
        <strike val="0"/>
        <outline val="0"/>
        <shadow val="0"/>
        <u val="none"/>
        <vertAlign val="baseline"/>
        <sz val="12"/>
        <color auto="1"/>
        <name val="Calibri"/>
        <family val="2"/>
        <scheme val="minor"/>
      </font>
      <fill>
        <patternFill patternType="none">
          <fgColor indexed="64"/>
          <bgColor auto="1"/>
        </patternFill>
      </fill>
    </dxf>
    <dxf>
      <font>
        <b val="0"/>
        <i val="0"/>
        <strike val="0"/>
        <condense val="0"/>
        <extend val="0"/>
        <outline val="0"/>
        <shadow val="0"/>
        <u val="none"/>
        <vertAlign val="baseline"/>
        <sz val="12"/>
        <color auto="1"/>
        <name val="Calibri"/>
        <family val="2"/>
        <scheme val="minor"/>
      </font>
      <fill>
        <patternFill patternType="none">
          <fgColor indexed="64"/>
          <bgColor auto="1"/>
        </patternFill>
      </fill>
      <border diagonalUp="0" diagonalDown="0">
        <left/>
        <right/>
        <top style="thin">
          <color theme="9" tint="0.39997558519241921"/>
        </top>
        <bottom/>
        <vertical/>
      </border>
    </dxf>
    <dxf>
      <font>
        <b val="0"/>
        <i val="0"/>
        <strike val="0"/>
        <condense val="0"/>
        <extend val="0"/>
        <outline val="0"/>
        <shadow val="0"/>
        <u val="none"/>
        <vertAlign val="baseline"/>
        <sz val="12"/>
        <color auto="1"/>
        <name val="Calibri"/>
        <family val="2"/>
        <scheme val="minor"/>
      </font>
      <fill>
        <patternFill patternType="none">
          <fgColor indexed="64"/>
          <bgColor auto="1"/>
        </patternFill>
      </fill>
      <alignment horizontal="general" vertical="bottom" textRotation="0" wrapText="1" indent="0" justifyLastLine="0" shrinkToFit="0" readingOrder="0"/>
      <border diagonalUp="0" diagonalDown="0">
        <left/>
        <right/>
        <top style="thin">
          <color theme="9" tint="0.39997558519241921"/>
        </top>
        <bottom/>
        <vertical/>
      </border>
    </dxf>
    <dxf>
      <border outline="0">
        <top style="thin">
          <color theme="9" tint="0.39997558519241921"/>
        </top>
        <bottom style="thin">
          <color theme="9" tint="0.39997558519241921"/>
        </bottom>
      </border>
    </dxf>
    <dxf>
      <font>
        <strike val="0"/>
        <outline val="0"/>
        <shadow val="0"/>
        <u val="none"/>
        <vertAlign val="baseline"/>
        <sz val="12"/>
        <color auto="1"/>
        <name val="Calibri"/>
        <family val="2"/>
        <scheme val="minor"/>
      </font>
      <fill>
        <patternFill patternType="none">
          <fgColor indexed="64"/>
          <bgColor auto="1"/>
        </patternFill>
      </fill>
    </dxf>
    <dxf>
      <font>
        <b/>
        <i val="0"/>
        <strike val="0"/>
        <condense val="0"/>
        <extend val="0"/>
        <outline val="0"/>
        <shadow val="0"/>
        <u val="none"/>
        <vertAlign val="baseline"/>
        <sz val="14"/>
        <color theme="0"/>
        <name val="Calibri"/>
        <family val="2"/>
        <scheme val="minor"/>
      </font>
      <fill>
        <patternFill patternType="none">
          <fgColor indexed="64"/>
          <bgColor auto="1"/>
        </patternFill>
      </fill>
      <alignment horizontal="right" vertical="bottom" textRotation="0" wrapText="1" indent="0" justifyLastLine="0" shrinkToFit="0" readingOrder="0"/>
    </dxf>
    <dxf>
      <font>
        <strike val="0"/>
        <outline val="0"/>
        <shadow val="0"/>
        <u val="none"/>
        <vertAlign val="baseline"/>
        <sz val="12"/>
        <color auto="1"/>
        <name val="Calibri"/>
        <family val="2"/>
        <scheme val="minor"/>
      </font>
      <fill>
        <patternFill patternType="none">
          <fgColor indexed="64"/>
          <bgColor auto="1"/>
        </patternFill>
      </fill>
    </dxf>
    <dxf>
      <font>
        <b val="0"/>
        <i val="0"/>
        <strike val="0"/>
        <condense val="0"/>
        <extend val="0"/>
        <outline val="0"/>
        <shadow val="0"/>
        <u val="none"/>
        <vertAlign val="baseline"/>
        <sz val="12"/>
        <color auto="1"/>
        <name val="Calibri"/>
        <family val="2"/>
        <scheme val="minor"/>
      </font>
      <fill>
        <patternFill patternType="none">
          <fgColor indexed="64"/>
          <bgColor auto="1"/>
        </patternFill>
      </fill>
      <border diagonalUp="0" diagonalDown="0">
        <left/>
        <right/>
        <top style="thin">
          <color theme="9" tint="0.39997558519241921"/>
        </top>
        <bottom/>
        <vertical/>
      </border>
    </dxf>
    <dxf>
      <font>
        <b val="0"/>
        <i val="0"/>
        <strike val="0"/>
        <condense val="0"/>
        <extend val="0"/>
        <outline val="0"/>
        <shadow val="0"/>
        <u val="none"/>
        <vertAlign val="baseline"/>
        <sz val="12"/>
        <color auto="1"/>
        <name val="Calibri"/>
        <family val="2"/>
        <scheme val="minor"/>
      </font>
      <fill>
        <patternFill patternType="none">
          <fgColor indexed="64"/>
          <bgColor auto="1"/>
        </patternFill>
      </fill>
      <border diagonalUp="0" diagonalDown="0">
        <left/>
        <right/>
        <top style="thin">
          <color theme="9" tint="0.39997558519241921"/>
        </top>
        <bottom/>
        <vertical/>
      </border>
    </dxf>
    <dxf>
      <border outline="0">
        <top style="thin">
          <color theme="9" tint="0.39997558519241921"/>
        </top>
        <bottom style="thin">
          <color theme="9" tint="0.39997558519241921"/>
        </bottom>
      </border>
    </dxf>
    <dxf>
      <font>
        <strike val="0"/>
        <outline val="0"/>
        <shadow val="0"/>
        <u val="none"/>
        <vertAlign val="baseline"/>
        <sz val="12"/>
        <color auto="1"/>
        <name val="Calibri"/>
        <family val="2"/>
        <scheme val="minor"/>
      </font>
      <fill>
        <patternFill patternType="none">
          <fgColor indexed="64"/>
          <bgColor auto="1"/>
        </patternFill>
      </fill>
    </dxf>
    <dxf>
      <font>
        <b/>
        <i val="0"/>
        <strike val="0"/>
        <condense val="0"/>
        <extend val="0"/>
        <outline val="0"/>
        <shadow val="0"/>
        <u val="none"/>
        <vertAlign val="baseline"/>
        <sz val="14"/>
        <color theme="0"/>
        <name val="Calibri"/>
        <family val="2"/>
        <scheme val="minor"/>
      </font>
      <fill>
        <patternFill patternType="none">
          <fgColor indexed="64"/>
          <bgColor auto="1"/>
        </patternFill>
      </fill>
      <alignment horizontal="right"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data!$A$3</c:f>
          <c:strCache>
            <c:ptCount val="1"/>
            <c:pt idx="0">
              <c:v>Decadal Average Temperature 
New Zealand - Wellington X World</c:v>
            </c:pt>
          </c:strCache>
        </c:strRef>
      </c:tx>
      <c:overlay val="0"/>
      <c:spPr>
        <a:noFill/>
        <a:ln>
          <a:noFill/>
        </a:ln>
        <a:effectLst/>
      </c:spPr>
      <c:txPr>
        <a:bodyPr rot="0" spcFirstLastPara="1" vertOverflow="ellipsis" vert="horz" wrap="square" anchor="ctr" anchorCtr="1"/>
        <a:lstStyle/>
        <a:p>
          <a:pPr>
            <a:defRPr sz="1600" b="0" i="0" u="none" strike="noStrike" kern="1200" spc="100" baseline="0">
              <a:solidFill>
                <a:schemeClr val="dk1"/>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lineChart>
        <c:grouping val="standard"/>
        <c:varyColors val="0"/>
        <c:ser>
          <c:idx val="1"/>
          <c:order val="0"/>
          <c:tx>
            <c:strRef>
              <c:f>global_data!$C$1</c:f>
              <c:strCache>
                <c:ptCount val="1"/>
                <c:pt idx="0">
                  <c:v>10 Years - MA Global Temperature</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errBars>
            <c:errDir val="y"/>
            <c:errBarType val="both"/>
            <c:errValType val="stdErr"/>
            <c:noEndCap val="1"/>
            <c:spPr>
              <a:noFill/>
              <a:ln w="9525" cap="flat" cmpd="sng" algn="ctr">
                <a:solidFill>
                  <a:schemeClr val="lt1">
                    <a:lumMod val="95000"/>
                  </a:schemeClr>
                </a:solidFill>
                <a:round/>
              </a:ln>
              <a:effectLst/>
            </c:spPr>
          </c:errBars>
          <c:cat>
            <c:numRef>
              <c:f>global_data!$A$132:$A$261</c:f>
              <c:numCache>
                <c:formatCode>General</c:formatCode>
                <c:ptCount val="130"/>
                <c:pt idx="0">
                  <c:v>1880</c:v>
                </c:pt>
                <c:pt idx="1">
                  <c:v>1881</c:v>
                </c:pt>
                <c:pt idx="2">
                  <c:v>1882</c:v>
                </c:pt>
                <c:pt idx="3">
                  <c:v>1883</c:v>
                </c:pt>
                <c:pt idx="4">
                  <c:v>1884</c:v>
                </c:pt>
                <c:pt idx="5">
                  <c:v>1885</c:v>
                </c:pt>
                <c:pt idx="6">
                  <c:v>1886</c:v>
                </c:pt>
                <c:pt idx="7">
                  <c:v>1887</c:v>
                </c:pt>
                <c:pt idx="8">
                  <c:v>1888</c:v>
                </c:pt>
                <c:pt idx="9">
                  <c:v>1889</c:v>
                </c:pt>
                <c:pt idx="10">
                  <c:v>1890</c:v>
                </c:pt>
                <c:pt idx="11">
                  <c:v>1891</c:v>
                </c:pt>
                <c:pt idx="12">
                  <c:v>1892</c:v>
                </c:pt>
                <c:pt idx="13">
                  <c:v>1893</c:v>
                </c:pt>
                <c:pt idx="14">
                  <c:v>1894</c:v>
                </c:pt>
                <c:pt idx="15">
                  <c:v>1895</c:v>
                </c:pt>
                <c:pt idx="16">
                  <c:v>1896</c:v>
                </c:pt>
                <c:pt idx="17">
                  <c:v>1897</c:v>
                </c:pt>
                <c:pt idx="18">
                  <c:v>1898</c:v>
                </c:pt>
                <c:pt idx="19">
                  <c:v>1899</c:v>
                </c:pt>
                <c:pt idx="20">
                  <c:v>1900</c:v>
                </c:pt>
                <c:pt idx="21">
                  <c:v>1901</c:v>
                </c:pt>
                <c:pt idx="22">
                  <c:v>1902</c:v>
                </c:pt>
                <c:pt idx="23">
                  <c:v>1903</c:v>
                </c:pt>
                <c:pt idx="24">
                  <c:v>1904</c:v>
                </c:pt>
                <c:pt idx="25">
                  <c:v>1905</c:v>
                </c:pt>
                <c:pt idx="26">
                  <c:v>1906</c:v>
                </c:pt>
                <c:pt idx="27">
                  <c:v>1907</c:v>
                </c:pt>
                <c:pt idx="28">
                  <c:v>1908</c:v>
                </c:pt>
                <c:pt idx="29">
                  <c:v>1909</c:v>
                </c:pt>
                <c:pt idx="30">
                  <c:v>1910</c:v>
                </c:pt>
                <c:pt idx="31">
                  <c:v>1911</c:v>
                </c:pt>
                <c:pt idx="32">
                  <c:v>1912</c:v>
                </c:pt>
                <c:pt idx="33">
                  <c:v>1913</c:v>
                </c:pt>
                <c:pt idx="34">
                  <c:v>1914</c:v>
                </c:pt>
                <c:pt idx="35">
                  <c:v>1915</c:v>
                </c:pt>
                <c:pt idx="36">
                  <c:v>1916</c:v>
                </c:pt>
                <c:pt idx="37">
                  <c:v>1917</c:v>
                </c:pt>
                <c:pt idx="38">
                  <c:v>1918</c:v>
                </c:pt>
                <c:pt idx="39">
                  <c:v>1919</c:v>
                </c:pt>
                <c:pt idx="40">
                  <c:v>1920</c:v>
                </c:pt>
                <c:pt idx="41">
                  <c:v>1921</c:v>
                </c:pt>
                <c:pt idx="42">
                  <c:v>1922</c:v>
                </c:pt>
                <c:pt idx="43">
                  <c:v>1923</c:v>
                </c:pt>
                <c:pt idx="44">
                  <c:v>1924</c:v>
                </c:pt>
                <c:pt idx="45">
                  <c:v>1925</c:v>
                </c:pt>
                <c:pt idx="46">
                  <c:v>1926</c:v>
                </c:pt>
                <c:pt idx="47">
                  <c:v>1927</c:v>
                </c:pt>
                <c:pt idx="48">
                  <c:v>1928</c:v>
                </c:pt>
                <c:pt idx="49">
                  <c:v>1929</c:v>
                </c:pt>
                <c:pt idx="50">
                  <c:v>1930</c:v>
                </c:pt>
                <c:pt idx="51">
                  <c:v>1931</c:v>
                </c:pt>
                <c:pt idx="52">
                  <c:v>1932</c:v>
                </c:pt>
                <c:pt idx="53">
                  <c:v>1933</c:v>
                </c:pt>
                <c:pt idx="54">
                  <c:v>1934</c:v>
                </c:pt>
                <c:pt idx="55">
                  <c:v>1935</c:v>
                </c:pt>
                <c:pt idx="56">
                  <c:v>1936</c:v>
                </c:pt>
                <c:pt idx="57">
                  <c:v>1937</c:v>
                </c:pt>
                <c:pt idx="58">
                  <c:v>1938</c:v>
                </c:pt>
                <c:pt idx="59">
                  <c:v>1939</c:v>
                </c:pt>
                <c:pt idx="60">
                  <c:v>1940</c:v>
                </c:pt>
                <c:pt idx="61">
                  <c:v>1941</c:v>
                </c:pt>
                <c:pt idx="62">
                  <c:v>1942</c:v>
                </c:pt>
                <c:pt idx="63">
                  <c:v>1943</c:v>
                </c:pt>
                <c:pt idx="64">
                  <c:v>1944</c:v>
                </c:pt>
                <c:pt idx="65">
                  <c:v>1945</c:v>
                </c:pt>
                <c:pt idx="66">
                  <c:v>1946</c:v>
                </c:pt>
                <c:pt idx="67">
                  <c:v>1947</c:v>
                </c:pt>
                <c:pt idx="68">
                  <c:v>1948</c:v>
                </c:pt>
                <c:pt idx="69">
                  <c:v>1949</c:v>
                </c:pt>
                <c:pt idx="70">
                  <c:v>1950</c:v>
                </c:pt>
                <c:pt idx="71">
                  <c:v>1951</c:v>
                </c:pt>
                <c:pt idx="72">
                  <c:v>1952</c:v>
                </c:pt>
                <c:pt idx="73">
                  <c:v>1953</c:v>
                </c:pt>
                <c:pt idx="74">
                  <c:v>1954</c:v>
                </c:pt>
                <c:pt idx="75">
                  <c:v>1955</c:v>
                </c:pt>
                <c:pt idx="76">
                  <c:v>1956</c:v>
                </c:pt>
                <c:pt idx="77">
                  <c:v>1957</c:v>
                </c:pt>
                <c:pt idx="78">
                  <c:v>1958</c:v>
                </c:pt>
                <c:pt idx="79">
                  <c:v>1959</c:v>
                </c:pt>
                <c:pt idx="80">
                  <c:v>1960</c:v>
                </c:pt>
                <c:pt idx="81">
                  <c:v>1961</c:v>
                </c:pt>
                <c:pt idx="82">
                  <c:v>1962</c:v>
                </c:pt>
                <c:pt idx="83">
                  <c:v>1963</c:v>
                </c:pt>
                <c:pt idx="84">
                  <c:v>1964</c:v>
                </c:pt>
                <c:pt idx="85">
                  <c:v>1965</c:v>
                </c:pt>
                <c:pt idx="86">
                  <c:v>1966</c:v>
                </c:pt>
                <c:pt idx="87">
                  <c:v>1967</c:v>
                </c:pt>
                <c:pt idx="88">
                  <c:v>1968</c:v>
                </c:pt>
                <c:pt idx="89">
                  <c:v>1969</c:v>
                </c:pt>
                <c:pt idx="90">
                  <c:v>1970</c:v>
                </c:pt>
                <c:pt idx="91">
                  <c:v>1971</c:v>
                </c:pt>
                <c:pt idx="92">
                  <c:v>1972</c:v>
                </c:pt>
                <c:pt idx="93">
                  <c:v>1973</c:v>
                </c:pt>
                <c:pt idx="94">
                  <c:v>1974</c:v>
                </c:pt>
                <c:pt idx="95">
                  <c:v>1975</c:v>
                </c:pt>
                <c:pt idx="96">
                  <c:v>1976</c:v>
                </c:pt>
                <c:pt idx="97">
                  <c:v>1977</c:v>
                </c:pt>
                <c:pt idx="98">
                  <c:v>1978</c:v>
                </c:pt>
                <c:pt idx="99">
                  <c:v>1979</c:v>
                </c:pt>
                <c:pt idx="100">
                  <c:v>1980</c:v>
                </c:pt>
                <c:pt idx="101">
                  <c:v>1981</c:v>
                </c:pt>
                <c:pt idx="102">
                  <c:v>1982</c:v>
                </c:pt>
                <c:pt idx="103">
                  <c:v>1983</c:v>
                </c:pt>
                <c:pt idx="104">
                  <c:v>1984</c:v>
                </c:pt>
                <c:pt idx="105">
                  <c:v>1985</c:v>
                </c:pt>
                <c:pt idx="106">
                  <c:v>1986</c:v>
                </c:pt>
                <c:pt idx="107">
                  <c:v>1987</c:v>
                </c:pt>
                <c:pt idx="108">
                  <c:v>1988</c:v>
                </c:pt>
                <c:pt idx="109">
                  <c:v>1989</c:v>
                </c:pt>
                <c:pt idx="110">
                  <c:v>1990</c:v>
                </c:pt>
                <c:pt idx="111">
                  <c:v>1991</c:v>
                </c:pt>
                <c:pt idx="112">
                  <c:v>1992</c:v>
                </c:pt>
                <c:pt idx="113">
                  <c:v>1993</c:v>
                </c:pt>
                <c:pt idx="114">
                  <c:v>1994</c:v>
                </c:pt>
                <c:pt idx="115">
                  <c:v>1995</c:v>
                </c:pt>
                <c:pt idx="116">
                  <c:v>1996</c:v>
                </c:pt>
                <c:pt idx="117">
                  <c:v>1997</c:v>
                </c:pt>
                <c:pt idx="118">
                  <c:v>1998</c:v>
                </c:pt>
                <c:pt idx="119">
                  <c:v>1999</c:v>
                </c:pt>
                <c:pt idx="120">
                  <c:v>2000</c:v>
                </c:pt>
                <c:pt idx="121">
                  <c:v>2001</c:v>
                </c:pt>
                <c:pt idx="122">
                  <c:v>2002</c:v>
                </c:pt>
                <c:pt idx="123">
                  <c:v>2003</c:v>
                </c:pt>
                <c:pt idx="124">
                  <c:v>2004</c:v>
                </c:pt>
                <c:pt idx="125">
                  <c:v>2005</c:v>
                </c:pt>
                <c:pt idx="126">
                  <c:v>2006</c:v>
                </c:pt>
                <c:pt idx="127">
                  <c:v>2007</c:v>
                </c:pt>
                <c:pt idx="128">
                  <c:v>2008</c:v>
                </c:pt>
                <c:pt idx="129">
                  <c:v>2009</c:v>
                </c:pt>
              </c:numCache>
            </c:numRef>
          </c:cat>
          <c:val>
            <c:numRef>
              <c:f>global_data!$C$132:$C$261</c:f>
              <c:numCache>
                <c:formatCode>General</c:formatCode>
                <c:ptCount val="130"/>
                <c:pt idx="0">
                  <c:v>8.2690000000000001</c:v>
                </c:pt>
                <c:pt idx="1">
                  <c:v>8.2839999999999989</c:v>
                </c:pt>
                <c:pt idx="2">
                  <c:v>8.2779999999999987</c:v>
                </c:pt>
                <c:pt idx="3">
                  <c:v>8.2409999999999997</c:v>
                </c:pt>
                <c:pt idx="4">
                  <c:v>8.1750000000000007</c:v>
                </c:pt>
                <c:pt idx="5">
                  <c:v>8.1809999999999992</c:v>
                </c:pt>
                <c:pt idx="6">
                  <c:v>8.1679999999999993</c:v>
                </c:pt>
                <c:pt idx="7">
                  <c:v>8.1050000000000004</c:v>
                </c:pt>
                <c:pt idx="8">
                  <c:v>8.0310000000000006</c:v>
                </c:pt>
                <c:pt idx="9">
                  <c:v>8.0460000000000012</c:v>
                </c:pt>
                <c:pt idx="10">
                  <c:v>8.0310000000000006</c:v>
                </c:pt>
                <c:pt idx="11">
                  <c:v>8.0059999999999985</c:v>
                </c:pt>
                <c:pt idx="12">
                  <c:v>8</c:v>
                </c:pt>
                <c:pt idx="13">
                  <c:v>8.0080000000000009</c:v>
                </c:pt>
                <c:pt idx="14">
                  <c:v>8.0470000000000006</c:v>
                </c:pt>
                <c:pt idx="15">
                  <c:v>8.0699999999999985</c:v>
                </c:pt>
                <c:pt idx="16">
                  <c:v>8.0960000000000001</c:v>
                </c:pt>
                <c:pt idx="17">
                  <c:v>8.1340000000000003</c:v>
                </c:pt>
                <c:pt idx="18">
                  <c:v>8.1430000000000007</c:v>
                </c:pt>
                <c:pt idx="19">
                  <c:v>8.1510000000000016</c:v>
                </c:pt>
                <c:pt idx="20">
                  <c:v>8.2040000000000006</c:v>
                </c:pt>
                <c:pt idx="21">
                  <c:v>8.2560000000000002</c:v>
                </c:pt>
                <c:pt idx="22">
                  <c:v>8.2789999999999981</c:v>
                </c:pt>
                <c:pt idx="23">
                  <c:v>8.2949999999999999</c:v>
                </c:pt>
                <c:pt idx="24">
                  <c:v>8.2880000000000003</c:v>
                </c:pt>
                <c:pt idx="25">
                  <c:v>8.2960000000000012</c:v>
                </c:pt>
                <c:pt idx="26">
                  <c:v>8.3129999999999988</c:v>
                </c:pt>
                <c:pt idx="27">
                  <c:v>8.2789999999999999</c:v>
                </c:pt>
                <c:pt idx="28">
                  <c:v>8.2799999999999994</c:v>
                </c:pt>
                <c:pt idx="29">
                  <c:v>8.2580000000000009</c:v>
                </c:pt>
                <c:pt idx="30">
                  <c:v>8.23</c:v>
                </c:pt>
                <c:pt idx="31">
                  <c:v>8.1939999999999991</c:v>
                </c:pt>
                <c:pt idx="32">
                  <c:v>8.1810000000000009</c:v>
                </c:pt>
                <c:pt idx="33">
                  <c:v>8.1890000000000001</c:v>
                </c:pt>
                <c:pt idx="34">
                  <c:v>8.2390000000000008</c:v>
                </c:pt>
                <c:pt idx="35">
                  <c:v>8.2750000000000021</c:v>
                </c:pt>
                <c:pt idx="36">
                  <c:v>8.2600000000000016</c:v>
                </c:pt>
                <c:pt idx="37">
                  <c:v>8.2669999999999995</c:v>
                </c:pt>
                <c:pt idx="38">
                  <c:v>8.2609999999999992</c:v>
                </c:pt>
                <c:pt idx="39">
                  <c:v>8.2810000000000006</c:v>
                </c:pt>
                <c:pt idx="40">
                  <c:v>8.2949999999999982</c:v>
                </c:pt>
                <c:pt idx="41">
                  <c:v>8.3339999999999996</c:v>
                </c:pt>
                <c:pt idx="42">
                  <c:v>8.3580000000000005</c:v>
                </c:pt>
                <c:pt idx="43">
                  <c:v>8.370000000000001</c:v>
                </c:pt>
                <c:pt idx="44">
                  <c:v>8.3620000000000001</c:v>
                </c:pt>
                <c:pt idx="45">
                  <c:v>8.3560000000000016</c:v>
                </c:pt>
                <c:pt idx="46">
                  <c:v>8.4060000000000024</c:v>
                </c:pt>
                <c:pt idx="47">
                  <c:v>8.4559999999999995</c:v>
                </c:pt>
                <c:pt idx="48">
                  <c:v>8.5059999999999985</c:v>
                </c:pt>
                <c:pt idx="49">
                  <c:v>8.4919999999999991</c:v>
                </c:pt>
                <c:pt idx="50">
                  <c:v>8.5189999999999984</c:v>
                </c:pt>
                <c:pt idx="51">
                  <c:v>8.5339999999999989</c:v>
                </c:pt>
                <c:pt idx="52">
                  <c:v>8.5639999999999983</c:v>
                </c:pt>
                <c:pt idx="53">
                  <c:v>8.5560000000000009</c:v>
                </c:pt>
                <c:pt idx="54">
                  <c:v>8.5680000000000014</c:v>
                </c:pt>
                <c:pt idx="55">
                  <c:v>8.5670000000000002</c:v>
                </c:pt>
                <c:pt idx="56">
                  <c:v>8.5489999999999995</c:v>
                </c:pt>
                <c:pt idx="57">
                  <c:v>8.5670000000000002</c:v>
                </c:pt>
                <c:pt idx="58">
                  <c:v>8.59</c:v>
                </c:pt>
                <c:pt idx="59">
                  <c:v>8.6420000000000012</c:v>
                </c:pt>
                <c:pt idx="60">
                  <c:v>8.6550000000000011</c:v>
                </c:pt>
                <c:pt idx="61">
                  <c:v>8.66</c:v>
                </c:pt>
                <c:pt idx="62">
                  <c:v>8.661999999999999</c:v>
                </c:pt>
                <c:pt idx="63">
                  <c:v>8.7040000000000006</c:v>
                </c:pt>
                <c:pt idx="64">
                  <c:v>8.7259999999999991</c:v>
                </c:pt>
                <c:pt idx="65">
                  <c:v>8.7319999999999993</c:v>
                </c:pt>
                <c:pt idx="66">
                  <c:v>8.7449999999999992</c:v>
                </c:pt>
                <c:pt idx="67">
                  <c:v>8.754999999999999</c:v>
                </c:pt>
                <c:pt idx="68">
                  <c:v>8.743999999999998</c:v>
                </c:pt>
                <c:pt idx="69">
                  <c:v>8.7270000000000003</c:v>
                </c:pt>
                <c:pt idx="70">
                  <c:v>8.6880000000000006</c:v>
                </c:pt>
                <c:pt idx="71">
                  <c:v>8.6740000000000013</c:v>
                </c:pt>
                <c:pt idx="72">
                  <c:v>8.6650000000000009</c:v>
                </c:pt>
                <c:pt idx="73">
                  <c:v>8.6760000000000002</c:v>
                </c:pt>
                <c:pt idx="74">
                  <c:v>8.647000000000002</c:v>
                </c:pt>
                <c:pt idx="75">
                  <c:v>8.6519999999999992</c:v>
                </c:pt>
                <c:pt idx="76">
                  <c:v>8.6119999999999983</c:v>
                </c:pt>
                <c:pt idx="77">
                  <c:v>8.6050000000000004</c:v>
                </c:pt>
                <c:pt idx="78">
                  <c:v>8.6070000000000011</c:v>
                </c:pt>
                <c:pt idx="79">
                  <c:v>8.6210000000000004</c:v>
                </c:pt>
                <c:pt idx="80">
                  <c:v>8.6419999999999995</c:v>
                </c:pt>
                <c:pt idx="81">
                  <c:v>8.6590000000000007</c:v>
                </c:pt>
                <c:pt idx="82">
                  <c:v>8.67</c:v>
                </c:pt>
                <c:pt idx="83">
                  <c:v>8.6690000000000005</c:v>
                </c:pt>
                <c:pt idx="84">
                  <c:v>8.6539999999999999</c:v>
                </c:pt>
                <c:pt idx="85">
                  <c:v>8.6440000000000001</c:v>
                </c:pt>
                <c:pt idx="86">
                  <c:v>8.6759999999999984</c:v>
                </c:pt>
                <c:pt idx="87">
                  <c:v>8.6729999999999983</c:v>
                </c:pt>
                <c:pt idx="88">
                  <c:v>8.6479999999999997</c:v>
                </c:pt>
                <c:pt idx="89">
                  <c:v>8.6349999999999998</c:v>
                </c:pt>
                <c:pt idx="90">
                  <c:v>8.6470000000000002</c:v>
                </c:pt>
                <c:pt idx="91">
                  <c:v>8.6269999999999989</c:v>
                </c:pt>
                <c:pt idx="92">
                  <c:v>8.6019999999999985</c:v>
                </c:pt>
                <c:pt idx="93">
                  <c:v>8.6109999999999989</c:v>
                </c:pt>
                <c:pt idx="94">
                  <c:v>8.6170000000000009</c:v>
                </c:pt>
                <c:pt idx="95">
                  <c:v>8.6379999999999981</c:v>
                </c:pt>
                <c:pt idx="96">
                  <c:v>8.6129999999999978</c:v>
                </c:pt>
                <c:pt idx="97">
                  <c:v>8.6279999999999966</c:v>
                </c:pt>
                <c:pt idx="98">
                  <c:v>8.6449999999999996</c:v>
                </c:pt>
                <c:pt idx="99">
                  <c:v>8.6579999999999995</c:v>
                </c:pt>
                <c:pt idx="100">
                  <c:v>8.6860000000000017</c:v>
                </c:pt>
                <c:pt idx="101">
                  <c:v>8.7430000000000003</c:v>
                </c:pt>
                <c:pt idx="102">
                  <c:v>8.7570000000000014</c:v>
                </c:pt>
                <c:pt idx="103">
                  <c:v>8.7650000000000006</c:v>
                </c:pt>
                <c:pt idx="104">
                  <c:v>8.7870000000000008</c:v>
                </c:pt>
                <c:pt idx="105">
                  <c:v>8.7789999999999999</c:v>
                </c:pt>
                <c:pt idx="106">
                  <c:v>8.827</c:v>
                </c:pt>
                <c:pt idx="107">
                  <c:v>8.8409999999999993</c:v>
                </c:pt>
                <c:pt idx="108">
                  <c:v>8.8919999999999995</c:v>
                </c:pt>
                <c:pt idx="109">
                  <c:v>8.9109999999999996</c:v>
                </c:pt>
                <c:pt idx="110">
                  <c:v>8.9359999999999999</c:v>
                </c:pt>
                <c:pt idx="111">
                  <c:v>8.9370000000000012</c:v>
                </c:pt>
                <c:pt idx="112">
                  <c:v>8.9570000000000025</c:v>
                </c:pt>
                <c:pt idx="113">
                  <c:v>8.9410000000000025</c:v>
                </c:pt>
                <c:pt idx="114">
                  <c:v>8.9760000000000026</c:v>
                </c:pt>
                <c:pt idx="115">
                  <c:v>9.0449999999999982</c:v>
                </c:pt>
                <c:pt idx="116">
                  <c:v>9.0659999999999989</c:v>
                </c:pt>
                <c:pt idx="117">
                  <c:v>9.0869999999999997</c:v>
                </c:pt>
                <c:pt idx="118">
                  <c:v>9.1189999999999998</c:v>
                </c:pt>
                <c:pt idx="119">
                  <c:v>9.1560000000000006</c:v>
                </c:pt>
                <c:pt idx="120">
                  <c:v>9.1529999999999987</c:v>
                </c:pt>
                <c:pt idx="121">
                  <c:v>9.1760000000000002</c:v>
                </c:pt>
                <c:pt idx="122">
                  <c:v>9.2490000000000006</c:v>
                </c:pt>
                <c:pt idx="123">
                  <c:v>9.3149999999999977</c:v>
                </c:pt>
                <c:pt idx="124">
                  <c:v>9.3429999999999982</c:v>
                </c:pt>
                <c:pt idx="125">
                  <c:v>9.3779999999999983</c:v>
                </c:pt>
                <c:pt idx="126">
                  <c:v>9.4269999999999996</c:v>
                </c:pt>
                <c:pt idx="127">
                  <c:v>9.48</c:v>
                </c:pt>
                <c:pt idx="128">
                  <c:v>9.4710000000000001</c:v>
                </c:pt>
                <c:pt idx="129">
                  <c:v>9.4930000000000021</c:v>
                </c:pt>
              </c:numCache>
            </c:numRef>
          </c:val>
          <c:smooth val="1"/>
          <c:extLst>
            <c:ext xmlns:c16="http://schemas.microsoft.com/office/drawing/2014/chart" uri="{C3380CC4-5D6E-409C-BE32-E72D297353CC}">
              <c16:uniqueId val="{0000000B-BD29-204E-9D0B-8165337198C7}"/>
            </c:ext>
          </c:extLst>
        </c:ser>
        <c:ser>
          <c:idx val="2"/>
          <c:order val="1"/>
          <c:tx>
            <c:strRef>
              <c:f>global_data!$F$1</c:f>
              <c:strCache>
                <c:ptCount val="1"/>
                <c:pt idx="0">
                  <c:v>10 Years - MA Wellington, NZ</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cat>
            <c:numRef>
              <c:f>global_data!$A$132:$A$261</c:f>
              <c:numCache>
                <c:formatCode>General</c:formatCode>
                <c:ptCount val="130"/>
                <c:pt idx="0">
                  <c:v>1880</c:v>
                </c:pt>
                <c:pt idx="1">
                  <c:v>1881</c:v>
                </c:pt>
                <c:pt idx="2">
                  <c:v>1882</c:v>
                </c:pt>
                <c:pt idx="3">
                  <c:v>1883</c:v>
                </c:pt>
                <c:pt idx="4">
                  <c:v>1884</c:v>
                </c:pt>
                <c:pt idx="5">
                  <c:v>1885</c:v>
                </c:pt>
                <c:pt idx="6">
                  <c:v>1886</c:v>
                </c:pt>
                <c:pt idx="7">
                  <c:v>1887</c:v>
                </c:pt>
                <c:pt idx="8">
                  <c:v>1888</c:v>
                </c:pt>
                <c:pt idx="9">
                  <c:v>1889</c:v>
                </c:pt>
                <c:pt idx="10">
                  <c:v>1890</c:v>
                </c:pt>
                <c:pt idx="11">
                  <c:v>1891</c:v>
                </c:pt>
                <c:pt idx="12">
                  <c:v>1892</c:v>
                </c:pt>
                <c:pt idx="13">
                  <c:v>1893</c:v>
                </c:pt>
                <c:pt idx="14">
                  <c:v>1894</c:v>
                </c:pt>
                <c:pt idx="15">
                  <c:v>1895</c:v>
                </c:pt>
                <c:pt idx="16">
                  <c:v>1896</c:v>
                </c:pt>
                <c:pt idx="17">
                  <c:v>1897</c:v>
                </c:pt>
                <c:pt idx="18">
                  <c:v>1898</c:v>
                </c:pt>
                <c:pt idx="19">
                  <c:v>1899</c:v>
                </c:pt>
                <c:pt idx="20">
                  <c:v>1900</c:v>
                </c:pt>
                <c:pt idx="21">
                  <c:v>1901</c:v>
                </c:pt>
                <c:pt idx="22">
                  <c:v>1902</c:v>
                </c:pt>
                <c:pt idx="23">
                  <c:v>1903</c:v>
                </c:pt>
                <c:pt idx="24">
                  <c:v>1904</c:v>
                </c:pt>
                <c:pt idx="25">
                  <c:v>1905</c:v>
                </c:pt>
                <c:pt idx="26">
                  <c:v>1906</c:v>
                </c:pt>
                <c:pt idx="27">
                  <c:v>1907</c:v>
                </c:pt>
                <c:pt idx="28">
                  <c:v>1908</c:v>
                </c:pt>
                <c:pt idx="29">
                  <c:v>1909</c:v>
                </c:pt>
                <c:pt idx="30">
                  <c:v>1910</c:v>
                </c:pt>
                <c:pt idx="31">
                  <c:v>1911</c:v>
                </c:pt>
                <c:pt idx="32">
                  <c:v>1912</c:v>
                </c:pt>
                <c:pt idx="33">
                  <c:v>1913</c:v>
                </c:pt>
                <c:pt idx="34">
                  <c:v>1914</c:v>
                </c:pt>
                <c:pt idx="35">
                  <c:v>1915</c:v>
                </c:pt>
                <c:pt idx="36">
                  <c:v>1916</c:v>
                </c:pt>
                <c:pt idx="37">
                  <c:v>1917</c:v>
                </c:pt>
                <c:pt idx="38">
                  <c:v>1918</c:v>
                </c:pt>
                <c:pt idx="39">
                  <c:v>1919</c:v>
                </c:pt>
                <c:pt idx="40">
                  <c:v>1920</c:v>
                </c:pt>
                <c:pt idx="41">
                  <c:v>1921</c:v>
                </c:pt>
                <c:pt idx="42">
                  <c:v>1922</c:v>
                </c:pt>
                <c:pt idx="43">
                  <c:v>1923</c:v>
                </c:pt>
                <c:pt idx="44">
                  <c:v>1924</c:v>
                </c:pt>
                <c:pt idx="45">
                  <c:v>1925</c:v>
                </c:pt>
                <c:pt idx="46">
                  <c:v>1926</c:v>
                </c:pt>
                <c:pt idx="47">
                  <c:v>1927</c:v>
                </c:pt>
                <c:pt idx="48">
                  <c:v>1928</c:v>
                </c:pt>
                <c:pt idx="49">
                  <c:v>1929</c:v>
                </c:pt>
                <c:pt idx="50">
                  <c:v>1930</c:v>
                </c:pt>
                <c:pt idx="51">
                  <c:v>1931</c:v>
                </c:pt>
                <c:pt idx="52">
                  <c:v>1932</c:v>
                </c:pt>
                <c:pt idx="53">
                  <c:v>1933</c:v>
                </c:pt>
                <c:pt idx="54">
                  <c:v>1934</c:v>
                </c:pt>
                <c:pt idx="55">
                  <c:v>1935</c:v>
                </c:pt>
                <c:pt idx="56">
                  <c:v>1936</c:v>
                </c:pt>
                <c:pt idx="57">
                  <c:v>1937</c:v>
                </c:pt>
                <c:pt idx="58">
                  <c:v>1938</c:v>
                </c:pt>
                <c:pt idx="59">
                  <c:v>1939</c:v>
                </c:pt>
                <c:pt idx="60">
                  <c:v>1940</c:v>
                </c:pt>
                <c:pt idx="61">
                  <c:v>1941</c:v>
                </c:pt>
                <c:pt idx="62">
                  <c:v>1942</c:v>
                </c:pt>
                <c:pt idx="63">
                  <c:v>1943</c:v>
                </c:pt>
                <c:pt idx="64">
                  <c:v>1944</c:v>
                </c:pt>
                <c:pt idx="65">
                  <c:v>1945</c:v>
                </c:pt>
                <c:pt idx="66">
                  <c:v>1946</c:v>
                </c:pt>
                <c:pt idx="67">
                  <c:v>1947</c:v>
                </c:pt>
                <c:pt idx="68">
                  <c:v>1948</c:v>
                </c:pt>
                <c:pt idx="69">
                  <c:v>1949</c:v>
                </c:pt>
                <c:pt idx="70">
                  <c:v>1950</c:v>
                </c:pt>
                <c:pt idx="71">
                  <c:v>1951</c:v>
                </c:pt>
                <c:pt idx="72">
                  <c:v>1952</c:v>
                </c:pt>
                <c:pt idx="73">
                  <c:v>1953</c:v>
                </c:pt>
                <c:pt idx="74">
                  <c:v>1954</c:v>
                </c:pt>
                <c:pt idx="75">
                  <c:v>1955</c:v>
                </c:pt>
                <c:pt idx="76">
                  <c:v>1956</c:v>
                </c:pt>
                <c:pt idx="77">
                  <c:v>1957</c:v>
                </c:pt>
                <c:pt idx="78">
                  <c:v>1958</c:v>
                </c:pt>
                <c:pt idx="79">
                  <c:v>1959</c:v>
                </c:pt>
                <c:pt idx="80">
                  <c:v>1960</c:v>
                </c:pt>
                <c:pt idx="81">
                  <c:v>1961</c:v>
                </c:pt>
                <c:pt idx="82">
                  <c:v>1962</c:v>
                </c:pt>
                <c:pt idx="83">
                  <c:v>1963</c:v>
                </c:pt>
                <c:pt idx="84">
                  <c:v>1964</c:v>
                </c:pt>
                <c:pt idx="85">
                  <c:v>1965</c:v>
                </c:pt>
                <c:pt idx="86">
                  <c:v>1966</c:v>
                </c:pt>
                <c:pt idx="87">
                  <c:v>1967</c:v>
                </c:pt>
                <c:pt idx="88">
                  <c:v>1968</c:v>
                </c:pt>
                <c:pt idx="89">
                  <c:v>1969</c:v>
                </c:pt>
                <c:pt idx="90">
                  <c:v>1970</c:v>
                </c:pt>
                <c:pt idx="91">
                  <c:v>1971</c:v>
                </c:pt>
                <c:pt idx="92">
                  <c:v>1972</c:v>
                </c:pt>
                <c:pt idx="93">
                  <c:v>1973</c:v>
                </c:pt>
                <c:pt idx="94">
                  <c:v>1974</c:v>
                </c:pt>
                <c:pt idx="95">
                  <c:v>1975</c:v>
                </c:pt>
                <c:pt idx="96">
                  <c:v>1976</c:v>
                </c:pt>
                <c:pt idx="97">
                  <c:v>1977</c:v>
                </c:pt>
                <c:pt idx="98">
                  <c:v>1978</c:v>
                </c:pt>
                <c:pt idx="99">
                  <c:v>1979</c:v>
                </c:pt>
                <c:pt idx="100">
                  <c:v>1980</c:v>
                </c:pt>
                <c:pt idx="101">
                  <c:v>1981</c:v>
                </c:pt>
                <c:pt idx="102">
                  <c:v>1982</c:v>
                </c:pt>
                <c:pt idx="103">
                  <c:v>1983</c:v>
                </c:pt>
                <c:pt idx="104">
                  <c:v>1984</c:v>
                </c:pt>
                <c:pt idx="105">
                  <c:v>1985</c:v>
                </c:pt>
                <c:pt idx="106">
                  <c:v>1986</c:v>
                </c:pt>
                <c:pt idx="107">
                  <c:v>1987</c:v>
                </c:pt>
                <c:pt idx="108">
                  <c:v>1988</c:v>
                </c:pt>
                <c:pt idx="109">
                  <c:v>1989</c:v>
                </c:pt>
                <c:pt idx="110">
                  <c:v>1990</c:v>
                </c:pt>
                <c:pt idx="111">
                  <c:v>1991</c:v>
                </c:pt>
                <c:pt idx="112">
                  <c:v>1992</c:v>
                </c:pt>
                <c:pt idx="113">
                  <c:v>1993</c:v>
                </c:pt>
                <c:pt idx="114">
                  <c:v>1994</c:v>
                </c:pt>
                <c:pt idx="115">
                  <c:v>1995</c:v>
                </c:pt>
                <c:pt idx="116">
                  <c:v>1996</c:v>
                </c:pt>
                <c:pt idx="117">
                  <c:v>1997</c:v>
                </c:pt>
                <c:pt idx="118">
                  <c:v>1998</c:v>
                </c:pt>
                <c:pt idx="119">
                  <c:v>1999</c:v>
                </c:pt>
                <c:pt idx="120">
                  <c:v>2000</c:v>
                </c:pt>
                <c:pt idx="121">
                  <c:v>2001</c:v>
                </c:pt>
                <c:pt idx="122">
                  <c:v>2002</c:v>
                </c:pt>
                <c:pt idx="123">
                  <c:v>2003</c:v>
                </c:pt>
                <c:pt idx="124">
                  <c:v>2004</c:v>
                </c:pt>
                <c:pt idx="125">
                  <c:v>2005</c:v>
                </c:pt>
                <c:pt idx="126">
                  <c:v>2006</c:v>
                </c:pt>
                <c:pt idx="127">
                  <c:v>2007</c:v>
                </c:pt>
                <c:pt idx="128">
                  <c:v>2008</c:v>
                </c:pt>
                <c:pt idx="129">
                  <c:v>2009</c:v>
                </c:pt>
              </c:numCache>
            </c:numRef>
          </c:cat>
          <c:val>
            <c:numRef>
              <c:f>global_data!$F$132:$F$261</c:f>
              <c:numCache>
                <c:formatCode>General</c:formatCode>
                <c:ptCount val="130"/>
                <c:pt idx="0">
                  <c:v>12.471</c:v>
                </c:pt>
                <c:pt idx="1">
                  <c:v>12.528</c:v>
                </c:pt>
                <c:pt idx="2">
                  <c:v>12.482000000000001</c:v>
                </c:pt>
                <c:pt idx="3">
                  <c:v>12.444000000000001</c:v>
                </c:pt>
                <c:pt idx="4">
                  <c:v>12.368</c:v>
                </c:pt>
                <c:pt idx="5">
                  <c:v>12.314</c:v>
                </c:pt>
                <c:pt idx="6">
                  <c:v>12.218999999999999</c:v>
                </c:pt>
                <c:pt idx="7">
                  <c:v>12.209999999999999</c:v>
                </c:pt>
                <c:pt idx="8">
                  <c:v>12.151999999999999</c:v>
                </c:pt>
                <c:pt idx="9">
                  <c:v>12.154</c:v>
                </c:pt>
                <c:pt idx="10">
                  <c:v>12.107999999999999</c:v>
                </c:pt>
                <c:pt idx="11">
                  <c:v>12.059000000000001</c:v>
                </c:pt>
                <c:pt idx="12">
                  <c:v>12.087</c:v>
                </c:pt>
                <c:pt idx="13">
                  <c:v>12.169</c:v>
                </c:pt>
                <c:pt idx="14">
                  <c:v>12.297000000000001</c:v>
                </c:pt>
                <c:pt idx="15">
                  <c:v>12.323</c:v>
                </c:pt>
                <c:pt idx="16">
                  <c:v>12.356999999999999</c:v>
                </c:pt>
                <c:pt idx="17">
                  <c:v>12.367999999999999</c:v>
                </c:pt>
                <c:pt idx="18">
                  <c:v>12.409000000000001</c:v>
                </c:pt>
                <c:pt idx="19">
                  <c:v>12.375999999999999</c:v>
                </c:pt>
                <c:pt idx="20">
                  <c:v>12.35</c:v>
                </c:pt>
                <c:pt idx="21">
                  <c:v>12.347000000000001</c:v>
                </c:pt>
                <c:pt idx="22">
                  <c:v>12.241000000000001</c:v>
                </c:pt>
                <c:pt idx="23">
                  <c:v>12.150000000000002</c:v>
                </c:pt>
                <c:pt idx="24">
                  <c:v>12.07</c:v>
                </c:pt>
                <c:pt idx="25">
                  <c:v>12.044</c:v>
                </c:pt>
                <c:pt idx="26">
                  <c:v>11.983000000000001</c:v>
                </c:pt>
                <c:pt idx="27">
                  <c:v>11.992999999999999</c:v>
                </c:pt>
                <c:pt idx="28">
                  <c:v>11.988999999999999</c:v>
                </c:pt>
                <c:pt idx="29">
                  <c:v>12.059000000000001</c:v>
                </c:pt>
                <c:pt idx="30">
                  <c:v>12.116000000000001</c:v>
                </c:pt>
                <c:pt idx="31">
                  <c:v>12.16</c:v>
                </c:pt>
                <c:pt idx="32">
                  <c:v>12.2</c:v>
                </c:pt>
                <c:pt idx="33">
                  <c:v>12.225999999999999</c:v>
                </c:pt>
                <c:pt idx="34">
                  <c:v>12.273</c:v>
                </c:pt>
                <c:pt idx="35">
                  <c:v>12.340999999999999</c:v>
                </c:pt>
                <c:pt idx="36">
                  <c:v>12.504</c:v>
                </c:pt>
                <c:pt idx="37">
                  <c:v>12.553999999999998</c:v>
                </c:pt>
                <c:pt idx="38">
                  <c:v>12.58</c:v>
                </c:pt>
                <c:pt idx="39">
                  <c:v>12.529000000000002</c:v>
                </c:pt>
                <c:pt idx="40">
                  <c:v>12.471</c:v>
                </c:pt>
                <c:pt idx="41">
                  <c:v>12.469999999999999</c:v>
                </c:pt>
                <c:pt idx="42">
                  <c:v>12.537000000000001</c:v>
                </c:pt>
                <c:pt idx="43">
                  <c:v>12.550999999999998</c:v>
                </c:pt>
                <c:pt idx="44">
                  <c:v>12.629</c:v>
                </c:pt>
                <c:pt idx="45">
                  <c:v>12.584</c:v>
                </c:pt>
                <c:pt idx="46">
                  <c:v>12.481999999999999</c:v>
                </c:pt>
                <c:pt idx="47">
                  <c:v>12.438999999999998</c:v>
                </c:pt>
                <c:pt idx="48">
                  <c:v>12.527999999999999</c:v>
                </c:pt>
                <c:pt idx="49">
                  <c:v>12.558</c:v>
                </c:pt>
                <c:pt idx="50">
                  <c:v>12.520999999999999</c:v>
                </c:pt>
                <c:pt idx="51">
                  <c:v>12.472</c:v>
                </c:pt>
                <c:pt idx="52">
                  <c:v>12.43</c:v>
                </c:pt>
                <c:pt idx="53">
                  <c:v>12.463000000000001</c:v>
                </c:pt>
                <c:pt idx="54">
                  <c:v>12.434000000000001</c:v>
                </c:pt>
                <c:pt idx="55">
                  <c:v>12.532999999999999</c:v>
                </c:pt>
                <c:pt idx="56">
                  <c:v>12.559999999999999</c:v>
                </c:pt>
                <c:pt idx="57">
                  <c:v>12.538999999999998</c:v>
                </c:pt>
                <c:pt idx="58">
                  <c:v>12.568999999999999</c:v>
                </c:pt>
                <c:pt idx="59">
                  <c:v>12.572999999999999</c:v>
                </c:pt>
                <c:pt idx="60">
                  <c:v>12.626999999999999</c:v>
                </c:pt>
                <c:pt idx="61">
                  <c:v>12.664</c:v>
                </c:pt>
                <c:pt idx="62">
                  <c:v>12.720000000000002</c:v>
                </c:pt>
                <c:pt idx="63">
                  <c:v>12.699</c:v>
                </c:pt>
                <c:pt idx="64">
                  <c:v>12.678000000000001</c:v>
                </c:pt>
                <c:pt idx="65">
                  <c:v>12.599999999999998</c:v>
                </c:pt>
                <c:pt idx="66">
                  <c:v>12.608999999999998</c:v>
                </c:pt>
                <c:pt idx="67">
                  <c:v>12.649999999999999</c:v>
                </c:pt>
                <c:pt idx="68">
                  <c:v>12.607999999999999</c:v>
                </c:pt>
                <c:pt idx="69">
                  <c:v>12.629</c:v>
                </c:pt>
                <c:pt idx="70">
                  <c:v>12.672999999999998</c:v>
                </c:pt>
                <c:pt idx="71">
                  <c:v>12.669</c:v>
                </c:pt>
                <c:pt idx="72">
                  <c:v>12.664999999999999</c:v>
                </c:pt>
                <c:pt idx="73">
                  <c:v>12.678000000000001</c:v>
                </c:pt>
                <c:pt idx="74">
                  <c:v>12.721</c:v>
                </c:pt>
                <c:pt idx="75">
                  <c:v>12.809000000000001</c:v>
                </c:pt>
                <c:pt idx="76">
                  <c:v>12.894</c:v>
                </c:pt>
                <c:pt idx="77">
                  <c:v>12.937999999999999</c:v>
                </c:pt>
                <c:pt idx="78">
                  <c:v>12.931999999999999</c:v>
                </c:pt>
                <c:pt idx="79">
                  <c:v>12.931000000000001</c:v>
                </c:pt>
                <c:pt idx="80">
                  <c:v>12.933000000000002</c:v>
                </c:pt>
                <c:pt idx="81">
                  <c:v>12.977</c:v>
                </c:pt>
                <c:pt idx="82">
                  <c:v>13.059000000000001</c:v>
                </c:pt>
                <c:pt idx="83">
                  <c:v>13.059999999999999</c:v>
                </c:pt>
                <c:pt idx="84">
                  <c:v>13.035</c:v>
                </c:pt>
                <c:pt idx="85">
                  <c:v>12.961000000000002</c:v>
                </c:pt>
                <c:pt idx="86">
                  <c:v>12.868</c:v>
                </c:pt>
                <c:pt idx="87">
                  <c:v>12.828999999999999</c:v>
                </c:pt>
                <c:pt idx="88">
                  <c:v>12.815000000000001</c:v>
                </c:pt>
                <c:pt idx="89">
                  <c:v>12.815000000000001</c:v>
                </c:pt>
                <c:pt idx="90">
                  <c:v>12.882000000000001</c:v>
                </c:pt>
                <c:pt idx="91">
                  <c:v>12.954999999999998</c:v>
                </c:pt>
                <c:pt idx="92">
                  <c:v>12.871</c:v>
                </c:pt>
                <c:pt idx="93">
                  <c:v>12.924000000000001</c:v>
                </c:pt>
                <c:pt idx="94">
                  <c:v>12.971</c:v>
                </c:pt>
                <c:pt idx="95">
                  <c:v>13.053999999999998</c:v>
                </c:pt>
                <c:pt idx="96">
                  <c:v>13.030000000000001</c:v>
                </c:pt>
                <c:pt idx="97">
                  <c:v>12.973000000000003</c:v>
                </c:pt>
                <c:pt idx="98">
                  <c:v>13.002000000000001</c:v>
                </c:pt>
                <c:pt idx="99">
                  <c:v>13.047000000000001</c:v>
                </c:pt>
                <c:pt idx="100">
                  <c:v>12.976999999999999</c:v>
                </c:pt>
                <c:pt idx="101">
                  <c:v>12.963999999999999</c:v>
                </c:pt>
                <c:pt idx="102">
                  <c:v>12.951999999999998</c:v>
                </c:pt>
                <c:pt idx="103">
                  <c:v>12.895</c:v>
                </c:pt>
                <c:pt idx="104">
                  <c:v>12.896000000000001</c:v>
                </c:pt>
                <c:pt idx="105">
                  <c:v>12.89</c:v>
                </c:pt>
                <c:pt idx="106">
                  <c:v>12.975000000000003</c:v>
                </c:pt>
                <c:pt idx="107">
                  <c:v>13.081</c:v>
                </c:pt>
                <c:pt idx="108">
                  <c:v>13.097</c:v>
                </c:pt>
                <c:pt idx="109">
                  <c:v>13.136999999999997</c:v>
                </c:pt>
                <c:pt idx="110">
                  <c:v>13.218999999999999</c:v>
                </c:pt>
                <c:pt idx="111">
                  <c:v>13.160999999999998</c:v>
                </c:pt>
                <c:pt idx="112">
                  <c:v>13.113999999999999</c:v>
                </c:pt>
                <c:pt idx="113">
                  <c:v>13.084</c:v>
                </c:pt>
                <c:pt idx="114">
                  <c:v>13.044</c:v>
                </c:pt>
                <c:pt idx="115">
                  <c:v>13.033000000000001</c:v>
                </c:pt>
                <c:pt idx="116">
                  <c:v>13.024000000000001</c:v>
                </c:pt>
                <c:pt idx="117">
                  <c:v>12.974</c:v>
                </c:pt>
                <c:pt idx="118">
                  <c:v>13.036000000000001</c:v>
                </c:pt>
                <c:pt idx="119">
                  <c:v>13.066999999999998</c:v>
                </c:pt>
                <c:pt idx="120">
                  <c:v>13.043000000000001</c:v>
                </c:pt>
                <c:pt idx="121">
                  <c:v>13.119000000000003</c:v>
                </c:pt>
                <c:pt idx="122">
                  <c:v>13.233000000000001</c:v>
                </c:pt>
                <c:pt idx="123">
                  <c:v>13.327999999999999</c:v>
                </c:pt>
                <c:pt idx="124">
                  <c:v>13.315000000000001</c:v>
                </c:pt>
                <c:pt idx="125">
                  <c:v>13.363</c:v>
                </c:pt>
                <c:pt idx="126">
                  <c:v>13.36</c:v>
                </c:pt>
                <c:pt idx="127">
                  <c:v>13.426999999999998</c:v>
                </c:pt>
                <c:pt idx="128">
                  <c:v>13.385000000000002</c:v>
                </c:pt>
                <c:pt idx="129">
                  <c:v>13.282</c:v>
                </c:pt>
              </c:numCache>
            </c:numRef>
          </c:val>
          <c:smooth val="1"/>
          <c:extLst>
            <c:ext xmlns:c16="http://schemas.microsoft.com/office/drawing/2014/chart" uri="{C3380CC4-5D6E-409C-BE32-E72D297353CC}">
              <c16:uniqueId val="{0000000C-BD29-204E-9D0B-8165337198C7}"/>
            </c:ext>
          </c:extLst>
        </c:ser>
        <c:dLbls>
          <c:showLegendKey val="0"/>
          <c:showVal val="0"/>
          <c:showCatName val="0"/>
          <c:showSerName val="0"/>
          <c:showPercent val="0"/>
          <c:showBubbleSize val="0"/>
        </c:dLbls>
        <c:smooth val="0"/>
        <c:axId val="341608543"/>
        <c:axId val="341729967"/>
      </c:lineChart>
      <c:catAx>
        <c:axId val="341608543"/>
        <c:scaling>
          <c:orientation val="minMax"/>
        </c:scaling>
        <c:delete val="0"/>
        <c:axPos val="b"/>
        <c:title>
          <c:tx>
            <c:strRef>
              <c:f>data!$B$3</c:f>
              <c:strCache>
                <c:ptCount val="1"/>
                <c:pt idx="0">
                  <c:v>Decades</c:v>
                </c:pt>
              </c:strCache>
            </c:strRef>
          </c:tx>
          <c:overlay val="0"/>
          <c:spPr>
            <a:noFill/>
            <a:ln>
              <a:noFill/>
            </a:ln>
            <a:effectLst/>
          </c:spPr>
          <c:txPr>
            <a:bodyPr rot="0" spcFirstLastPara="1" vertOverflow="ellipsis" vert="horz" wrap="square" anchor="ctr" anchorCtr="1"/>
            <a:lstStyle/>
            <a:p>
              <a:pPr>
                <a:defRPr sz="900" b="1" i="0" u="none" strike="noStrike" kern="1200" cap="all" baseline="0">
                  <a:solidFill>
                    <a:schemeClr val="dk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341729967"/>
        <c:crosses val="autoZero"/>
        <c:auto val="1"/>
        <c:lblAlgn val="ctr"/>
        <c:lblOffset val="50"/>
        <c:tickLblSkip val="10"/>
        <c:tickMarkSkip val="1"/>
        <c:noMultiLvlLbl val="0"/>
      </c:catAx>
      <c:valAx>
        <c:axId val="341729967"/>
        <c:scaling>
          <c:orientation val="minMax"/>
          <c:min val="5"/>
        </c:scaling>
        <c:delete val="0"/>
        <c:axPos val="l"/>
        <c:majorGridlines>
          <c:spPr>
            <a:ln w="9525" cap="flat" cmpd="sng" algn="ctr">
              <a:solidFill>
                <a:schemeClr val="lt1">
                  <a:lumMod val="95000"/>
                  <a:alpha val="10000"/>
                </a:schemeClr>
              </a:solidFill>
              <a:round/>
            </a:ln>
            <a:effectLst/>
          </c:spPr>
        </c:majorGridlines>
        <c:title>
          <c:tx>
            <c:strRef>
              <c:f>data!$C$3</c:f>
              <c:strCache>
                <c:ptCount val="1"/>
                <c:pt idx="0">
                  <c:v>Temperature C°</c:v>
                </c:pt>
              </c:strCache>
            </c:strRef>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dk1"/>
                  </a:solidFill>
                  <a:latin typeface="+mn-lt"/>
                  <a:ea typeface="+mn-ea"/>
                  <a:cs typeface="+mn-cs"/>
                </a:defRPr>
              </a:pPr>
              <a:endParaRPr lang="en-US"/>
            </a:p>
          </c:txPr>
        </c:title>
        <c:numFmt formatCode="General" sourceLinked="0"/>
        <c:majorTickMark val="none"/>
        <c:minorTickMark val="none"/>
        <c:tickLblPos val="nextTo"/>
        <c:spPr>
          <a:noFill/>
          <a:ln>
            <a:solidFill>
              <a:schemeClr val="accent6"/>
            </a:solid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34160854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100" b="0" i="0" u="none" strike="noStrike" kern="1200" baseline="0">
              <a:solidFill>
                <a:schemeClr val="dk1"/>
              </a:solidFill>
              <a:latin typeface="+mn-lt"/>
              <a:ea typeface="+mn-ea"/>
              <a:cs typeface="+mn-cs"/>
            </a:defRPr>
          </a:pPr>
          <a:endParaRPr lang="en-US"/>
        </a:p>
      </c:txPr>
    </c:legend>
    <c:plotVisOnly val="1"/>
    <c:dispBlanksAs val="gap"/>
    <c:showDLblsOverMax val="0"/>
  </c:chart>
  <c:spPr>
    <a:solidFill>
      <a:schemeClr val="lt1"/>
    </a:solidFill>
    <a:ln w="12700" cap="flat" cmpd="sng" algn="ctr">
      <a:solidFill>
        <a:schemeClr val="accent2"/>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data!$A$5</c:f>
          <c:strCache>
            <c:ptCount val="1"/>
            <c:pt idx="0">
              <c:v>Climate Change Impact in 130 years</c:v>
            </c:pt>
          </c:strCache>
        </c:strRef>
      </c:tx>
      <c:overlay val="0"/>
      <c:spPr>
        <a:noFill/>
        <a:ln>
          <a:noFill/>
        </a:ln>
        <a:effectLst/>
      </c:spPr>
      <c:txPr>
        <a:bodyPr rot="0" spcFirstLastPara="1" vertOverflow="ellipsis" vert="horz" wrap="square" anchor="ctr" anchorCtr="1"/>
        <a:lstStyle/>
        <a:p>
          <a:pPr>
            <a:defRPr sz="1800" b="1" i="0" u="none" strike="noStrike" kern="1200" baseline="0">
              <a:solidFill>
                <a:sysClr val="windowText" lastClr="000000"/>
              </a:solidFill>
              <a:latin typeface="+mj-lt"/>
              <a:ea typeface="+mj-ea"/>
              <a:cs typeface="+mj-cs"/>
            </a:defRPr>
          </a:pPr>
          <a:endParaRPr lang="en-US"/>
        </a:p>
      </c:txPr>
    </c:title>
    <c:autoTitleDeleted val="0"/>
    <c:plotArea>
      <c:layout/>
      <c:barChart>
        <c:barDir val="col"/>
        <c:grouping val="clustered"/>
        <c:varyColors val="0"/>
        <c:ser>
          <c:idx val="0"/>
          <c:order val="0"/>
          <c:tx>
            <c:strRef>
              <c:f>global_data!$L$1</c:f>
              <c:strCache>
                <c:ptCount val="1"/>
                <c:pt idx="0">
                  <c:v>Wellington</c:v>
                </c:pt>
              </c:strCache>
            </c:strRef>
          </c:tx>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global_data!$J$117:$J$119</c:f>
              <c:strCache>
                <c:ptCount val="3"/>
                <c:pt idx="0">
                  <c:v>1883 Temperature</c:v>
                </c:pt>
                <c:pt idx="1">
                  <c:v>2013 Temperature</c:v>
                </c:pt>
                <c:pt idx="2">
                  <c:v>Difference in 130 years (C°)</c:v>
                </c:pt>
              </c:strCache>
            </c:strRef>
          </c:cat>
          <c:val>
            <c:numRef>
              <c:f>global_data!$L$117:$L$119</c:f>
              <c:numCache>
                <c:formatCode>0.00</c:formatCode>
                <c:ptCount val="3"/>
                <c:pt idx="0">
                  <c:v>11.982000000000001</c:v>
                </c:pt>
                <c:pt idx="1">
                  <c:v>13.426999999999998</c:v>
                </c:pt>
                <c:pt idx="2">
                  <c:v>1.4449999999999967</c:v>
                </c:pt>
              </c:numCache>
            </c:numRef>
          </c:val>
          <c:extLst>
            <c:ext xmlns:c16="http://schemas.microsoft.com/office/drawing/2014/chart" uri="{C3380CC4-5D6E-409C-BE32-E72D297353CC}">
              <c16:uniqueId val="{00000000-1642-8140-B9DF-F26261E9D9FB}"/>
            </c:ext>
          </c:extLst>
        </c:ser>
        <c:ser>
          <c:idx val="1"/>
          <c:order val="1"/>
          <c:tx>
            <c:strRef>
              <c:f>global_data!$K$1</c:f>
              <c:strCache>
                <c:ptCount val="1"/>
                <c:pt idx="0">
                  <c:v>Globally</c:v>
                </c:pt>
              </c:strCache>
            </c:strRef>
          </c:tx>
          <c:spPr>
            <a:gradFill>
              <a:gsLst>
                <a:gs pos="100000">
                  <a:schemeClr val="accent2"/>
                </a:gs>
                <a:gs pos="0">
                  <a:schemeClr val="accent2">
                    <a:lumMod val="75000"/>
                  </a:schemeClr>
                </a:gs>
              </a:gsLst>
              <a:lin ang="0" scaled="1"/>
            </a:gradFill>
            <a:ln>
              <a:noFill/>
            </a:ln>
            <a:effectLst>
              <a:innerShdw dist="12700" dir="16200000">
                <a:schemeClr val="lt1">
                  <a:alpha val="75000"/>
                </a:schemeClr>
              </a:innerShdw>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global_data!$J$117:$J$119</c:f>
              <c:strCache>
                <c:ptCount val="3"/>
                <c:pt idx="0">
                  <c:v>1883 Temperature</c:v>
                </c:pt>
                <c:pt idx="1">
                  <c:v>2013 Temperature</c:v>
                </c:pt>
                <c:pt idx="2">
                  <c:v>Difference in 130 years (C°)</c:v>
                </c:pt>
              </c:strCache>
            </c:strRef>
          </c:cat>
          <c:val>
            <c:numRef>
              <c:f>global_data!$K$117:$K$119</c:f>
              <c:numCache>
                <c:formatCode>0.00</c:formatCode>
                <c:ptCount val="3"/>
                <c:pt idx="0">
                  <c:v>5.78</c:v>
                </c:pt>
                <c:pt idx="1">
                  <c:v>9.83</c:v>
                </c:pt>
                <c:pt idx="2">
                  <c:v>4.05</c:v>
                </c:pt>
              </c:numCache>
            </c:numRef>
          </c:val>
          <c:extLst>
            <c:ext xmlns:c16="http://schemas.microsoft.com/office/drawing/2014/chart" uri="{C3380CC4-5D6E-409C-BE32-E72D297353CC}">
              <c16:uniqueId val="{00000001-1642-8140-B9DF-F26261E9D9FB}"/>
            </c:ext>
          </c:extLst>
        </c:ser>
        <c:dLbls>
          <c:showLegendKey val="0"/>
          <c:showVal val="0"/>
          <c:showCatName val="0"/>
          <c:showSerName val="0"/>
          <c:showPercent val="0"/>
          <c:showBubbleSize val="0"/>
        </c:dLbls>
        <c:gapWidth val="150"/>
        <c:axId val="201723935"/>
        <c:axId val="201725615"/>
      </c:barChart>
      <c:catAx>
        <c:axId val="201723935"/>
        <c:scaling>
          <c:orientation val="minMax"/>
        </c:scaling>
        <c:delete val="0"/>
        <c:axPos val="b"/>
        <c:title>
          <c:tx>
            <c:strRef>
              <c:f>data!$A$6</c:f>
              <c:strCache>
                <c:ptCount val="1"/>
              </c:strCache>
            </c:strRef>
          </c:tx>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cap="all" baseline="0">
                <a:solidFill>
                  <a:sysClr val="windowText" lastClr="000000"/>
                </a:solidFill>
                <a:latin typeface="+mn-lt"/>
                <a:ea typeface="+mn-ea"/>
                <a:cs typeface="+mn-cs"/>
              </a:defRPr>
            </a:pPr>
            <a:endParaRPr lang="en-US"/>
          </a:p>
        </c:txPr>
        <c:crossAx val="201725615"/>
        <c:crosses val="autoZero"/>
        <c:auto val="1"/>
        <c:lblAlgn val="ctr"/>
        <c:lblOffset val="100"/>
        <c:noMultiLvlLbl val="0"/>
      </c:catAx>
      <c:valAx>
        <c:axId val="201725615"/>
        <c:scaling>
          <c:orientation val="minMax"/>
        </c:scaling>
        <c:delete val="1"/>
        <c:axPos val="l"/>
        <c:title>
          <c:tx>
            <c:rich>
              <a:bodyPr rot="-54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r>
                  <a:rPr lang="en-GB" sz="1200"/>
                  <a:t>Temperature C °</a:t>
                </a:r>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title>
        <c:numFmt formatCode="0.00" sourceLinked="1"/>
        <c:majorTickMark val="out"/>
        <c:minorTickMark val="none"/>
        <c:tickLblPos val="nextTo"/>
        <c:crossAx val="201723935"/>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600" b="0" i="0" u="none" strike="noStrike" kern="1200" baseline="0">
              <a:solidFill>
                <a:sysClr val="windowText" lastClr="000000"/>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ysClr val="window" lastClr="FFFFFF"/>
    </a:solidFill>
    <a:ln w="9525" cap="flat" cmpd="sng" algn="ctr">
      <a:solidFill>
        <a:schemeClr val="lt1">
          <a:lumMod val="75000"/>
        </a:schemeClr>
      </a:solidFill>
      <a:round/>
    </a:ln>
    <a:effectLst/>
  </c:spPr>
  <c:txPr>
    <a:bodyPr/>
    <a:lstStyle/>
    <a:p>
      <a:pPr>
        <a:defRPr>
          <a:solidFill>
            <a:sysClr val="windowText" lastClr="000000"/>
          </a:solidFill>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data!$A$4</c:f>
          <c:strCache>
            <c:ptCount val="1"/>
            <c:pt idx="0">
              <c:v>Climate Change Predictions</c:v>
            </c:pt>
          </c:strCache>
        </c:strRef>
      </c:tx>
      <c:overlay val="0"/>
      <c:spPr>
        <a:noFill/>
        <a:ln>
          <a:noFill/>
        </a:ln>
        <a:effectLst/>
      </c:spPr>
      <c:txPr>
        <a:bodyPr rot="0" spcFirstLastPara="1" vertOverflow="ellipsis" vert="horz" wrap="square" anchor="ctr" anchorCtr="1"/>
        <a:lstStyle/>
        <a:p>
          <a:pPr>
            <a:defRPr sz="1600" b="0" i="0" u="none" strike="noStrike" kern="1200" spc="100" baseline="0">
              <a:solidFill>
                <a:sysClr val="windowText" lastClr="000000"/>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lineChart>
        <c:grouping val="standard"/>
        <c:varyColors val="0"/>
        <c:ser>
          <c:idx val="1"/>
          <c:order val="0"/>
          <c:tx>
            <c:strRef>
              <c:f>Predictions!$C$1</c:f>
              <c:strCache>
                <c:ptCount val="1"/>
                <c:pt idx="0">
                  <c:v>10 Years - MA - Global Temperature</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errBars>
            <c:errDir val="y"/>
            <c:errBarType val="both"/>
            <c:errValType val="stdErr"/>
            <c:noEndCap val="1"/>
            <c:spPr>
              <a:noFill/>
              <a:ln w="9525" cap="flat" cmpd="sng" algn="ctr">
                <a:solidFill>
                  <a:schemeClr val="lt1">
                    <a:lumMod val="95000"/>
                  </a:schemeClr>
                </a:solidFill>
                <a:round/>
              </a:ln>
              <a:effectLst/>
            </c:spPr>
          </c:errBars>
          <c:cat>
            <c:numRef>
              <c:f>Predictions!$A$500:$A$1000</c:f>
              <c:numCache>
                <c:formatCode>General</c:formatCode>
                <c:ptCount val="501"/>
                <c:pt idx="0">
                  <c:v>2501</c:v>
                </c:pt>
                <c:pt idx="1">
                  <c:v>2502</c:v>
                </c:pt>
                <c:pt idx="2">
                  <c:v>2503</c:v>
                </c:pt>
                <c:pt idx="3">
                  <c:v>2504</c:v>
                </c:pt>
                <c:pt idx="4">
                  <c:v>2505</c:v>
                </c:pt>
                <c:pt idx="5">
                  <c:v>2506</c:v>
                </c:pt>
                <c:pt idx="6">
                  <c:v>2507</c:v>
                </c:pt>
                <c:pt idx="7">
                  <c:v>2508</c:v>
                </c:pt>
                <c:pt idx="8">
                  <c:v>2509</c:v>
                </c:pt>
                <c:pt idx="9">
                  <c:v>2510</c:v>
                </c:pt>
                <c:pt idx="10">
                  <c:v>2511</c:v>
                </c:pt>
                <c:pt idx="11">
                  <c:v>2512</c:v>
                </c:pt>
                <c:pt idx="12">
                  <c:v>2513</c:v>
                </c:pt>
                <c:pt idx="13">
                  <c:v>2514</c:v>
                </c:pt>
                <c:pt idx="14">
                  <c:v>2515</c:v>
                </c:pt>
                <c:pt idx="15">
                  <c:v>2516</c:v>
                </c:pt>
                <c:pt idx="16">
                  <c:v>2517</c:v>
                </c:pt>
                <c:pt idx="17">
                  <c:v>2518</c:v>
                </c:pt>
                <c:pt idx="18">
                  <c:v>2519</c:v>
                </c:pt>
                <c:pt idx="19">
                  <c:v>2520</c:v>
                </c:pt>
                <c:pt idx="20">
                  <c:v>2521</c:v>
                </c:pt>
                <c:pt idx="21">
                  <c:v>2522</c:v>
                </c:pt>
                <c:pt idx="22">
                  <c:v>2523</c:v>
                </c:pt>
                <c:pt idx="23">
                  <c:v>2524</c:v>
                </c:pt>
                <c:pt idx="24">
                  <c:v>2525</c:v>
                </c:pt>
                <c:pt idx="25">
                  <c:v>2526</c:v>
                </c:pt>
                <c:pt idx="26">
                  <c:v>2527</c:v>
                </c:pt>
                <c:pt idx="27">
                  <c:v>2528</c:v>
                </c:pt>
                <c:pt idx="28">
                  <c:v>2529</c:v>
                </c:pt>
                <c:pt idx="29">
                  <c:v>2530</c:v>
                </c:pt>
                <c:pt idx="30">
                  <c:v>2531</c:v>
                </c:pt>
                <c:pt idx="31">
                  <c:v>2532</c:v>
                </c:pt>
                <c:pt idx="32">
                  <c:v>2533</c:v>
                </c:pt>
                <c:pt idx="33">
                  <c:v>2534</c:v>
                </c:pt>
                <c:pt idx="34">
                  <c:v>2535</c:v>
                </c:pt>
                <c:pt idx="35">
                  <c:v>2536</c:v>
                </c:pt>
                <c:pt idx="36">
                  <c:v>2537</c:v>
                </c:pt>
                <c:pt idx="37">
                  <c:v>2538</c:v>
                </c:pt>
                <c:pt idx="38">
                  <c:v>2539</c:v>
                </c:pt>
                <c:pt idx="39">
                  <c:v>2540</c:v>
                </c:pt>
                <c:pt idx="40">
                  <c:v>2541</c:v>
                </c:pt>
                <c:pt idx="41">
                  <c:v>2542</c:v>
                </c:pt>
                <c:pt idx="42">
                  <c:v>2543</c:v>
                </c:pt>
                <c:pt idx="43">
                  <c:v>2544</c:v>
                </c:pt>
                <c:pt idx="44">
                  <c:v>2545</c:v>
                </c:pt>
                <c:pt idx="45">
                  <c:v>2546</c:v>
                </c:pt>
                <c:pt idx="46">
                  <c:v>2547</c:v>
                </c:pt>
                <c:pt idx="47">
                  <c:v>2548</c:v>
                </c:pt>
                <c:pt idx="48">
                  <c:v>2549</c:v>
                </c:pt>
                <c:pt idx="49">
                  <c:v>2550</c:v>
                </c:pt>
                <c:pt idx="50">
                  <c:v>2551</c:v>
                </c:pt>
                <c:pt idx="51">
                  <c:v>2552</c:v>
                </c:pt>
                <c:pt idx="52">
                  <c:v>2553</c:v>
                </c:pt>
                <c:pt idx="53">
                  <c:v>2554</c:v>
                </c:pt>
                <c:pt idx="54">
                  <c:v>2555</c:v>
                </c:pt>
                <c:pt idx="55">
                  <c:v>2556</c:v>
                </c:pt>
                <c:pt idx="56">
                  <c:v>2557</c:v>
                </c:pt>
                <c:pt idx="57">
                  <c:v>2558</c:v>
                </c:pt>
                <c:pt idx="58">
                  <c:v>2559</c:v>
                </c:pt>
                <c:pt idx="59">
                  <c:v>2560</c:v>
                </c:pt>
                <c:pt idx="60">
                  <c:v>2561</c:v>
                </c:pt>
                <c:pt idx="61">
                  <c:v>2562</c:v>
                </c:pt>
                <c:pt idx="62">
                  <c:v>2563</c:v>
                </c:pt>
                <c:pt idx="63">
                  <c:v>2564</c:v>
                </c:pt>
                <c:pt idx="64">
                  <c:v>2565</c:v>
                </c:pt>
                <c:pt idx="65">
                  <c:v>2566</c:v>
                </c:pt>
                <c:pt idx="66">
                  <c:v>2567</c:v>
                </c:pt>
                <c:pt idx="67">
                  <c:v>2568</c:v>
                </c:pt>
                <c:pt idx="68">
                  <c:v>2569</c:v>
                </c:pt>
                <c:pt idx="69">
                  <c:v>2570</c:v>
                </c:pt>
                <c:pt idx="70">
                  <c:v>2571</c:v>
                </c:pt>
                <c:pt idx="71">
                  <c:v>2572</c:v>
                </c:pt>
                <c:pt idx="72">
                  <c:v>2573</c:v>
                </c:pt>
                <c:pt idx="73">
                  <c:v>2574</c:v>
                </c:pt>
                <c:pt idx="74">
                  <c:v>2575</c:v>
                </c:pt>
                <c:pt idx="75">
                  <c:v>2576</c:v>
                </c:pt>
                <c:pt idx="76">
                  <c:v>2577</c:v>
                </c:pt>
                <c:pt idx="77">
                  <c:v>2578</c:v>
                </c:pt>
                <c:pt idx="78">
                  <c:v>2579</c:v>
                </c:pt>
                <c:pt idx="79">
                  <c:v>2580</c:v>
                </c:pt>
                <c:pt idx="80">
                  <c:v>2581</c:v>
                </c:pt>
                <c:pt idx="81">
                  <c:v>2582</c:v>
                </c:pt>
                <c:pt idx="82">
                  <c:v>2583</c:v>
                </c:pt>
                <c:pt idx="83">
                  <c:v>2584</c:v>
                </c:pt>
                <c:pt idx="84">
                  <c:v>2585</c:v>
                </c:pt>
                <c:pt idx="85">
                  <c:v>2586</c:v>
                </c:pt>
                <c:pt idx="86">
                  <c:v>2587</c:v>
                </c:pt>
                <c:pt idx="87">
                  <c:v>2588</c:v>
                </c:pt>
                <c:pt idx="88">
                  <c:v>2589</c:v>
                </c:pt>
                <c:pt idx="89">
                  <c:v>2590</c:v>
                </c:pt>
                <c:pt idx="90">
                  <c:v>2591</c:v>
                </c:pt>
                <c:pt idx="91">
                  <c:v>2592</c:v>
                </c:pt>
                <c:pt idx="92">
                  <c:v>2593</c:v>
                </c:pt>
                <c:pt idx="93">
                  <c:v>2594</c:v>
                </c:pt>
                <c:pt idx="94">
                  <c:v>2595</c:v>
                </c:pt>
                <c:pt idx="95">
                  <c:v>2596</c:v>
                </c:pt>
                <c:pt idx="96">
                  <c:v>2597</c:v>
                </c:pt>
                <c:pt idx="97">
                  <c:v>2598</c:v>
                </c:pt>
                <c:pt idx="98">
                  <c:v>2599</c:v>
                </c:pt>
                <c:pt idx="99">
                  <c:v>2600</c:v>
                </c:pt>
                <c:pt idx="100">
                  <c:v>2601</c:v>
                </c:pt>
                <c:pt idx="101">
                  <c:v>2602</c:v>
                </c:pt>
                <c:pt idx="102">
                  <c:v>2603</c:v>
                </c:pt>
                <c:pt idx="103">
                  <c:v>2604</c:v>
                </c:pt>
                <c:pt idx="104">
                  <c:v>2605</c:v>
                </c:pt>
                <c:pt idx="105">
                  <c:v>2606</c:v>
                </c:pt>
                <c:pt idx="106">
                  <c:v>2607</c:v>
                </c:pt>
                <c:pt idx="107">
                  <c:v>2608</c:v>
                </c:pt>
                <c:pt idx="108">
                  <c:v>2609</c:v>
                </c:pt>
                <c:pt idx="109">
                  <c:v>2610</c:v>
                </c:pt>
                <c:pt idx="110">
                  <c:v>2611</c:v>
                </c:pt>
                <c:pt idx="111">
                  <c:v>2612</c:v>
                </c:pt>
                <c:pt idx="112">
                  <c:v>2613</c:v>
                </c:pt>
                <c:pt idx="113">
                  <c:v>2614</c:v>
                </c:pt>
                <c:pt idx="114">
                  <c:v>2615</c:v>
                </c:pt>
                <c:pt idx="115">
                  <c:v>2616</c:v>
                </c:pt>
                <c:pt idx="116">
                  <c:v>2617</c:v>
                </c:pt>
                <c:pt idx="117">
                  <c:v>2618</c:v>
                </c:pt>
                <c:pt idx="118">
                  <c:v>2619</c:v>
                </c:pt>
                <c:pt idx="119">
                  <c:v>2620</c:v>
                </c:pt>
                <c:pt idx="120">
                  <c:v>2621</c:v>
                </c:pt>
                <c:pt idx="121">
                  <c:v>2622</c:v>
                </c:pt>
                <c:pt idx="122">
                  <c:v>2623</c:v>
                </c:pt>
                <c:pt idx="123">
                  <c:v>2624</c:v>
                </c:pt>
                <c:pt idx="124">
                  <c:v>2625</c:v>
                </c:pt>
                <c:pt idx="125">
                  <c:v>2626</c:v>
                </c:pt>
                <c:pt idx="126">
                  <c:v>2627</c:v>
                </c:pt>
                <c:pt idx="127">
                  <c:v>2628</c:v>
                </c:pt>
                <c:pt idx="128">
                  <c:v>2629</c:v>
                </c:pt>
                <c:pt idx="129">
                  <c:v>2630</c:v>
                </c:pt>
                <c:pt idx="130">
                  <c:v>2631</c:v>
                </c:pt>
                <c:pt idx="131">
                  <c:v>2632</c:v>
                </c:pt>
                <c:pt idx="132">
                  <c:v>2633</c:v>
                </c:pt>
                <c:pt idx="133">
                  <c:v>2634</c:v>
                </c:pt>
                <c:pt idx="134">
                  <c:v>2635</c:v>
                </c:pt>
                <c:pt idx="135">
                  <c:v>2636</c:v>
                </c:pt>
                <c:pt idx="136">
                  <c:v>2637</c:v>
                </c:pt>
                <c:pt idx="137">
                  <c:v>2638</c:v>
                </c:pt>
                <c:pt idx="138">
                  <c:v>2639</c:v>
                </c:pt>
                <c:pt idx="139">
                  <c:v>2640</c:v>
                </c:pt>
                <c:pt idx="140">
                  <c:v>2641</c:v>
                </c:pt>
                <c:pt idx="141">
                  <c:v>2642</c:v>
                </c:pt>
                <c:pt idx="142">
                  <c:v>2643</c:v>
                </c:pt>
                <c:pt idx="143">
                  <c:v>2644</c:v>
                </c:pt>
                <c:pt idx="144">
                  <c:v>2645</c:v>
                </c:pt>
                <c:pt idx="145">
                  <c:v>2646</c:v>
                </c:pt>
                <c:pt idx="146">
                  <c:v>2647</c:v>
                </c:pt>
                <c:pt idx="147">
                  <c:v>2648</c:v>
                </c:pt>
                <c:pt idx="148">
                  <c:v>2649</c:v>
                </c:pt>
                <c:pt idx="149">
                  <c:v>2650</c:v>
                </c:pt>
                <c:pt idx="150">
                  <c:v>2651</c:v>
                </c:pt>
                <c:pt idx="151">
                  <c:v>2652</c:v>
                </c:pt>
                <c:pt idx="152">
                  <c:v>2653</c:v>
                </c:pt>
                <c:pt idx="153">
                  <c:v>2654</c:v>
                </c:pt>
                <c:pt idx="154">
                  <c:v>2655</c:v>
                </c:pt>
                <c:pt idx="155">
                  <c:v>2656</c:v>
                </c:pt>
                <c:pt idx="156">
                  <c:v>2657</c:v>
                </c:pt>
                <c:pt idx="157">
                  <c:v>2658</c:v>
                </c:pt>
                <c:pt idx="158">
                  <c:v>2659</c:v>
                </c:pt>
                <c:pt idx="159">
                  <c:v>2660</c:v>
                </c:pt>
                <c:pt idx="160">
                  <c:v>2661</c:v>
                </c:pt>
                <c:pt idx="161">
                  <c:v>2662</c:v>
                </c:pt>
                <c:pt idx="162">
                  <c:v>2663</c:v>
                </c:pt>
                <c:pt idx="163">
                  <c:v>2664</c:v>
                </c:pt>
                <c:pt idx="164">
                  <c:v>2665</c:v>
                </c:pt>
                <c:pt idx="165">
                  <c:v>2666</c:v>
                </c:pt>
                <c:pt idx="166">
                  <c:v>2667</c:v>
                </c:pt>
                <c:pt idx="167">
                  <c:v>2668</c:v>
                </c:pt>
                <c:pt idx="168">
                  <c:v>2669</c:v>
                </c:pt>
                <c:pt idx="169">
                  <c:v>2670</c:v>
                </c:pt>
                <c:pt idx="170">
                  <c:v>2671</c:v>
                </c:pt>
                <c:pt idx="171">
                  <c:v>2672</c:v>
                </c:pt>
                <c:pt idx="172">
                  <c:v>2673</c:v>
                </c:pt>
                <c:pt idx="173">
                  <c:v>2674</c:v>
                </c:pt>
                <c:pt idx="174">
                  <c:v>2675</c:v>
                </c:pt>
                <c:pt idx="175">
                  <c:v>2676</c:v>
                </c:pt>
                <c:pt idx="176">
                  <c:v>2677</c:v>
                </c:pt>
                <c:pt idx="177">
                  <c:v>2678</c:v>
                </c:pt>
                <c:pt idx="178">
                  <c:v>2679</c:v>
                </c:pt>
                <c:pt idx="179">
                  <c:v>2680</c:v>
                </c:pt>
                <c:pt idx="180">
                  <c:v>2681</c:v>
                </c:pt>
                <c:pt idx="181">
                  <c:v>2682</c:v>
                </c:pt>
                <c:pt idx="182">
                  <c:v>2683</c:v>
                </c:pt>
                <c:pt idx="183">
                  <c:v>2684</c:v>
                </c:pt>
                <c:pt idx="184">
                  <c:v>2685</c:v>
                </c:pt>
                <c:pt idx="185">
                  <c:v>2686</c:v>
                </c:pt>
                <c:pt idx="186">
                  <c:v>2687</c:v>
                </c:pt>
                <c:pt idx="187">
                  <c:v>2688</c:v>
                </c:pt>
                <c:pt idx="188">
                  <c:v>2689</c:v>
                </c:pt>
                <c:pt idx="189">
                  <c:v>2690</c:v>
                </c:pt>
                <c:pt idx="190">
                  <c:v>2691</c:v>
                </c:pt>
                <c:pt idx="191">
                  <c:v>2692</c:v>
                </c:pt>
                <c:pt idx="192">
                  <c:v>2693</c:v>
                </c:pt>
                <c:pt idx="193">
                  <c:v>2694</c:v>
                </c:pt>
                <c:pt idx="194">
                  <c:v>2695</c:v>
                </c:pt>
                <c:pt idx="195">
                  <c:v>2696</c:v>
                </c:pt>
                <c:pt idx="196">
                  <c:v>2697</c:v>
                </c:pt>
                <c:pt idx="197">
                  <c:v>2698</c:v>
                </c:pt>
                <c:pt idx="198">
                  <c:v>2699</c:v>
                </c:pt>
                <c:pt idx="199">
                  <c:v>2700</c:v>
                </c:pt>
                <c:pt idx="200">
                  <c:v>2701</c:v>
                </c:pt>
                <c:pt idx="201">
                  <c:v>2702</c:v>
                </c:pt>
                <c:pt idx="202">
                  <c:v>2703</c:v>
                </c:pt>
                <c:pt idx="203">
                  <c:v>2704</c:v>
                </c:pt>
                <c:pt idx="204">
                  <c:v>2705</c:v>
                </c:pt>
                <c:pt idx="205">
                  <c:v>2706</c:v>
                </c:pt>
                <c:pt idx="206">
                  <c:v>2707</c:v>
                </c:pt>
                <c:pt idx="207">
                  <c:v>2708</c:v>
                </c:pt>
                <c:pt idx="208">
                  <c:v>2709</c:v>
                </c:pt>
                <c:pt idx="209">
                  <c:v>2710</c:v>
                </c:pt>
                <c:pt idx="210">
                  <c:v>2711</c:v>
                </c:pt>
                <c:pt idx="211">
                  <c:v>2712</c:v>
                </c:pt>
                <c:pt idx="212">
                  <c:v>2713</c:v>
                </c:pt>
                <c:pt idx="213">
                  <c:v>2714</c:v>
                </c:pt>
                <c:pt idx="214">
                  <c:v>2715</c:v>
                </c:pt>
                <c:pt idx="215">
                  <c:v>2716</c:v>
                </c:pt>
                <c:pt idx="216">
                  <c:v>2717</c:v>
                </c:pt>
                <c:pt idx="217">
                  <c:v>2718</c:v>
                </c:pt>
                <c:pt idx="218">
                  <c:v>2719</c:v>
                </c:pt>
                <c:pt idx="219">
                  <c:v>2720</c:v>
                </c:pt>
                <c:pt idx="220">
                  <c:v>2721</c:v>
                </c:pt>
                <c:pt idx="221">
                  <c:v>2722</c:v>
                </c:pt>
                <c:pt idx="222">
                  <c:v>2723</c:v>
                </c:pt>
                <c:pt idx="223">
                  <c:v>2724</c:v>
                </c:pt>
                <c:pt idx="224">
                  <c:v>2725</c:v>
                </c:pt>
                <c:pt idx="225">
                  <c:v>2726</c:v>
                </c:pt>
                <c:pt idx="226">
                  <c:v>2727</c:v>
                </c:pt>
                <c:pt idx="227">
                  <c:v>2728</c:v>
                </c:pt>
                <c:pt idx="228">
                  <c:v>2729</c:v>
                </c:pt>
                <c:pt idx="229">
                  <c:v>2730</c:v>
                </c:pt>
                <c:pt idx="230">
                  <c:v>2731</c:v>
                </c:pt>
                <c:pt idx="231">
                  <c:v>2732</c:v>
                </c:pt>
                <c:pt idx="232">
                  <c:v>2733</c:v>
                </c:pt>
                <c:pt idx="233">
                  <c:v>2734</c:v>
                </c:pt>
                <c:pt idx="234">
                  <c:v>2735</c:v>
                </c:pt>
                <c:pt idx="235">
                  <c:v>2736</c:v>
                </c:pt>
                <c:pt idx="236">
                  <c:v>2737</c:v>
                </c:pt>
                <c:pt idx="237">
                  <c:v>2738</c:v>
                </c:pt>
                <c:pt idx="238">
                  <c:v>2739</c:v>
                </c:pt>
                <c:pt idx="239">
                  <c:v>2740</c:v>
                </c:pt>
                <c:pt idx="240">
                  <c:v>2741</c:v>
                </c:pt>
                <c:pt idx="241">
                  <c:v>2742</c:v>
                </c:pt>
                <c:pt idx="242">
                  <c:v>2743</c:v>
                </c:pt>
                <c:pt idx="243">
                  <c:v>2744</c:v>
                </c:pt>
                <c:pt idx="244">
                  <c:v>2745</c:v>
                </c:pt>
                <c:pt idx="245">
                  <c:v>2746</c:v>
                </c:pt>
                <c:pt idx="246">
                  <c:v>2747</c:v>
                </c:pt>
                <c:pt idx="247">
                  <c:v>2748</c:v>
                </c:pt>
                <c:pt idx="248">
                  <c:v>2749</c:v>
                </c:pt>
                <c:pt idx="249">
                  <c:v>2750</c:v>
                </c:pt>
                <c:pt idx="250">
                  <c:v>2751</c:v>
                </c:pt>
                <c:pt idx="251">
                  <c:v>2752</c:v>
                </c:pt>
                <c:pt idx="252">
                  <c:v>2753</c:v>
                </c:pt>
                <c:pt idx="253">
                  <c:v>2754</c:v>
                </c:pt>
                <c:pt idx="254">
                  <c:v>2755</c:v>
                </c:pt>
                <c:pt idx="255">
                  <c:v>2756</c:v>
                </c:pt>
                <c:pt idx="256">
                  <c:v>2757</c:v>
                </c:pt>
                <c:pt idx="257">
                  <c:v>2758</c:v>
                </c:pt>
                <c:pt idx="258">
                  <c:v>2759</c:v>
                </c:pt>
                <c:pt idx="259">
                  <c:v>2760</c:v>
                </c:pt>
                <c:pt idx="260">
                  <c:v>2761</c:v>
                </c:pt>
                <c:pt idx="261">
                  <c:v>2762</c:v>
                </c:pt>
                <c:pt idx="262">
                  <c:v>2763</c:v>
                </c:pt>
                <c:pt idx="263">
                  <c:v>2764</c:v>
                </c:pt>
                <c:pt idx="264">
                  <c:v>2765</c:v>
                </c:pt>
                <c:pt idx="265">
                  <c:v>2766</c:v>
                </c:pt>
                <c:pt idx="266">
                  <c:v>2767</c:v>
                </c:pt>
                <c:pt idx="267">
                  <c:v>2768</c:v>
                </c:pt>
                <c:pt idx="268">
                  <c:v>2769</c:v>
                </c:pt>
                <c:pt idx="269">
                  <c:v>2770</c:v>
                </c:pt>
                <c:pt idx="270">
                  <c:v>2771</c:v>
                </c:pt>
                <c:pt idx="271">
                  <c:v>2772</c:v>
                </c:pt>
                <c:pt idx="272">
                  <c:v>2773</c:v>
                </c:pt>
                <c:pt idx="273">
                  <c:v>2774</c:v>
                </c:pt>
                <c:pt idx="274">
                  <c:v>2775</c:v>
                </c:pt>
                <c:pt idx="275">
                  <c:v>2776</c:v>
                </c:pt>
                <c:pt idx="276">
                  <c:v>2777</c:v>
                </c:pt>
                <c:pt idx="277">
                  <c:v>2778</c:v>
                </c:pt>
                <c:pt idx="278">
                  <c:v>2779</c:v>
                </c:pt>
                <c:pt idx="279">
                  <c:v>2780</c:v>
                </c:pt>
                <c:pt idx="280">
                  <c:v>2781</c:v>
                </c:pt>
                <c:pt idx="281">
                  <c:v>2782</c:v>
                </c:pt>
                <c:pt idx="282">
                  <c:v>2783</c:v>
                </c:pt>
                <c:pt idx="283">
                  <c:v>2784</c:v>
                </c:pt>
                <c:pt idx="284">
                  <c:v>2785</c:v>
                </c:pt>
                <c:pt idx="285">
                  <c:v>2786</c:v>
                </c:pt>
                <c:pt idx="286">
                  <c:v>2787</c:v>
                </c:pt>
                <c:pt idx="287">
                  <c:v>2788</c:v>
                </c:pt>
                <c:pt idx="288">
                  <c:v>2789</c:v>
                </c:pt>
                <c:pt idx="289">
                  <c:v>2790</c:v>
                </c:pt>
                <c:pt idx="290">
                  <c:v>2791</c:v>
                </c:pt>
                <c:pt idx="291">
                  <c:v>2792</c:v>
                </c:pt>
                <c:pt idx="292">
                  <c:v>2793</c:v>
                </c:pt>
                <c:pt idx="293">
                  <c:v>2794</c:v>
                </c:pt>
                <c:pt idx="294">
                  <c:v>2795</c:v>
                </c:pt>
                <c:pt idx="295">
                  <c:v>2796</c:v>
                </c:pt>
                <c:pt idx="296">
                  <c:v>2797</c:v>
                </c:pt>
                <c:pt idx="297">
                  <c:v>2798</c:v>
                </c:pt>
                <c:pt idx="298">
                  <c:v>2799</c:v>
                </c:pt>
                <c:pt idx="299">
                  <c:v>2800</c:v>
                </c:pt>
                <c:pt idx="300">
                  <c:v>2801</c:v>
                </c:pt>
                <c:pt idx="301">
                  <c:v>2802</c:v>
                </c:pt>
                <c:pt idx="302">
                  <c:v>2803</c:v>
                </c:pt>
                <c:pt idx="303">
                  <c:v>2804</c:v>
                </c:pt>
                <c:pt idx="304">
                  <c:v>2805</c:v>
                </c:pt>
                <c:pt idx="305">
                  <c:v>2806</c:v>
                </c:pt>
                <c:pt idx="306">
                  <c:v>2807</c:v>
                </c:pt>
                <c:pt idx="307">
                  <c:v>2808</c:v>
                </c:pt>
                <c:pt idx="308">
                  <c:v>2809</c:v>
                </c:pt>
                <c:pt idx="309">
                  <c:v>2810</c:v>
                </c:pt>
                <c:pt idx="310">
                  <c:v>2811</c:v>
                </c:pt>
                <c:pt idx="311">
                  <c:v>2812</c:v>
                </c:pt>
                <c:pt idx="312">
                  <c:v>2813</c:v>
                </c:pt>
                <c:pt idx="313">
                  <c:v>2814</c:v>
                </c:pt>
                <c:pt idx="314">
                  <c:v>2815</c:v>
                </c:pt>
                <c:pt idx="315">
                  <c:v>2816</c:v>
                </c:pt>
                <c:pt idx="316">
                  <c:v>2817</c:v>
                </c:pt>
                <c:pt idx="317">
                  <c:v>2818</c:v>
                </c:pt>
                <c:pt idx="318">
                  <c:v>2819</c:v>
                </c:pt>
                <c:pt idx="319">
                  <c:v>2820</c:v>
                </c:pt>
                <c:pt idx="320">
                  <c:v>2821</c:v>
                </c:pt>
                <c:pt idx="321">
                  <c:v>2822</c:v>
                </c:pt>
                <c:pt idx="322">
                  <c:v>2823</c:v>
                </c:pt>
                <c:pt idx="323">
                  <c:v>2824</c:v>
                </c:pt>
                <c:pt idx="324">
                  <c:v>2825</c:v>
                </c:pt>
                <c:pt idx="325">
                  <c:v>2826</c:v>
                </c:pt>
                <c:pt idx="326">
                  <c:v>2827</c:v>
                </c:pt>
                <c:pt idx="327">
                  <c:v>2828</c:v>
                </c:pt>
                <c:pt idx="328">
                  <c:v>2829</c:v>
                </c:pt>
                <c:pt idx="329">
                  <c:v>2830</c:v>
                </c:pt>
                <c:pt idx="330">
                  <c:v>2831</c:v>
                </c:pt>
                <c:pt idx="331">
                  <c:v>2832</c:v>
                </c:pt>
                <c:pt idx="332">
                  <c:v>2833</c:v>
                </c:pt>
                <c:pt idx="333">
                  <c:v>2834</c:v>
                </c:pt>
                <c:pt idx="334">
                  <c:v>2835</c:v>
                </c:pt>
                <c:pt idx="335">
                  <c:v>2836</c:v>
                </c:pt>
                <c:pt idx="336">
                  <c:v>2837</c:v>
                </c:pt>
                <c:pt idx="337">
                  <c:v>2838</c:v>
                </c:pt>
                <c:pt idx="338">
                  <c:v>2839</c:v>
                </c:pt>
                <c:pt idx="339">
                  <c:v>2840</c:v>
                </c:pt>
                <c:pt idx="340">
                  <c:v>2841</c:v>
                </c:pt>
                <c:pt idx="341">
                  <c:v>2842</c:v>
                </c:pt>
                <c:pt idx="342">
                  <c:v>2843</c:v>
                </c:pt>
                <c:pt idx="343">
                  <c:v>2844</c:v>
                </c:pt>
                <c:pt idx="344">
                  <c:v>2845</c:v>
                </c:pt>
                <c:pt idx="345">
                  <c:v>2846</c:v>
                </c:pt>
                <c:pt idx="346">
                  <c:v>2847</c:v>
                </c:pt>
                <c:pt idx="347">
                  <c:v>2848</c:v>
                </c:pt>
                <c:pt idx="348">
                  <c:v>2849</c:v>
                </c:pt>
                <c:pt idx="349">
                  <c:v>2850</c:v>
                </c:pt>
                <c:pt idx="350">
                  <c:v>2851</c:v>
                </c:pt>
                <c:pt idx="351">
                  <c:v>2852</c:v>
                </c:pt>
                <c:pt idx="352">
                  <c:v>2853</c:v>
                </c:pt>
                <c:pt idx="353">
                  <c:v>2854</c:v>
                </c:pt>
                <c:pt idx="354">
                  <c:v>2855</c:v>
                </c:pt>
                <c:pt idx="355">
                  <c:v>2856</c:v>
                </c:pt>
                <c:pt idx="356">
                  <c:v>2857</c:v>
                </c:pt>
                <c:pt idx="357">
                  <c:v>2858</c:v>
                </c:pt>
                <c:pt idx="358">
                  <c:v>2859</c:v>
                </c:pt>
                <c:pt idx="359">
                  <c:v>2860</c:v>
                </c:pt>
                <c:pt idx="360">
                  <c:v>2861</c:v>
                </c:pt>
                <c:pt idx="361">
                  <c:v>2862</c:v>
                </c:pt>
                <c:pt idx="362">
                  <c:v>2863</c:v>
                </c:pt>
                <c:pt idx="363">
                  <c:v>2864</c:v>
                </c:pt>
                <c:pt idx="364">
                  <c:v>2865</c:v>
                </c:pt>
                <c:pt idx="365">
                  <c:v>2866</c:v>
                </c:pt>
                <c:pt idx="366">
                  <c:v>2867</c:v>
                </c:pt>
                <c:pt idx="367">
                  <c:v>2868</c:v>
                </c:pt>
                <c:pt idx="368">
                  <c:v>2869</c:v>
                </c:pt>
                <c:pt idx="369">
                  <c:v>2870</c:v>
                </c:pt>
                <c:pt idx="370">
                  <c:v>2871</c:v>
                </c:pt>
                <c:pt idx="371">
                  <c:v>2872</c:v>
                </c:pt>
                <c:pt idx="372">
                  <c:v>2873</c:v>
                </c:pt>
                <c:pt idx="373">
                  <c:v>2874</c:v>
                </c:pt>
                <c:pt idx="374">
                  <c:v>2875</c:v>
                </c:pt>
                <c:pt idx="375">
                  <c:v>2876</c:v>
                </c:pt>
                <c:pt idx="376">
                  <c:v>2877</c:v>
                </c:pt>
                <c:pt idx="377">
                  <c:v>2878</c:v>
                </c:pt>
                <c:pt idx="378">
                  <c:v>2879</c:v>
                </c:pt>
                <c:pt idx="379">
                  <c:v>2880</c:v>
                </c:pt>
                <c:pt idx="380">
                  <c:v>2881</c:v>
                </c:pt>
                <c:pt idx="381">
                  <c:v>2882</c:v>
                </c:pt>
                <c:pt idx="382">
                  <c:v>2883</c:v>
                </c:pt>
                <c:pt idx="383">
                  <c:v>2884</c:v>
                </c:pt>
                <c:pt idx="384">
                  <c:v>2885</c:v>
                </c:pt>
                <c:pt idx="385">
                  <c:v>2886</c:v>
                </c:pt>
                <c:pt idx="386">
                  <c:v>2887</c:v>
                </c:pt>
                <c:pt idx="387">
                  <c:v>2888</c:v>
                </c:pt>
                <c:pt idx="388">
                  <c:v>2889</c:v>
                </c:pt>
                <c:pt idx="389">
                  <c:v>2890</c:v>
                </c:pt>
                <c:pt idx="390">
                  <c:v>2891</c:v>
                </c:pt>
                <c:pt idx="391">
                  <c:v>2892</c:v>
                </c:pt>
                <c:pt idx="392">
                  <c:v>2893</c:v>
                </c:pt>
                <c:pt idx="393">
                  <c:v>2894</c:v>
                </c:pt>
                <c:pt idx="394">
                  <c:v>2895</c:v>
                </c:pt>
                <c:pt idx="395">
                  <c:v>2896</c:v>
                </c:pt>
                <c:pt idx="396">
                  <c:v>2897</c:v>
                </c:pt>
                <c:pt idx="397">
                  <c:v>2898</c:v>
                </c:pt>
                <c:pt idx="398">
                  <c:v>2899</c:v>
                </c:pt>
                <c:pt idx="399">
                  <c:v>2900</c:v>
                </c:pt>
                <c:pt idx="400">
                  <c:v>2901</c:v>
                </c:pt>
                <c:pt idx="401">
                  <c:v>2902</c:v>
                </c:pt>
                <c:pt idx="402">
                  <c:v>2903</c:v>
                </c:pt>
                <c:pt idx="403">
                  <c:v>2904</c:v>
                </c:pt>
                <c:pt idx="404">
                  <c:v>2905</c:v>
                </c:pt>
                <c:pt idx="405">
                  <c:v>2906</c:v>
                </c:pt>
                <c:pt idx="406">
                  <c:v>2907</c:v>
                </c:pt>
                <c:pt idx="407">
                  <c:v>2908</c:v>
                </c:pt>
                <c:pt idx="408">
                  <c:v>2909</c:v>
                </c:pt>
                <c:pt idx="409">
                  <c:v>2910</c:v>
                </c:pt>
                <c:pt idx="410">
                  <c:v>2911</c:v>
                </c:pt>
                <c:pt idx="411">
                  <c:v>2912</c:v>
                </c:pt>
                <c:pt idx="412">
                  <c:v>2913</c:v>
                </c:pt>
                <c:pt idx="413">
                  <c:v>2914</c:v>
                </c:pt>
                <c:pt idx="414">
                  <c:v>2915</c:v>
                </c:pt>
                <c:pt idx="415">
                  <c:v>2916</c:v>
                </c:pt>
                <c:pt idx="416">
                  <c:v>2917</c:v>
                </c:pt>
                <c:pt idx="417">
                  <c:v>2918</c:v>
                </c:pt>
                <c:pt idx="418">
                  <c:v>2919</c:v>
                </c:pt>
                <c:pt idx="419">
                  <c:v>2920</c:v>
                </c:pt>
                <c:pt idx="420">
                  <c:v>2921</c:v>
                </c:pt>
                <c:pt idx="421">
                  <c:v>2922</c:v>
                </c:pt>
                <c:pt idx="422">
                  <c:v>2923</c:v>
                </c:pt>
                <c:pt idx="423">
                  <c:v>2924</c:v>
                </c:pt>
                <c:pt idx="424">
                  <c:v>2925</c:v>
                </c:pt>
                <c:pt idx="425">
                  <c:v>2926</c:v>
                </c:pt>
                <c:pt idx="426">
                  <c:v>2927</c:v>
                </c:pt>
                <c:pt idx="427">
                  <c:v>2928</c:v>
                </c:pt>
                <c:pt idx="428">
                  <c:v>2929</c:v>
                </c:pt>
                <c:pt idx="429">
                  <c:v>2930</c:v>
                </c:pt>
                <c:pt idx="430">
                  <c:v>2931</c:v>
                </c:pt>
                <c:pt idx="431">
                  <c:v>2932</c:v>
                </c:pt>
                <c:pt idx="432">
                  <c:v>2933</c:v>
                </c:pt>
                <c:pt idx="433">
                  <c:v>2934</c:v>
                </c:pt>
                <c:pt idx="434">
                  <c:v>2935</c:v>
                </c:pt>
                <c:pt idx="435">
                  <c:v>2936</c:v>
                </c:pt>
                <c:pt idx="436">
                  <c:v>2937</c:v>
                </c:pt>
                <c:pt idx="437">
                  <c:v>2938</c:v>
                </c:pt>
                <c:pt idx="438">
                  <c:v>2939</c:v>
                </c:pt>
                <c:pt idx="439">
                  <c:v>2940</c:v>
                </c:pt>
                <c:pt idx="440">
                  <c:v>2941</c:v>
                </c:pt>
                <c:pt idx="441">
                  <c:v>2942</c:v>
                </c:pt>
                <c:pt idx="442">
                  <c:v>2943</c:v>
                </c:pt>
                <c:pt idx="443">
                  <c:v>2944</c:v>
                </c:pt>
                <c:pt idx="444">
                  <c:v>2945</c:v>
                </c:pt>
                <c:pt idx="445">
                  <c:v>2946</c:v>
                </c:pt>
                <c:pt idx="446">
                  <c:v>2947</c:v>
                </c:pt>
                <c:pt idx="447">
                  <c:v>2948</c:v>
                </c:pt>
                <c:pt idx="448">
                  <c:v>2949</c:v>
                </c:pt>
                <c:pt idx="449">
                  <c:v>2950</c:v>
                </c:pt>
                <c:pt idx="450">
                  <c:v>2951</c:v>
                </c:pt>
                <c:pt idx="451">
                  <c:v>2952</c:v>
                </c:pt>
                <c:pt idx="452">
                  <c:v>2953</c:v>
                </c:pt>
                <c:pt idx="453">
                  <c:v>2954</c:v>
                </c:pt>
                <c:pt idx="454">
                  <c:v>2955</c:v>
                </c:pt>
                <c:pt idx="455">
                  <c:v>2956</c:v>
                </c:pt>
                <c:pt idx="456">
                  <c:v>2957</c:v>
                </c:pt>
                <c:pt idx="457">
                  <c:v>2958</c:v>
                </c:pt>
                <c:pt idx="458">
                  <c:v>2959</c:v>
                </c:pt>
                <c:pt idx="459">
                  <c:v>2960</c:v>
                </c:pt>
                <c:pt idx="460">
                  <c:v>2961</c:v>
                </c:pt>
                <c:pt idx="461">
                  <c:v>2962</c:v>
                </c:pt>
                <c:pt idx="462">
                  <c:v>2963</c:v>
                </c:pt>
                <c:pt idx="463">
                  <c:v>2964</c:v>
                </c:pt>
                <c:pt idx="464">
                  <c:v>2965</c:v>
                </c:pt>
                <c:pt idx="465">
                  <c:v>2966</c:v>
                </c:pt>
                <c:pt idx="466">
                  <c:v>2967</c:v>
                </c:pt>
                <c:pt idx="467">
                  <c:v>2968</c:v>
                </c:pt>
                <c:pt idx="468">
                  <c:v>2969</c:v>
                </c:pt>
                <c:pt idx="469">
                  <c:v>2970</c:v>
                </c:pt>
                <c:pt idx="470">
                  <c:v>2971</c:v>
                </c:pt>
                <c:pt idx="471">
                  <c:v>2972</c:v>
                </c:pt>
                <c:pt idx="472">
                  <c:v>2973</c:v>
                </c:pt>
                <c:pt idx="473">
                  <c:v>2974</c:v>
                </c:pt>
                <c:pt idx="474">
                  <c:v>2975</c:v>
                </c:pt>
                <c:pt idx="475">
                  <c:v>2976</c:v>
                </c:pt>
                <c:pt idx="476">
                  <c:v>2977</c:v>
                </c:pt>
                <c:pt idx="477">
                  <c:v>2978</c:v>
                </c:pt>
                <c:pt idx="478">
                  <c:v>2979</c:v>
                </c:pt>
                <c:pt idx="479">
                  <c:v>2980</c:v>
                </c:pt>
                <c:pt idx="480">
                  <c:v>2981</c:v>
                </c:pt>
                <c:pt idx="481">
                  <c:v>2982</c:v>
                </c:pt>
                <c:pt idx="482">
                  <c:v>2983</c:v>
                </c:pt>
                <c:pt idx="483">
                  <c:v>2984</c:v>
                </c:pt>
                <c:pt idx="484">
                  <c:v>2985</c:v>
                </c:pt>
                <c:pt idx="485">
                  <c:v>2986</c:v>
                </c:pt>
                <c:pt idx="486">
                  <c:v>2987</c:v>
                </c:pt>
                <c:pt idx="487">
                  <c:v>2988</c:v>
                </c:pt>
                <c:pt idx="488">
                  <c:v>2989</c:v>
                </c:pt>
                <c:pt idx="489">
                  <c:v>2990</c:v>
                </c:pt>
                <c:pt idx="490">
                  <c:v>2991</c:v>
                </c:pt>
                <c:pt idx="491">
                  <c:v>2992</c:v>
                </c:pt>
                <c:pt idx="492">
                  <c:v>2993</c:v>
                </c:pt>
                <c:pt idx="493">
                  <c:v>2994</c:v>
                </c:pt>
                <c:pt idx="494">
                  <c:v>2995</c:v>
                </c:pt>
                <c:pt idx="495">
                  <c:v>2996</c:v>
                </c:pt>
                <c:pt idx="496">
                  <c:v>2997</c:v>
                </c:pt>
                <c:pt idx="497">
                  <c:v>2998</c:v>
                </c:pt>
                <c:pt idx="498">
                  <c:v>2999</c:v>
                </c:pt>
                <c:pt idx="499">
                  <c:v>3000</c:v>
                </c:pt>
                <c:pt idx="500">
                  <c:v>3001</c:v>
                </c:pt>
              </c:numCache>
            </c:numRef>
          </c:cat>
          <c:val>
            <c:numRef>
              <c:f>Predictions!$C$500:$C$1000</c:f>
              <c:numCache>
                <c:formatCode>0.000</c:formatCode>
                <c:ptCount val="501"/>
                <c:pt idx="0">
                  <c:v>17.128998615822926</c:v>
                </c:pt>
                <c:pt idx="1">
                  <c:v>17.149486397215082</c:v>
                </c:pt>
                <c:pt idx="2">
                  <c:v>17.16999868378678</c:v>
                </c:pt>
                <c:pt idx="3">
                  <c:v>17.190535504848352</c:v>
                </c:pt>
                <c:pt idx="4">
                  <c:v>17.2110968897452</c:v>
                </c:pt>
                <c:pt idx="5">
                  <c:v>17.231682867857813</c:v>
                </c:pt>
                <c:pt idx="6">
                  <c:v>17.252293468601835</c:v>
                </c:pt>
                <c:pt idx="7">
                  <c:v>17.272928721428091</c:v>
                </c:pt>
                <c:pt idx="8">
                  <c:v>17.293588655822624</c:v>
                </c:pt>
                <c:pt idx="9">
                  <c:v>17.314273301306748</c:v>
                </c:pt>
                <c:pt idx="10">
                  <c:v>17.334982687437098</c:v>
                </c:pt>
                <c:pt idx="11">
                  <c:v>17.355716843805642</c:v>
                </c:pt>
                <c:pt idx="12">
                  <c:v>17.376475800039753</c:v>
                </c:pt>
                <c:pt idx="13">
                  <c:v>17.397259585802253</c:v>
                </c:pt>
                <c:pt idx="14">
                  <c:v>17.418068230791413</c:v>
                </c:pt>
                <c:pt idx="15">
                  <c:v>17.438901764741058</c:v>
                </c:pt>
                <c:pt idx="16">
                  <c:v>17.459760217420552</c:v>
                </c:pt>
                <c:pt idx="17">
                  <c:v>17.480643618634886</c:v>
                </c:pt>
                <c:pt idx="18">
                  <c:v>17.501551998224688</c:v>
                </c:pt>
                <c:pt idx="19">
                  <c:v>17.522485386066283</c:v>
                </c:pt>
                <c:pt idx="20">
                  <c:v>17.543443812071722</c:v>
                </c:pt>
                <c:pt idx="21">
                  <c:v>17.564427306188847</c:v>
                </c:pt>
                <c:pt idx="22">
                  <c:v>17.585435898401307</c:v>
                </c:pt>
                <c:pt idx="23">
                  <c:v>17.606469618728624</c:v>
                </c:pt>
                <c:pt idx="24">
                  <c:v>17.62752849722623</c:v>
                </c:pt>
                <c:pt idx="25">
                  <c:v>17.648612563985484</c:v>
                </c:pt>
                <c:pt idx="26">
                  <c:v>17.669721849133758</c:v>
                </c:pt>
                <c:pt idx="27">
                  <c:v>17.690856382834454</c:v>
                </c:pt>
                <c:pt idx="28">
                  <c:v>17.712016195287049</c:v>
                </c:pt>
                <c:pt idx="29">
                  <c:v>17.73320131672714</c:v>
                </c:pt>
                <c:pt idx="30">
                  <c:v>17.754411777426494</c:v>
                </c:pt>
                <c:pt idx="31">
                  <c:v>17.775647607693088</c:v>
                </c:pt>
                <c:pt idx="32">
                  <c:v>17.796908837871136</c:v>
                </c:pt>
                <c:pt idx="33">
                  <c:v>17.818195498341154</c:v>
                </c:pt>
                <c:pt idx="34">
                  <c:v>17.839507619519999</c:v>
                </c:pt>
                <c:pt idx="35">
                  <c:v>17.860845231860914</c:v>
                </c:pt>
                <c:pt idx="36">
                  <c:v>17.882208365853554</c:v>
                </c:pt>
                <c:pt idx="37">
                  <c:v>17.903597052024047</c:v>
                </c:pt>
                <c:pt idx="38">
                  <c:v>17.925011320935031</c:v>
                </c:pt>
                <c:pt idx="39">
                  <c:v>17.94645120318571</c:v>
                </c:pt>
                <c:pt idx="40">
                  <c:v>17.967916729411872</c:v>
                </c:pt>
                <c:pt idx="41">
                  <c:v>17.989407930285964</c:v>
                </c:pt>
                <c:pt idx="42">
                  <c:v>18.010924836517109</c:v>
                </c:pt>
                <c:pt idx="43">
                  <c:v>18.03246747885116</c:v>
                </c:pt>
                <c:pt idx="44">
                  <c:v>18.05403588807075</c:v>
                </c:pt>
                <c:pt idx="45">
                  <c:v>18.075630094995329</c:v>
                </c:pt>
                <c:pt idx="46">
                  <c:v>18.097250130481218</c:v>
                </c:pt>
                <c:pt idx="47">
                  <c:v>18.118896025421627</c:v>
                </c:pt>
                <c:pt idx="48">
                  <c:v>18.140567810746727</c:v>
                </c:pt>
                <c:pt idx="49">
                  <c:v>18.162265517423688</c:v>
                </c:pt>
                <c:pt idx="50">
                  <c:v>18.183989176456713</c:v>
                </c:pt>
                <c:pt idx="51">
                  <c:v>18.205738818887092</c:v>
                </c:pt>
                <c:pt idx="52">
                  <c:v>18.227514475793242</c:v>
                </c:pt>
                <c:pt idx="53">
                  <c:v>18.249316178290751</c:v>
                </c:pt>
                <c:pt idx="54">
                  <c:v>18.271143957532434</c:v>
                </c:pt>
                <c:pt idx="55">
                  <c:v>18.292997844708346</c:v>
                </c:pt>
                <c:pt idx="56">
                  <c:v>18.314877871045873</c:v>
                </c:pt>
                <c:pt idx="57">
                  <c:v>18.336784067809727</c:v>
                </c:pt>
                <c:pt idx="58">
                  <c:v>18.358716466302042</c:v>
                </c:pt>
                <c:pt idx="59">
                  <c:v>18.380675097862365</c:v>
                </c:pt>
                <c:pt idx="60">
                  <c:v>18.402659993867751</c:v>
                </c:pt>
                <c:pt idx="61">
                  <c:v>18.424671185732773</c:v>
                </c:pt>
                <c:pt idx="62">
                  <c:v>18.446708704909575</c:v>
                </c:pt>
                <c:pt idx="63">
                  <c:v>18.46877258288794</c:v>
                </c:pt>
                <c:pt idx="64">
                  <c:v>18.490862851195285</c:v>
                </c:pt>
                <c:pt idx="65">
                  <c:v>18.51297954139676</c:v>
                </c:pt>
                <c:pt idx="66">
                  <c:v>18.535122685095264</c:v>
                </c:pt>
                <c:pt idx="67">
                  <c:v>18.557292313931491</c:v>
                </c:pt>
                <c:pt idx="68">
                  <c:v>18.579488459583988</c:v>
                </c:pt>
                <c:pt idx="69">
                  <c:v>18.601711153769184</c:v>
                </c:pt>
                <c:pt idx="70">
                  <c:v>18.623960428241446</c:v>
                </c:pt>
                <c:pt idx="71">
                  <c:v>18.646236314793132</c:v>
                </c:pt>
                <c:pt idx="72">
                  <c:v>18.668538845254609</c:v>
                </c:pt>
                <c:pt idx="73">
                  <c:v>18.690868051494331</c:v>
                </c:pt>
                <c:pt idx="74">
                  <c:v>18.713223965418859</c:v>
                </c:pt>
                <c:pt idx="75">
                  <c:v>18.735606618972916</c:v>
                </c:pt>
                <c:pt idx="76">
                  <c:v>18.758016044139456</c:v>
                </c:pt>
                <c:pt idx="77">
                  <c:v>18.780452272939655</c:v>
                </c:pt>
                <c:pt idx="78">
                  <c:v>18.802915337433014</c:v>
                </c:pt>
                <c:pt idx="79">
                  <c:v>18.825405269717365</c:v>
                </c:pt>
                <c:pt idx="80">
                  <c:v>18.847922101928937</c:v>
                </c:pt>
                <c:pt idx="81">
                  <c:v>18.870465866242398</c:v>
                </c:pt>
                <c:pt idx="82">
                  <c:v>18.893036594870903</c:v>
                </c:pt>
                <c:pt idx="83">
                  <c:v>18.915634320066129</c:v>
                </c:pt>
                <c:pt idx="84">
                  <c:v>18.938259074118328</c:v>
                </c:pt>
                <c:pt idx="85">
                  <c:v>18.960910889356388</c:v>
                </c:pt>
                <c:pt idx="86">
                  <c:v>18.98358979814785</c:v>
                </c:pt>
                <c:pt idx="87">
                  <c:v>19.006295832898974</c:v>
                </c:pt>
                <c:pt idx="88">
                  <c:v>19.029029026054783</c:v>
                </c:pt>
                <c:pt idx="89">
                  <c:v>19.051789410099108</c:v>
                </c:pt>
                <c:pt idx="90">
                  <c:v>19.074577017554628</c:v>
                </c:pt>
                <c:pt idx="91">
                  <c:v>19.097391880982933</c:v>
                </c:pt>
                <c:pt idx="92">
                  <c:v>19.120234032984538</c:v>
                </c:pt>
                <c:pt idx="93">
                  <c:v>19.14310350619898</c:v>
                </c:pt>
                <c:pt idx="94">
                  <c:v>19.166000333304805</c:v>
                </c:pt>
                <c:pt idx="95">
                  <c:v>19.188924547019671</c:v>
                </c:pt>
                <c:pt idx="96">
                  <c:v>19.211876180100354</c:v>
                </c:pt>
                <c:pt idx="97">
                  <c:v>19.234855265342823</c:v>
                </c:pt>
                <c:pt idx="98">
                  <c:v>19.257861835582261</c:v>
                </c:pt>
                <c:pt idx="99">
                  <c:v>19.280895923693127</c:v>
                </c:pt>
                <c:pt idx="100">
                  <c:v>19.303957562589208</c:v>
                </c:pt>
                <c:pt idx="101">
                  <c:v>19.327046785223651</c:v>
                </c:pt>
                <c:pt idx="102">
                  <c:v>19.350163624589023</c:v>
                </c:pt>
                <c:pt idx="103">
                  <c:v>19.37330811371735</c:v>
                </c:pt>
                <c:pt idx="104">
                  <c:v>19.396480285680177</c:v>
                </c:pt>
                <c:pt idx="105">
                  <c:v>19.419680173588581</c:v>
                </c:pt>
                <c:pt idx="106">
                  <c:v>19.442907810593269</c:v>
                </c:pt>
                <c:pt idx="107">
                  <c:v>19.466163229884579</c:v>
                </c:pt>
                <c:pt idx="108">
                  <c:v>19.48944646469257</c:v>
                </c:pt>
                <c:pt idx="109">
                  <c:v>19.512757548287031</c:v>
                </c:pt>
                <c:pt idx="110">
                  <c:v>19.53609651397754</c:v>
                </c:pt>
                <c:pt idx="111">
                  <c:v>19.559463395113532</c:v>
                </c:pt>
                <c:pt idx="112">
                  <c:v>19.582858225084316</c:v>
                </c:pt>
                <c:pt idx="113">
                  <c:v>19.60628103731915</c:v>
                </c:pt>
                <c:pt idx="114">
                  <c:v>19.629731865287273</c:v>
                </c:pt>
                <c:pt idx="115">
                  <c:v>19.653210742497944</c:v>
                </c:pt>
                <c:pt idx="116">
                  <c:v>19.676717702500515</c:v>
                </c:pt>
                <c:pt idx="117">
                  <c:v>19.700252778884469</c:v>
                </c:pt>
                <c:pt idx="118">
                  <c:v>19.723816005279456</c:v>
                </c:pt>
                <c:pt idx="119">
                  <c:v>19.747407415355347</c:v>
                </c:pt>
                <c:pt idx="120">
                  <c:v>19.771027042822301</c:v>
                </c:pt>
                <c:pt idx="121">
                  <c:v>19.794674921430779</c:v>
                </c:pt>
                <c:pt idx="122">
                  <c:v>19.818351084971624</c:v>
                </c:pt>
                <c:pt idx="123">
                  <c:v>19.842055567276088</c:v>
                </c:pt>
                <c:pt idx="124">
                  <c:v>19.865788402215887</c:v>
                </c:pt>
                <c:pt idx="125">
                  <c:v>19.88954962370326</c:v>
                </c:pt>
                <c:pt idx="126">
                  <c:v>19.913339265690997</c:v>
                </c:pt>
                <c:pt idx="127">
                  <c:v>19.937157362172513</c:v>
                </c:pt>
                <c:pt idx="128">
                  <c:v>19.961003947181858</c:v>
                </c:pt>
                <c:pt idx="129">
                  <c:v>19.984879054793815</c:v>
                </c:pt>
                <c:pt idx="130">
                  <c:v>20.008782719123914</c:v>
                </c:pt>
                <c:pt idx="131">
                  <c:v>20.032714974328481</c:v>
                </c:pt>
                <c:pt idx="132">
                  <c:v>20.056675854604713</c:v>
                </c:pt>
                <c:pt idx="133">
                  <c:v>20.080665394190696</c:v>
                </c:pt>
                <c:pt idx="134">
                  <c:v>20.104683627365471</c:v>
                </c:pt>
                <c:pt idx="135">
                  <c:v>20.128730588449084</c:v>
                </c:pt>
                <c:pt idx="136">
                  <c:v>20.152806311802632</c:v>
                </c:pt>
                <c:pt idx="137">
                  <c:v>20.176910831828298</c:v>
                </c:pt>
                <c:pt idx="138">
                  <c:v>20.201044182969429</c:v>
                </c:pt>
                <c:pt idx="139">
                  <c:v>20.225206399710554</c:v>
                </c:pt>
                <c:pt idx="140">
                  <c:v>20.249397516577467</c:v>
                </c:pt>
                <c:pt idx="141">
                  <c:v>20.27361756813724</c:v>
                </c:pt>
                <c:pt idx="142">
                  <c:v>20.2978665889983</c:v>
                </c:pt>
                <c:pt idx="143">
                  <c:v>20.322144613810472</c:v>
                </c:pt>
                <c:pt idx="144">
                  <c:v>20.346451677265012</c:v>
                </c:pt>
                <c:pt idx="145">
                  <c:v>20.370787814094687</c:v>
                </c:pt>
                <c:pt idx="146">
                  <c:v>20.395153059073785</c:v>
                </c:pt>
                <c:pt idx="147">
                  <c:v>20.419547447018214</c:v>
                </c:pt>
                <c:pt idx="148">
                  <c:v>20.4439710127855</c:v>
                </c:pt>
                <c:pt idx="149">
                  <c:v>20.468423791274873</c:v>
                </c:pt>
                <c:pt idx="150">
                  <c:v>20.492905817427314</c:v>
                </c:pt>
                <c:pt idx="151">
                  <c:v>20.517417126225581</c:v>
                </c:pt>
                <c:pt idx="152">
                  <c:v>20.541957752694284</c:v>
                </c:pt>
                <c:pt idx="153">
                  <c:v>20.566527731899924</c:v>
                </c:pt>
                <c:pt idx="154">
                  <c:v>20.591127098950931</c:v>
                </c:pt>
                <c:pt idx="155">
                  <c:v>20.615755888997757</c:v>
                </c:pt>
                <c:pt idx="156">
                  <c:v>20.64041413723287</c:v>
                </c:pt>
                <c:pt idx="157">
                  <c:v>20.665101878890844</c:v>
                </c:pt>
                <c:pt idx="158">
                  <c:v>20.689819149248393</c:v>
                </c:pt>
                <c:pt idx="159">
                  <c:v>20.714565983624425</c:v>
                </c:pt>
                <c:pt idx="160">
                  <c:v>20.739342417380097</c:v>
                </c:pt>
                <c:pt idx="161">
                  <c:v>20.764148485918856</c:v>
                </c:pt>
                <c:pt idx="162">
                  <c:v>20.788984224686494</c:v>
                </c:pt>
                <c:pt idx="163">
                  <c:v>20.813849669171201</c:v>
                </c:pt>
                <c:pt idx="164">
                  <c:v>20.838744854903616</c:v>
                </c:pt>
                <c:pt idx="165">
                  <c:v>20.863669817456874</c:v>
                </c:pt>
                <c:pt idx="166">
                  <c:v>20.888624592446661</c:v>
                </c:pt>
                <c:pt idx="167">
                  <c:v>20.913609215531256</c:v>
                </c:pt>
                <c:pt idx="168">
                  <c:v>20.938623722411599</c:v>
                </c:pt>
                <c:pt idx="169">
                  <c:v>20.963668148831314</c:v>
                </c:pt>
                <c:pt idx="170">
                  <c:v>20.988742530576797</c:v>
                </c:pt>
                <c:pt idx="171">
                  <c:v>21.013846903477237</c:v>
                </c:pt>
                <c:pt idx="172">
                  <c:v>21.038981303404675</c:v>
                </c:pt>
                <c:pt idx="173">
                  <c:v>21.064145766274077</c:v>
                </c:pt>
                <c:pt idx="174">
                  <c:v>21.089340328043342</c:v>
                </c:pt>
                <c:pt idx="175">
                  <c:v>21.114565024713389</c:v>
                </c:pt>
                <c:pt idx="176">
                  <c:v>21.139819892328195</c:v>
                </c:pt>
                <c:pt idx="177">
                  <c:v>21.165104966974855</c:v>
                </c:pt>
                <c:pt idx="178">
                  <c:v>21.19042028478362</c:v>
                </c:pt>
                <c:pt idx="179">
                  <c:v>21.215765881927961</c:v>
                </c:pt>
                <c:pt idx="180">
                  <c:v>21.24114179462461</c:v>
                </c:pt>
                <c:pt idx="181">
                  <c:v>21.266548059133619</c:v>
                </c:pt>
                <c:pt idx="182">
                  <c:v>21.291984711758417</c:v>
                </c:pt>
                <c:pt idx="183">
                  <c:v>21.317451788845847</c:v>
                </c:pt>
                <c:pt idx="184">
                  <c:v>21.342949326786229</c:v>
                </c:pt>
                <c:pt idx="185">
                  <c:v>21.368477362013415</c:v>
                </c:pt>
                <c:pt idx="186">
                  <c:v>21.394035931004819</c:v>
                </c:pt>
                <c:pt idx="187">
                  <c:v>21.419625070281501</c:v>
                </c:pt>
                <c:pt idx="188">
                  <c:v>21.445244816408199</c:v>
                </c:pt>
                <c:pt idx="189">
                  <c:v>21.470895205993379</c:v>
                </c:pt>
                <c:pt idx="190">
                  <c:v>21.496576275689304</c:v>
                </c:pt>
                <c:pt idx="191">
                  <c:v>21.522288062192068</c:v>
                </c:pt>
                <c:pt idx="192">
                  <c:v>21.54803060224166</c:v>
                </c:pt>
                <c:pt idx="193">
                  <c:v>21.573803932622017</c:v>
                </c:pt>
                <c:pt idx="194">
                  <c:v>21.599608090161063</c:v>
                </c:pt>
                <c:pt idx="195">
                  <c:v>21.625443111730785</c:v>
                </c:pt>
                <c:pt idx="196">
                  <c:v>21.651309034247266</c:v>
                </c:pt>
                <c:pt idx="197">
                  <c:v>21.677205894670731</c:v>
                </c:pt>
                <c:pt idx="198">
                  <c:v>21.703133730005629</c:v>
                </c:pt>
                <c:pt idx="199">
                  <c:v>21.729092577300669</c:v>
                </c:pt>
                <c:pt idx="200">
                  <c:v>21.755082473648873</c:v>
                </c:pt>
                <c:pt idx="201">
                  <c:v>21.781103456187616</c:v>
                </c:pt>
                <c:pt idx="202">
                  <c:v>21.807155562098707</c:v>
                </c:pt>
                <c:pt idx="203">
                  <c:v>21.833238828608422</c:v>
                </c:pt>
                <c:pt idx="204">
                  <c:v>21.859353292987564</c:v>
                </c:pt>
                <c:pt idx="205">
                  <c:v>21.885498992551515</c:v>
                </c:pt>
                <c:pt idx="206">
                  <c:v>21.911675964660297</c:v>
                </c:pt>
                <c:pt idx="207">
                  <c:v>21.9378842467186</c:v>
                </c:pt>
                <c:pt idx="208">
                  <c:v>21.964123876175869</c:v>
                </c:pt>
                <c:pt idx="209">
                  <c:v>21.990394890526332</c:v>
                </c:pt>
                <c:pt idx="210">
                  <c:v>22.016697327309071</c:v>
                </c:pt>
                <c:pt idx="211">
                  <c:v>22.043031224108066</c:v>
                </c:pt>
                <c:pt idx="212">
                  <c:v>22.069396618552247</c:v>
                </c:pt>
                <c:pt idx="213">
                  <c:v>22.095793548315562</c:v>
                </c:pt>
                <c:pt idx="214">
                  <c:v>22.122222051116999</c:v>
                </c:pt>
                <c:pt idx="215">
                  <c:v>22.148682164720686</c:v>
                </c:pt>
                <c:pt idx="216">
                  <c:v>22.175173926935905</c:v>
                </c:pt>
                <c:pt idx="217">
                  <c:v>22.201697375617165</c:v>
                </c:pt>
                <c:pt idx="218">
                  <c:v>22.228252548664251</c:v>
                </c:pt>
                <c:pt idx="219">
                  <c:v>22.254839484022281</c:v>
                </c:pt>
                <c:pt idx="220">
                  <c:v>22.281458219681763</c:v>
                </c:pt>
                <c:pt idx="221">
                  <c:v>22.308108793678638</c:v>
                </c:pt>
                <c:pt idx="222">
                  <c:v>22.334791244094347</c:v>
                </c:pt>
                <c:pt idx="223">
                  <c:v>22.361505609055868</c:v>
                </c:pt>
                <c:pt idx="224">
                  <c:v>22.388251926735798</c:v>
                </c:pt>
                <c:pt idx="225">
                  <c:v>22.415030235352376</c:v>
                </c:pt>
                <c:pt idx="226">
                  <c:v>22.441840573169571</c:v>
                </c:pt>
                <c:pt idx="227">
                  <c:v>22.468682978497107</c:v>
                </c:pt>
                <c:pt idx="228">
                  <c:v>22.495557489690537</c:v>
                </c:pt>
                <c:pt idx="229">
                  <c:v>22.522464145151282</c:v>
                </c:pt>
                <c:pt idx="230">
                  <c:v>22.549402983326697</c:v>
                </c:pt>
                <c:pt idx="231">
                  <c:v>22.576374042710128</c:v>
                </c:pt>
                <c:pt idx="232">
                  <c:v>22.603377361840959</c:v>
                </c:pt>
                <c:pt idx="233">
                  <c:v>22.630412979304673</c:v>
                </c:pt>
                <c:pt idx="234">
                  <c:v>22.657480933732899</c:v>
                </c:pt>
                <c:pt idx="235">
                  <c:v>22.684581263803477</c:v>
                </c:pt>
                <c:pt idx="236">
                  <c:v>22.711714008240513</c:v>
                </c:pt>
                <c:pt idx="237">
                  <c:v>22.73887920581442</c:v>
                </c:pt>
                <c:pt idx="238">
                  <c:v>22.766076895341993</c:v>
                </c:pt>
                <c:pt idx="239">
                  <c:v>22.793307115686453</c:v>
                </c:pt>
                <c:pt idx="240">
                  <c:v>22.820569905757505</c:v>
                </c:pt>
                <c:pt idx="241">
                  <c:v>22.847865304511391</c:v>
                </c:pt>
                <c:pt idx="242">
                  <c:v>22.875193350950944</c:v>
                </c:pt>
                <c:pt idx="243">
                  <c:v>22.902554084125661</c:v>
                </c:pt>
                <c:pt idx="244">
                  <c:v>22.929947543131735</c:v>
                </c:pt>
                <c:pt idx="245">
                  <c:v>22.957373767112124</c:v>
                </c:pt>
                <c:pt idx="246">
                  <c:v>22.984832795256601</c:v>
                </c:pt>
                <c:pt idx="247">
                  <c:v>23.012324666801824</c:v>
                </c:pt>
                <c:pt idx="248">
                  <c:v>23.03984942103137</c:v>
                </c:pt>
                <c:pt idx="249">
                  <c:v>23.067407097275812</c:v>
                </c:pt>
                <c:pt idx="250">
                  <c:v>23.094997734912756</c:v>
                </c:pt>
                <c:pt idx="251">
                  <c:v>23.122621373366911</c:v>
                </c:pt>
                <c:pt idx="252">
                  <c:v>23.150278052110146</c:v>
                </c:pt>
                <c:pt idx="253">
                  <c:v>23.177967810661546</c:v>
                </c:pt>
                <c:pt idx="254">
                  <c:v>23.205690688587442</c:v>
                </c:pt>
                <c:pt idx="255">
                  <c:v>23.233446725501512</c:v>
                </c:pt>
                <c:pt idx="256">
                  <c:v>23.261235961064802</c:v>
                </c:pt>
                <c:pt idx="257">
                  <c:v>23.289058434985812</c:v>
                </c:pt>
                <c:pt idx="258">
                  <c:v>23.316914187020519</c:v>
                </c:pt>
                <c:pt idx="259">
                  <c:v>23.344803256972462</c:v>
                </c:pt>
                <c:pt idx="260">
                  <c:v>23.372725684692782</c:v>
                </c:pt>
                <c:pt idx="261">
                  <c:v>23.400681510080293</c:v>
                </c:pt>
                <c:pt idx="262">
                  <c:v>23.428670773081524</c:v>
                </c:pt>
                <c:pt idx="263">
                  <c:v>23.456693513690787</c:v>
                </c:pt>
                <c:pt idx="264">
                  <c:v>23.484749771950248</c:v>
                </c:pt>
                <c:pt idx="265">
                  <c:v>23.512839587949927</c:v>
                </c:pt>
                <c:pt idx="266">
                  <c:v>23.540963001827826</c:v>
                </c:pt>
                <c:pt idx="267">
                  <c:v>23.569120053769957</c:v>
                </c:pt>
                <c:pt idx="268">
                  <c:v>23.597310784010372</c:v>
                </c:pt>
                <c:pt idx="269">
                  <c:v>23.625535232831275</c:v>
                </c:pt>
                <c:pt idx="270">
                  <c:v>23.653793440563032</c:v>
                </c:pt>
                <c:pt idx="271">
                  <c:v>23.682085447584264</c:v>
                </c:pt>
                <c:pt idx="272">
                  <c:v>23.710411294321872</c:v>
                </c:pt>
                <c:pt idx="273">
                  <c:v>23.738771021251122</c:v>
                </c:pt>
                <c:pt idx="274">
                  <c:v>23.767164668895688</c:v>
                </c:pt>
                <c:pt idx="275">
                  <c:v>23.795592277827708</c:v>
                </c:pt>
                <c:pt idx="276">
                  <c:v>23.824053888667862</c:v>
                </c:pt>
                <c:pt idx="277">
                  <c:v>23.852549542085406</c:v>
                </c:pt>
                <c:pt idx="278">
                  <c:v>23.881079278798232</c:v>
                </c:pt>
                <c:pt idx="279">
                  <c:v>23.909643139572957</c:v>
                </c:pt>
                <c:pt idx="280">
                  <c:v>23.938241165224937</c:v>
                </c:pt>
                <c:pt idx="281">
                  <c:v>23.966873396618361</c:v>
                </c:pt>
                <c:pt idx="282">
                  <c:v>23.995539874666285</c:v>
                </c:pt>
                <c:pt idx="283">
                  <c:v>24.02424064033071</c:v>
                </c:pt>
                <c:pt idx="284">
                  <c:v>24.052975734622621</c:v>
                </c:pt>
                <c:pt idx="285">
                  <c:v>24.081745198602061</c:v>
                </c:pt>
                <c:pt idx="286">
                  <c:v>24.110549073378188</c:v>
                </c:pt>
                <c:pt idx="287">
                  <c:v>24.139387400109321</c:v>
                </c:pt>
                <c:pt idx="288">
                  <c:v>24.16826022000302</c:v>
                </c:pt>
                <c:pt idx="289">
                  <c:v>24.197167574316119</c:v>
                </c:pt>
                <c:pt idx="290">
                  <c:v>24.226109504354813</c:v>
                </c:pt>
                <c:pt idx="291">
                  <c:v>24.255086051474688</c:v>
                </c:pt>
                <c:pt idx="292">
                  <c:v>24.284097257080809</c:v>
                </c:pt>
                <c:pt idx="293">
                  <c:v>24.313143162627757</c:v>
                </c:pt>
                <c:pt idx="294">
                  <c:v>24.342223809619696</c:v>
                </c:pt>
                <c:pt idx="295">
                  <c:v>24.371339239610435</c:v>
                </c:pt>
                <c:pt idx="296">
                  <c:v>24.400489494203487</c:v>
                </c:pt>
                <c:pt idx="297">
                  <c:v>24.429674615052125</c:v>
                </c:pt>
                <c:pt idx="298">
                  <c:v>24.458894643859434</c:v>
                </c:pt>
                <c:pt idx="299">
                  <c:v>24.488149622378394</c:v>
                </c:pt>
                <c:pt idx="300">
                  <c:v>24.517439592411918</c:v>
                </c:pt>
                <c:pt idx="301">
                  <c:v>24.546764595812924</c:v>
                </c:pt>
                <c:pt idx="302">
                  <c:v>24.576124674484372</c:v>
                </c:pt>
                <c:pt idx="303">
                  <c:v>24.605519870379375</c:v>
                </c:pt>
                <c:pt idx="304">
                  <c:v>24.634950225501182</c:v>
                </c:pt>
                <c:pt idx="305">
                  <c:v>24.664415781903326</c:v>
                </c:pt>
                <c:pt idx="306">
                  <c:v>24.693916581689614</c:v>
                </c:pt>
                <c:pt idx="307">
                  <c:v>24.723452667014211</c:v>
                </c:pt>
                <c:pt idx="308">
                  <c:v>24.753024080081715</c:v>
                </c:pt>
                <c:pt idx="309">
                  <c:v>24.782630863147194</c:v>
                </c:pt>
                <c:pt idx="310">
                  <c:v>24.812273058516261</c:v>
                </c:pt>
                <c:pt idx="311">
                  <c:v>24.841950708545131</c:v>
                </c:pt>
                <c:pt idx="312">
                  <c:v>24.871663855640676</c:v>
                </c:pt>
                <c:pt idx="313">
                  <c:v>24.901412542260505</c:v>
                </c:pt>
                <c:pt idx="314">
                  <c:v>24.931196810912994</c:v>
                </c:pt>
                <c:pt idx="315">
                  <c:v>24.961016704157366</c:v>
                </c:pt>
                <c:pt idx="316">
                  <c:v>24.990872264603759</c:v>
                </c:pt>
                <c:pt idx="317">
                  <c:v>25.020763534913254</c:v>
                </c:pt>
                <c:pt idx="318">
                  <c:v>25.050690557797981</c:v>
                </c:pt>
                <c:pt idx="319">
                  <c:v>25.080653376021147</c:v>
                </c:pt>
                <c:pt idx="320">
                  <c:v>25.110652032397105</c:v>
                </c:pt>
                <c:pt idx="321">
                  <c:v>25.140686569791434</c:v>
                </c:pt>
                <c:pt idx="322">
                  <c:v>25.170757031120964</c:v>
                </c:pt>
                <c:pt idx="323">
                  <c:v>25.200863459353862</c:v>
                </c:pt>
                <c:pt idx="324">
                  <c:v>25.231005897509696</c:v>
                </c:pt>
                <c:pt idx="325">
                  <c:v>25.261184388659494</c:v>
                </c:pt>
                <c:pt idx="326">
                  <c:v>25.291398975925777</c:v>
                </c:pt>
                <c:pt idx="327">
                  <c:v>25.321649702482667</c:v>
                </c:pt>
                <c:pt idx="328">
                  <c:v>25.351936611555917</c:v>
                </c:pt>
                <c:pt idx="329">
                  <c:v>25.382259746422985</c:v>
                </c:pt>
                <c:pt idx="330">
                  <c:v>25.412619150413086</c:v>
                </c:pt>
                <c:pt idx="331">
                  <c:v>25.443014866907269</c:v>
                </c:pt>
                <c:pt idx="332">
                  <c:v>25.473446939338469</c:v>
                </c:pt>
                <c:pt idx="333">
                  <c:v>25.503915411191564</c:v>
                </c:pt>
                <c:pt idx="334">
                  <c:v>25.534420326003449</c:v>
                </c:pt>
                <c:pt idx="335">
                  <c:v>25.564961727363091</c:v>
                </c:pt>
                <c:pt idx="336">
                  <c:v>25.595539658911594</c:v>
                </c:pt>
                <c:pt idx="337">
                  <c:v>25.62615416434226</c:v>
                </c:pt>
                <c:pt idx="338">
                  <c:v>25.656805287400665</c:v>
                </c:pt>
                <c:pt idx="339">
                  <c:v>25.687493071884681</c:v>
                </c:pt>
                <c:pt idx="340">
                  <c:v>25.718217561644593</c:v>
                </c:pt>
                <c:pt idx="341">
                  <c:v>25.74897880058311</c:v>
                </c:pt>
                <c:pt idx="342">
                  <c:v>25.779776832655479</c:v>
                </c:pt>
                <c:pt idx="343">
                  <c:v>25.810611701869497</c:v>
                </c:pt>
                <c:pt idx="344">
                  <c:v>25.841483452285626</c:v>
                </c:pt>
                <c:pt idx="345">
                  <c:v>25.87239212801699</c:v>
                </c:pt>
                <c:pt idx="346">
                  <c:v>25.903337773229509</c:v>
                </c:pt>
                <c:pt idx="347">
                  <c:v>25.93432043214192</c:v>
                </c:pt>
                <c:pt idx="348">
                  <c:v>25.965340149025838</c:v>
                </c:pt>
                <c:pt idx="349">
                  <c:v>25.99639696820585</c:v>
                </c:pt>
                <c:pt idx="350">
                  <c:v>26.027490934059546</c:v>
                </c:pt>
                <c:pt idx="351">
                  <c:v>26.058622091017593</c:v>
                </c:pt>
                <c:pt idx="352">
                  <c:v>26.08979048356381</c:v>
                </c:pt>
                <c:pt idx="353">
                  <c:v>26.120996156235226</c:v>
                </c:pt>
                <c:pt idx="354">
                  <c:v>26.152239153622123</c:v>
                </c:pt>
                <c:pt idx="355">
                  <c:v>26.18351952036814</c:v>
                </c:pt>
                <c:pt idx="356">
                  <c:v>26.214837301170281</c:v>
                </c:pt>
                <c:pt idx="357">
                  <c:v>26.246192540779049</c:v>
                </c:pt>
                <c:pt idx="358">
                  <c:v>26.277585283998445</c:v>
                </c:pt>
                <c:pt idx="359">
                  <c:v>26.309015575686079</c:v>
                </c:pt>
                <c:pt idx="360">
                  <c:v>26.340483460753195</c:v>
                </c:pt>
                <c:pt idx="361">
                  <c:v>26.371988984164773</c:v>
                </c:pt>
                <c:pt idx="362">
                  <c:v>26.403532190939565</c:v>
                </c:pt>
                <c:pt idx="363">
                  <c:v>26.435113126150164</c:v>
                </c:pt>
                <c:pt idx="364">
                  <c:v>26.466731834923088</c:v>
                </c:pt>
                <c:pt idx="365">
                  <c:v>26.498388362438817</c:v>
                </c:pt>
                <c:pt idx="366">
                  <c:v>26.53008275393189</c:v>
                </c:pt>
                <c:pt idx="367">
                  <c:v>26.561815054690925</c:v>
                </c:pt>
                <c:pt idx="368">
                  <c:v>26.593585310058728</c:v>
                </c:pt>
                <c:pt idx="369">
                  <c:v>26.625393565432329</c:v>
                </c:pt>
                <c:pt idx="370">
                  <c:v>26.657239866263069</c:v>
                </c:pt>
                <c:pt idx="371">
                  <c:v>26.689124258056626</c:v>
                </c:pt>
                <c:pt idx="372">
                  <c:v>26.721046786373147</c:v>
                </c:pt>
                <c:pt idx="373">
                  <c:v>26.753007496827234</c:v>
                </c:pt>
                <c:pt idx="374">
                  <c:v>26.785006435088075</c:v>
                </c:pt>
                <c:pt idx="375">
                  <c:v>26.817043646879466</c:v>
                </c:pt>
                <c:pt idx="376">
                  <c:v>26.849119177979912</c:v>
                </c:pt>
                <c:pt idx="377">
                  <c:v>26.881233074222649</c:v>
                </c:pt>
                <c:pt idx="378">
                  <c:v>26.913385381495736</c:v>
                </c:pt>
                <c:pt idx="379">
                  <c:v>26.945576145742145</c:v>
                </c:pt>
                <c:pt idx="380">
                  <c:v>26.977805412959771</c:v>
                </c:pt>
                <c:pt idx="381">
                  <c:v>27.010073229201538</c:v>
                </c:pt>
                <c:pt idx="382">
                  <c:v>27.042379640575454</c:v>
                </c:pt>
                <c:pt idx="383">
                  <c:v>27.074724693244679</c:v>
                </c:pt>
                <c:pt idx="384">
                  <c:v>27.107108433427577</c:v>
                </c:pt>
                <c:pt idx="385">
                  <c:v>27.139530907397805</c:v>
                </c:pt>
                <c:pt idx="386">
                  <c:v>27.171992161484365</c:v>
                </c:pt>
                <c:pt idx="387">
                  <c:v>27.204492242071655</c:v>
                </c:pt>
                <c:pt idx="388">
                  <c:v>27.237031195599588</c:v>
                </c:pt>
                <c:pt idx="389">
                  <c:v>27.269609068563589</c:v>
                </c:pt>
                <c:pt idx="390">
                  <c:v>27.302225907514718</c:v>
                </c:pt>
                <c:pt idx="391">
                  <c:v>27.334881759059698</c:v>
                </c:pt>
                <c:pt idx="392">
                  <c:v>27.367576669861005</c:v>
                </c:pt>
                <c:pt idx="393">
                  <c:v>27.400310686636935</c:v>
                </c:pt>
                <c:pt idx="394">
                  <c:v>27.433083856161652</c:v>
                </c:pt>
                <c:pt idx="395">
                  <c:v>27.465896225265272</c:v>
                </c:pt>
                <c:pt idx="396">
                  <c:v>27.498747840833921</c:v>
                </c:pt>
                <c:pt idx="397">
                  <c:v>27.531638749809805</c:v>
                </c:pt>
                <c:pt idx="398">
                  <c:v>27.564568999191277</c:v>
                </c:pt>
                <c:pt idx="399">
                  <c:v>27.597538636032908</c:v>
                </c:pt>
                <c:pt idx="400">
                  <c:v>27.630547707445544</c:v>
                </c:pt>
                <c:pt idx="401">
                  <c:v>27.663596260596385</c:v>
                </c:pt>
                <c:pt idx="402">
                  <c:v>27.696684342709052</c:v>
                </c:pt>
                <c:pt idx="403">
                  <c:v>27.729812001063625</c:v>
                </c:pt>
                <c:pt idx="404">
                  <c:v>27.762979282996771</c:v>
                </c:pt>
                <c:pt idx="405">
                  <c:v>27.79618623590175</c:v>
                </c:pt>
                <c:pt idx="406">
                  <c:v>27.829432907228515</c:v>
                </c:pt>
                <c:pt idx="407">
                  <c:v>27.862719344483772</c:v>
                </c:pt>
                <c:pt idx="408">
                  <c:v>27.896045595231062</c:v>
                </c:pt>
                <c:pt idx="409">
                  <c:v>27.929411707090793</c:v>
                </c:pt>
                <c:pt idx="410">
                  <c:v>27.962817727740351</c:v>
                </c:pt>
                <c:pt idx="411">
                  <c:v>27.996263704914146</c:v>
                </c:pt>
                <c:pt idx="412">
                  <c:v>28.029749686403665</c:v>
                </c:pt>
                <c:pt idx="413">
                  <c:v>28.063275720057579</c:v>
                </c:pt>
                <c:pt idx="414">
                  <c:v>28.096841853781786</c:v>
                </c:pt>
                <c:pt idx="415">
                  <c:v>28.130448135539467</c:v>
                </c:pt>
                <c:pt idx="416">
                  <c:v>28.164094613351192</c:v>
                </c:pt>
                <c:pt idx="417">
                  <c:v>28.197781335294962</c:v>
                </c:pt>
                <c:pt idx="418">
                  <c:v>28.231508349506278</c:v>
                </c:pt>
                <c:pt idx="419">
                  <c:v>28.265275704178201</c:v>
                </c:pt>
                <c:pt idx="420">
                  <c:v>28.299083447561486</c:v>
                </c:pt>
                <c:pt idx="421">
                  <c:v>28.332931627964541</c:v>
                </c:pt>
                <c:pt idx="422">
                  <c:v>28.366820293753591</c:v>
                </c:pt>
                <c:pt idx="423">
                  <c:v>28.400749493352698</c:v>
                </c:pt>
                <c:pt idx="424">
                  <c:v>28.434719275243843</c:v>
                </c:pt>
                <c:pt idx="425">
                  <c:v>28.468729687967006</c:v>
                </c:pt>
                <c:pt idx="426">
                  <c:v>28.502780780120212</c:v>
                </c:pt>
                <c:pt idx="427">
                  <c:v>28.536872600359622</c:v>
                </c:pt>
                <c:pt idx="428">
                  <c:v>28.571005197399579</c:v>
                </c:pt>
                <c:pt idx="429">
                  <c:v>28.60517862001273</c:v>
                </c:pt>
                <c:pt idx="430">
                  <c:v>28.639392917030015</c:v>
                </c:pt>
                <c:pt idx="431">
                  <c:v>28.673648137340813</c:v>
                </c:pt>
                <c:pt idx="432">
                  <c:v>28.707944329892946</c:v>
                </c:pt>
                <c:pt idx="433">
                  <c:v>28.742281543692808</c:v>
                </c:pt>
                <c:pt idx="434">
                  <c:v>28.776659827805407</c:v>
                </c:pt>
                <c:pt idx="435">
                  <c:v>28.811079231354427</c:v>
                </c:pt>
                <c:pt idx="436">
                  <c:v>28.845539803522307</c:v>
                </c:pt>
                <c:pt idx="437">
                  <c:v>28.880041593550327</c:v>
                </c:pt>
                <c:pt idx="438">
                  <c:v>28.914584650738647</c:v>
                </c:pt>
                <c:pt idx="439">
                  <c:v>28.949169024446412</c:v>
                </c:pt>
                <c:pt idx="440">
                  <c:v>28.98379476409179</c:v>
                </c:pt>
                <c:pt idx="441">
                  <c:v>29.018461919152067</c:v>
                </c:pt>
                <c:pt idx="442">
                  <c:v>29.053170539163688</c:v>
                </c:pt>
                <c:pt idx="443">
                  <c:v>29.087920673722369</c:v>
                </c:pt>
                <c:pt idx="444">
                  <c:v>29.122712372483157</c:v>
                </c:pt>
                <c:pt idx="445">
                  <c:v>29.157545685160471</c:v>
                </c:pt>
                <c:pt idx="446">
                  <c:v>29.192420661528182</c:v>
                </c:pt>
                <c:pt idx="447">
                  <c:v>29.22733735141972</c:v>
                </c:pt>
                <c:pt idx="448">
                  <c:v>29.262295804728115</c:v>
                </c:pt>
                <c:pt idx="449">
                  <c:v>29.297296071406056</c:v>
                </c:pt>
                <c:pt idx="450">
                  <c:v>29.332338201466001</c:v>
                </c:pt>
                <c:pt idx="451">
                  <c:v>29.367422244980219</c:v>
                </c:pt>
                <c:pt idx="452">
                  <c:v>29.402548252080862</c:v>
                </c:pt>
                <c:pt idx="453">
                  <c:v>29.437716272960063</c:v>
                </c:pt>
                <c:pt idx="454">
                  <c:v>29.472926357869966</c:v>
                </c:pt>
                <c:pt idx="455">
                  <c:v>29.508178557122847</c:v>
                </c:pt>
                <c:pt idx="456">
                  <c:v>29.543472921091126</c:v>
                </c:pt>
                <c:pt idx="457">
                  <c:v>29.578809500207512</c:v>
                </c:pt>
                <c:pt idx="458">
                  <c:v>29.614188344965005</c:v>
                </c:pt>
                <c:pt idx="459">
                  <c:v>29.649609505917017</c:v>
                </c:pt>
                <c:pt idx="460">
                  <c:v>29.685073033677419</c:v>
                </c:pt>
                <c:pt idx="461">
                  <c:v>29.720578978920617</c:v>
                </c:pt>
                <c:pt idx="462">
                  <c:v>29.756127392381632</c:v>
                </c:pt>
                <c:pt idx="463">
                  <c:v>29.791718324856181</c:v>
                </c:pt>
                <c:pt idx="464">
                  <c:v>29.827351827200708</c:v>
                </c:pt>
                <c:pt idx="465">
                  <c:v>29.863027950332516</c:v>
                </c:pt>
                <c:pt idx="466">
                  <c:v>29.898746745229793</c:v>
                </c:pt>
                <c:pt idx="467">
                  <c:v>29.934508262931708</c:v>
                </c:pt>
                <c:pt idx="468">
                  <c:v>29.97031255453847</c:v>
                </c:pt>
                <c:pt idx="469">
                  <c:v>30.006159671211414</c:v>
                </c:pt>
                <c:pt idx="470">
                  <c:v>30.042049664173049</c:v>
                </c:pt>
                <c:pt idx="471">
                  <c:v>30.0779825847072</c:v>
                </c:pt>
                <c:pt idx="472">
                  <c:v>30.113958484158985</c:v>
                </c:pt>
                <c:pt idx="473">
                  <c:v>30.149977413934955</c:v>
                </c:pt>
                <c:pt idx="474">
                  <c:v>30.186039425503139</c:v>
                </c:pt>
                <c:pt idx="475">
                  <c:v>30.22214457039313</c:v>
                </c:pt>
                <c:pt idx="476">
                  <c:v>30.25829290019616</c:v>
                </c:pt>
                <c:pt idx="477">
                  <c:v>30.294484466565159</c:v>
                </c:pt>
                <c:pt idx="478">
                  <c:v>30.330719321214854</c:v>
                </c:pt>
                <c:pt idx="479">
                  <c:v>30.36699751592181</c:v>
                </c:pt>
                <c:pt idx="480">
                  <c:v>30.403319102524527</c:v>
                </c:pt>
                <c:pt idx="481">
                  <c:v>30.439684132923514</c:v>
                </c:pt>
                <c:pt idx="482">
                  <c:v>30.476092659081342</c:v>
                </c:pt>
                <c:pt idx="483">
                  <c:v>30.512544733022757</c:v>
                </c:pt>
                <c:pt idx="484">
                  <c:v>30.549040406834717</c:v>
                </c:pt>
                <c:pt idx="485">
                  <c:v>30.585579732666492</c:v>
                </c:pt>
                <c:pt idx="486">
                  <c:v>30.622162762729694</c:v>
                </c:pt>
                <c:pt idx="487">
                  <c:v>30.658789549298433</c:v>
                </c:pt>
                <c:pt idx="488">
                  <c:v>30.695460144709294</c:v>
                </c:pt>
                <c:pt idx="489">
                  <c:v>30.732174601361514</c:v>
                </c:pt>
                <c:pt idx="490">
                  <c:v>30.768932971716957</c:v>
                </c:pt>
                <c:pt idx="491">
                  <c:v>30.805735308300267</c:v>
                </c:pt>
                <c:pt idx="492">
                  <c:v>30.842581663698894</c:v>
                </c:pt>
                <c:pt idx="493">
                  <c:v>30.879472090563183</c:v>
                </c:pt>
                <c:pt idx="494">
                  <c:v>30.916406641606482</c:v>
                </c:pt>
                <c:pt idx="495">
                  <c:v>30.953385369605165</c:v>
                </c:pt>
                <c:pt idx="496">
                  <c:v>30.990408327398733</c:v>
                </c:pt>
                <c:pt idx="497">
                  <c:v>31.027475567889894</c:v>
                </c:pt>
                <c:pt idx="498">
                  <c:v>31.06458714404463</c:v>
                </c:pt>
                <c:pt idx="499">
                  <c:v>31.101743108892272</c:v>
                </c:pt>
                <c:pt idx="500">
                  <c:v>31.138943515525579</c:v>
                </c:pt>
              </c:numCache>
            </c:numRef>
          </c:val>
          <c:smooth val="0"/>
          <c:extLst>
            <c:ext xmlns:c16="http://schemas.microsoft.com/office/drawing/2014/chart" uri="{C3380CC4-5D6E-409C-BE32-E72D297353CC}">
              <c16:uniqueId val="{00000000-854A-9E48-9FC9-136A80353AEB}"/>
            </c:ext>
          </c:extLst>
        </c:ser>
        <c:ser>
          <c:idx val="2"/>
          <c:order val="1"/>
          <c:tx>
            <c:strRef>
              <c:f>Predictions!$E$1</c:f>
              <c:strCache>
                <c:ptCount val="1"/>
                <c:pt idx="0">
                  <c:v>10 Years - MA -Wellington, NZ</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cat>
            <c:numRef>
              <c:f>Predictions!$A$500:$A$1000</c:f>
              <c:numCache>
                <c:formatCode>General</c:formatCode>
                <c:ptCount val="501"/>
                <c:pt idx="0">
                  <c:v>2501</c:v>
                </c:pt>
                <c:pt idx="1">
                  <c:v>2502</c:v>
                </c:pt>
                <c:pt idx="2">
                  <c:v>2503</c:v>
                </c:pt>
                <c:pt idx="3">
                  <c:v>2504</c:v>
                </c:pt>
                <c:pt idx="4">
                  <c:v>2505</c:v>
                </c:pt>
                <c:pt idx="5">
                  <c:v>2506</c:v>
                </c:pt>
                <c:pt idx="6">
                  <c:v>2507</c:v>
                </c:pt>
                <c:pt idx="7">
                  <c:v>2508</c:v>
                </c:pt>
                <c:pt idx="8">
                  <c:v>2509</c:v>
                </c:pt>
                <c:pt idx="9">
                  <c:v>2510</c:v>
                </c:pt>
                <c:pt idx="10">
                  <c:v>2511</c:v>
                </c:pt>
                <c:pt idx="11">
                  <c:v>2512</c:v>
                </c:pt>
                <c:pt idx="12">
                  <c:v>2513</c:v>
                </c:pt>
                <c:pt idx="13">
                  <c:v>2514</c:v>
                </c:pt>
                <c:pt idx="14">
                  <c:v>2515</c:v>
                </c:pt>
                <c:pt idx="15">
                  <c:v>2516</c:v>
                </c:pt>
                <c:pt idx="16">
                  <c:v>2517</c:v>
                </c:pt>
                <c:pt idx="17">
                  <c:v>2518</c:v>
                </c:pt>
                <c:pt idx="18">
                  <c:v>2519</c:v>
                </c:pt>
                <c:pt idx="19">
                  <c:v>2520</c:v>
                </c:pt>
                <c:pt idx="20">
                  <c:v>2521</c:v>
                </c:pt>
                <c:pt idx="21">
                  <c:v>2522</c:v>
                </c:pt>
                <c:pt idx="22">
                  <c:v>2523</c:v>
                </c:pt>
                <c:pt idx="23">
                  <c:v>2524</c:v>
                </c:pt>
                <c:pt idx="24">
                  <c:v>2525</c:v>
                </c:pt>
                <c:pt idx="25">
                  <c:v>2526</c:v>
                </c:pt>
                <c:pt idx="26">
                  <c:v>2527</c:v>
                </c:pt>
                <c:pt idx="27">
                  <c:v>2528</c:v>
                </c:pt>
                <c:pt idx="28">
                  <c:v>2529</c:v>
                </c:pt>
                <c:pt idx="29">
                  <c:v>2530</c:v>
                </c:pt>
                <c:pt idx="30">
                  <c:v>2531</c:v>
                </c:pt>
                <c:pt idx="31">
                  <c:v>2532</c:v>
                </c:pt>
                <c:pt idx="32">
                  <c:v>2533</c:v>
                </c:pt>
                <c:pt idx="33">
                  <c:v>2534</c:v>
                </c:pt>
                <c:pt idx="34">
                  <c:v>2535</c:v>
                </c:pt>
                <c:pt idx="35">
                  <c:v>2536</c:v>
                </c:pt>
                <c:pt idx="36">
                  <c:v>2537</c:v>
                </c:pt>
                <c:pt idx="37">
                  <c:v>2538</c:v>
                </c:pt>
                <c:pt idx="38">
                  <c:v>2539</c:v>
                </c:pt>
                <c:pt idx="39">
                  <c:v>2540</c:v>
                </c:pt>
                <c:pt idx="40">
                  <c:v>2541</c:v>
                </c:pt>
                <c:pt idx="41">
                  <c:v>2542</c:v>
                </c:pt>
                <c:pt idx="42">
                  <c:v>2543</c:v>
                </c:pt>
                <c:pt idx="43">
                  <c:v>2544</c:v>
                </c:pt>
                <c:pt idx="44">
                  <c:v>2545</c:v>
                </c:pt>
                <c:pt idx="45">
                  <c:v>2546</c:v>
                </c:pt>
                <c:pt idx="46">
                  <c:v>2547</c:v>
                </c:pt>
                <c:pt idx="47">
                  <c:v>2548</c:v>
                </c:pt>
                <c:pt idx="48">
                  <c:v>2549</c:v>
                </c:pt>
                <c:pt idx="49">
                  <c:v>2550</c:v>
                </c:pt>
                <c:pt idx="50">
                  <c:v>2551</c:v>
                </c:pt>
                <c:pt idx="51">
                  <c:v>2552</c:v>
                </c:pt>
                <c:pt idx="52">
                  <c:v>2553</c:v>
                </c:pt>
                <c:pt idx="53">
                  <c:v>2554</c:v>
                </c:pt>
                <c:pt idx="54">
                  <c:v>2555</c:v>
                </c:pt>
                <c:pt idx="55">
                  <c:v>2556</c:v>
                </c:pt>
                <c:pt idx="56">
                  <c:v>2557</c:v>
                </c:pt>
                <c:pt idx="57">
                  <c:v>2558</c:v>
                </c:pt>
                <c:pt idx="58">
                  <c:v>2559</c:v>
                </c:pt>
                <c:pt idx="59">
                  <c:v>2560</c:v>
                </c:pt>
                <c:pt idx="60">
                  <c:v>2561</c:v>
                </c:pt>
                <c:pt idx="61">
                  <c:v>2562</c:v>
                </c:pt>
                <c:pt idx="62">
                  <c:v>2563</c:v>
                </c:pt>
                <c:pt idx="63">
                  <c:v>2564</c:v>
                </c:pt>
                <c:pt idx="64">
                  <c:v>2565</c:v>
                </c:pt>
                <c:pt idx="65">
                  <c:v>2566</c:v>
                </c:pt>
                <c:pt idx="66">
                  <c:v>2567</c:v>
                </c:pt>
                <c:pt idx="67">
                  <c:v>2568</c:v>
                </c:pt>
                <c:pt idx="68">
                  <c:v>2569</c:v>
                </c:pt>
                <c:pt idx="69">
                  <c:v>2570</c:v>
                </c:pt>
                <c:pt idx="70">
                  <c:v>2571</c:v>
                </c:pt>
                <c:pt idx="71">
                  <c:v>2572</c:v>
                </c:pt>
                <c:pt idx="72">
                  <c:v>2573</c:v>
                </c:pt>
                <c:pt idx="73">
                  <c:v>2574</c:v>
                </c:pt>
                <c:pt idx="74">
                  <c:v>2575</c:v>
                </c:pt>
                <c:pt idx="75">
                  <c:v>2576</c:v>
                </c:pt>
                <c:pt idx="76">
                  <c:v>2577</c:v>
                </c:pt>
                <c:pt idx="77">
                  <c:v>2578</c:v>
                </c:pt>
                <c:pt idx="78">
                  <c:v>2579</c:v>
                </c:pt>
                <c:pt idx="79">
                  <c:v>2580</c:v>
                </c:pt>
                <c:pt idx="80">
                  <c:v>2581</c:v>
                </c:pt>
                <c:pt idx="81">
                  <c:v>2582</c:v>
                </c:pt>
                <c:pt idx="82">
                  <c:v>2583</c:v>
                </c:pt>
                <c:pt idx="83">
                  <c:v>2584</c:v>
                </c:pt>
                <c:pt idx="84">
                  <c:v>2585</c:v>
                </c:pt>
                <c:pt idx="85">
                  <c:v>2586</c:v>
                </c:pt>
                <c:pt idx="86">
                  <c:v>2587</c:v>
                </c:pt>
                <c:pt idx="87">
                  <c:v>2588</c:v>
                </c:pt>
                <c:pt idx="88">
                  <c:v>2589</c:v>
                </c:pt>
                <c:pt idx="89">
                  <c:v>2590</c:v>
                </c:pt>
                <c:pt idx="90">
                  <c:v>2591</c:v>
                </c:pt>
                <c:pt idx="91">
                  <c:v>2592</c:v>
                </c:pt>
                <c:pt idx="92">
                  <c:v>2593</c:v>
                </c:pt>
                <c:pt idx="93">
                  <c:v>2594</c:v>
                </c:pt>
                <c:pt idx="94">
                  <c:v>2595</c:v>
                </c:pt>
                <c:pt idx="95">
                  <c:v>2596</c:v>
                </c:pt>
                <c:pt idx="96">
                  <c:v>2597</c:v>
                </c:pt>
                <c:pt idx="97">
                  <c:v>2598</c:v>
                </c:pt>
                <c:pt idx="98">
                  <c:v>2599</c:v>
                </c:pt>
                <c:pt idx="99">
                  <c:v>2600</c:v>
                </c:pt>
                <c:pt idx="100">
                  <c:v>2601</c:v>
                </c:pt>
                <c:pt idx="101">
                  <c:v>2602</c:v>
                </c:pt>
                <c:pt idx="102">
                  <c:v>2603</c:v>
                </c:pt>
                <c:pt idx="103">
                  <c:v>2604</c:v>
                </c:pt>
                <c:pt idx="104">
                  <c:v>2605</c:v>
                </c:pt>
                <c:pt idx="105">
                  <c:v>2606</c:v>
                </c:pt>
                <c:pt idx="106">
                  <c:v>2607</c:v>
                </c:pt>
                <c:pt idx="107">
                  <c:v>2608</c:v>
                </c:pt>
                <c:pt idx="108">
                  <c:v>2609</c:v>
                </c:pt>
                <c:pt idx="109">
                  <c:v>2610</c:v>
                </c:pt>
                <c:pt idx="110">
                  <c:v>2611</c:v>
                </c:pt>
                <c:pt idx="111">
                  <c:v>2612</c:v>
                </c:pt>
                <c:pt idx="112">
                  <c:v>2613</c:v>
                </c:pt>
                <c:pt idx="113">
                  <c:v>2614</c:v>
                </c:pt>
                <c:pt idx="114">
                  <c:v>2615</c:v>
                </c:pt>
                <c:pt idx="115">
                  <c:v>2616</c:v>
                </c:pt>
                <c:pt idx="116">
                  <c:v>2617</c:v>
                </c:pt>
                <c:pt idx="117">
                  <c:v>2618</c:v>
                </c:pt>
                <c:pt idx="118">
                  <c:v>2619</c:v>
                </c:pt>
                <c:pt idx="119">
                  <c:v>2620</c:v>
                </c:pt>
                <c:pt idx="120">
                  <c:v>2621</c:v>
                </c:pt>
                <c:pt idx="121">
                  <c:v>2622</c:v>
                </c:pt>
                <c:pt idx="122">
                  <c:v>2623</c:v>
                </c:pt>
                <c:pt idx="123">
                  <c:v>2624</c:v>
                </c:pt>
                <c:pt idx="124">
                  <c:v>2625</c:v>
                </c:pt>
                <c:pt idx="125">
                  <c:v>2626</c:v>
                </c:pt>
                <c:pt idx="126">
                  <c:v>2627</c:v>
                </c:pt>
                <c:pt idx="127">
                  <c:v>2628</c:v>
                </c:pt>
                <c:pt idx="128">
                  <c:v>2629</c:v>
                </c:pt>
                <c:pt idx="129">
                  <c:v>2630</c:v>
                </c:pt>
                <c:pt idx="130">
                  <c:v>2631</c:v>
                </c:pt>
                <c:pt idx="131">
                  <c:v>2632</c:v>
                </c:pt>
                <c:pt idx="132">
                  <c:v>2633</c:v>
                </c:pt>
                <c:pt idx="133">
                  <c:v>2634</c:v>
                </c:pt>
                <c:pt idx="134">
                  <c:v>2635</c:v>
                </c:pt>
                <c:pt idx="135">
                  <c:v>2636</c:v>
                </c:pt>
                <c:pt idx="136">
                  <c:v>2637</c:v>
                </c:pt>
                <c:pt idx="137">
                  <c:v>2638</c:v>
                </c:pt>
                <c:pt idx="138">
                  <c:v>2639</c:v>
                </c:pt>
                <c:pt idx="139">
                  <c:v>2640</c:v>
                </c:pt>
                <c:pt idx="140">
                  <c:v>2641</c:v>
                </c:pt>
                <c:pt idx="141">
                  <c:v>2642</c:v>
                </c:pt>
                <c:pt idx="142">
                  <c:v>2643</c:v>
                </c:pt>
                <c:pt idx="143">
                  <c:v>2644</c:v>
                </c:pt>
                <c:pt idx="144">
                  <c:v>2645</c:v>
                </c:pt>
                <c:pt idx="145">
                  <c:v>2646</c:v>
                </c:pt>
                <c:pt idx="146">
                  <c:v>2647</c:v>
                </c:pt>
                <c:pt idx="147">
                  <c:v>2648</c:v>
                </c:pt>
                <c:pt idx="148">
                  <c:v>2649</c:v>
                </c:pt>
                <c:pt idx="149">
                  <c:v>2650</c:v>
                </c:pt>
                <c:pt idx="150">
                  <c:v>2651</c:v>
                </c:pt>
                <c:pt idx="151">
                  <c:v>2652</c:v>
                </c:pt>
                <c:pt idx="152">
                  <c:v>2653</c:v>
                </c:pt>
                <c:pt idx="153">
                  <c:v>2654</c:v>
                </c:pt>
                <c:pt idx="154">
                  <c:v>2655</c:v>
                </c:pt>
                <c:pt idx="155">
                  <c:v>2656</c:v>
                </c:pt>
                <c:pt idx="156">
                  <c:v>2657</c:v>
                </c:pt>
                <c:pt idx="157">
                  <c:v>2658</c:v>
                </c:pt>
                <c:pt idx="158">
                  <c:v>2659</c:v>
                </c:pt>
                <c:pt idx="159">
                  <c:v>2660</c:v>
                </c:pt>
                <c:pt idx="160">
                  <c:v>2661</c:v>
                </c:pt>
                <c:pt idx="161">
                  <c:v>2662</c:v>
                </c:pt>
                <c:pt idx="162">
                  <c:v>2663</c:v>
                </c:pt>
                <c:pt idx="163">
                  <c:v>2664</c:v>
                </c:pt>
                <c:pt idx="164">
                  <c:v>2665</c:v>
                </c:pt>
                <c:pt idx="165">
                  <c:v>2666</c:v>
                </c:pt>
                <c:pt idx="166">
                  <c:v>2667</c:v>
                </c:pt>
                <c:pt idx="167">
                  <c:v>2668</c:v>
                </c:pt>
                <c:pt idx="168">
                  <c:v>2669</c:v>
                </c:pt>
                <c:pt idx="169">
                  <c:v>2670</c:v>
                </c:pt>
                <c:pt idx="170">
                  <c:v>2671</c:v>
                </c:pt>
                <c:pt idx="171">
                  <c:v>2672</c:v>
                </c:pt>
                <c:pt idx="172">
                  <c:v>2673</c:v>
                </c:pt>
                <c:pt idx="173">
                  <c:v>2674</c:v>
                </c:pt>
                <c:pt idx="174">
                  <c:v>2675</c:v>
                </c:pt>
                <c:pt idx="175">
                  <c:v>2676</c:v>
                </c:pt>
                <c:pt idx="176">
                  <c:v>2677</c:v>
                </c:pt>
                <c:pt idx="177">
                  <c:v>2678</c:v>
                </c:pt>
                <c:pt idx="178">
                  <c:v>2679</c:v>
                </c:pt>
                <c:pt idx="179">
                  <c:v>2680</c:v>
                </c:pt>
                <c:pt idx="180">
                  <c:v>2681</c:v>
                </c:pt>
                <c:pt idx="181">
                  <c:v>2682</c:v>
                </c:pt>
                <c:pt idx="182">
                  <c:v>2683</c:v>
                </c:pt>
                <c:pt idx="183">
                  <c:v>2684</c:v>
                </c:pt>
                <c:pt idx="184">
                  <c:v>2685</c:v>
                </c:pt>
                <c:pt idx="185">
                  <c:v>2686</c:v>
                </c:pt>
                <c:pt idx="186">
                  <c:v>2687</c:v>
                </c:pt>
                <c:pt idx="187">
                  <c:v>2688</c:v>
                </c:pt>
                <c:pt idx="188">
                  <c:v>2689</c:v>
                </c:pt>
                <c:pt idx="189">
                  <c:v>2690</c:v>
                </c:pt>
                <c:pt idx="190">
                  <c:v>2691</c:v>
                </c:pt>
                <c:pt idx="191">
                  <c:v>2692</c:v>
                </c:pt>
                <c:pt idx="192">
                  <c:v>2693</c:v>
                </c:pt>
                <c:pt idx="193">
                  <c:v>2694</c:v>
                </c:pt>
                <c:pt idx="194">
                  <c:v>2695</c:v>
                </c:pt>
                <c:pt idx="195">
                  <c:v>2696</c:v>
                </c:pt>
                <c:pt idx="196">
                  <c:v>2697</c:v>
                </c:pt>
                <c:pt idx="197">
                  <c:v>2698</c:v>
                </c:pt>
                <c:pt idx="198">
                  <c:v>2699</c:v>
                </c:pt>
                <c:pt idx="199">
                  <c:v>2700</c:v>
                </c:pt>
                <c:pt idx="200">
                  <c:v>2701</c:v>
                </c:pt>
                <c:pt idx="201">
                  <c:v>2702</c:v>
                </c:pt>
                <c:pt idx="202">
                  <c:v>2703</c:v>
                </c:pt>
                <c:pt idx="203">
                  <c:v>2704</c:v>
                </c:pt>
                <c:pt idx="204">
                  <c:v>2705</c:v>
                </c:pt>
                <c:pt idx="205">
                  <c:v>2706</c:v>
                </c:pt>
                <c:pt idx="206">
                  <c:v>2707</c:v>
                </c:pt>
                <c:pt idx="207">
                  <c:v>2708</c:v>
                </c:pt>
                <c:pt idx="208">
                  <c:v>2709</c:v>
                </c:pt>
                <c:pt idx="209">
                  <c:v>2710</c:v>
                </c:pt>
                <c:pt idx="210">
                  <c:v>2711</c:v>
                </c:pt>
                <c:pt idx="211">
                  <c:v>2712</c:v>
                </c:pt>
                <c:pt idx="212">
                  <c:v>2713</c:v>
                </c:pt>
                <c:pt idx="213">
                  <c:v>2714</c:v>
                </c:pt>
                <c:pt idx="214">
                  <c:v>2715</c:v>
                </c:pt>
                <c:pt idx="215">
                  <c:v>2716</c:v>
                </c:pt>
                <c:pt idx="216">
                  <c:v>2717</c:v>
                </c:pt>
                <c:pt idx="217">
                  <c:v>2718</c:v>
                </c:pt>
                <c:pt idx="218">
                  <c:v>2719</c:v>
                </c:pt>
                <c:pt idx="219">
                  <c:v>2720</c:v>
                </c:pt>
                <c:pt idx="220">
                  <c:v>2721</c:v>
                </c:pt>
                <c:pt idx="221">
                  <c:v>2722</c:v>
                </c:pt>
                <c:pt idx="222">
                  <c:v>2723</c:v>
                </c:pt>
                <c:pt idx="223">
                  <c:v>2724</c:v>
                </c:pt>
                <c:pt idx="224">
                  <c:v>2725</c:v>
                </c:pt>
                <c:pt idx="225">
                  <c:v>2726</c:v>
                </c:pt>
                <c:pt idx="226">
                  <c:v>2727</c:v>
                </c:pt>
                <c:pt idx="227">
                  <c:v>2728</c:v>
                </c:pt>
                <c:pt idx="228">
                  <c:v>2729</c:v>
                </c:pt>
                <c:pt idx="229">
                  <c:v>2730</c:v>
                </c:pt>
                <c:pt idx="230">
                  <c:v>2731</c:v>
                </c:pt>
                <c:pt idx="231">
                  <c:v>2732</c:v>
                </c:pt>
                <c:pt idx="232">
                  <c:v>2733</c:v>
                </c:pt>
                <c:pt idx="233">
                  <c:v>2734</c:v>
                </c:pt>
                <c:pt idx="234">
                  <c:v>2735</c:v>
                </c:pt>
                <c:pt idx="235">
                  <c:v>2736</c:v>
                </c:pt>
                <c:pt idx="236">
                  <c:v>2737</c:v>
                </c:pt>
                <c:pt idx="237">
                  <c:v>2738</c:v>
                </c:pt>
                <c:pt idx="238">
                  <c:v>2739</c:v>
                </c:pt>
                <c:pt idx="239">
                  <c:v>2740</c:v>
                </c:pt>
                <c:pt idx="240">
                  <c:v>2741</c:v>
                </c:pt>
                <c:pt idx="241">
                  <c:v>2742</c:v>
                </c:pt>
                <c:pt idx="242">
                  <c:v>2743</c:v>
                </c:pt>
                <c:pt idx="243">
                  <c:v>2744</c:v>
                </c:pt>
                <c:pt idx="244">
                  <c:v>2745</c:v>
                </c:pt>
                <c:pt idx="245">
                  <c:v>2746</c:v>
                </c:pt>
                <c:pt idx="246">
                  <c:v>2747</c:v>
                </c:pt>
                <c:pt idx="247">
                  <c:v>2748</c:v>
                </c:pt>
                <c:pt idx="248">
                  <c:v>2749</c:v>
                </c:pt>
                <c:pt idx="249">
                  <c:v>2750</c:v>
                </c:pt>
                <c:pt idx="250">
                  <c:v>2751</c:v>
                </c:pt>
                <c:pt idx="251">
                  <c:v>2752</c:v>
                </c:pt>
                <c:pt idx="252">
                  <c:v>2753</c:v>
                </c:pt>
                <c:pt idx="253">
                  <c:v>2754</c:v>
                </c:pt>
                <c:pt idx="254">
                  <c:v>2755</c:v>
                </c:pt>
                <c:pt idx="255">
                  <c:v>2756</c:v>
                </c:pt>
                <c:pt idx="256">
                  <c:v>2757</c:v>
                </c:pt>
                <c:pt idx="257">
                  <c:v>2758</c:v>
                </c:pt>
                <c:pt idx="258">
                  <c:v>2759</c:v>
                </c:pt>
                <c:pt idx="259">
                  <c:v>2760</c:v>
                </c:pt>
                <c:pt idx="260">
                  <c:v>2761</c:v>
                </c:pt>
                <c:pt idx="261">
                  <c:v>2762</c:v>
                </c:pt>
                <c:pt idx="262">
                  <c:v>2763</c:v>
                </c:pt>
                <c:pt idx="263">
                  <c:v>2764</c:v>
                </c:pt>
                <c:pt idx="264">
                  <c:v>2765</c:v>
                </c:pt>
                <c:pt idx="265">
                  <c:v>2766</c:v>
                </c:pt>
                <c:pt idx="266">
                  <c:v>2767</c:v>
                </c:pt>
                <c:pt idx="267">
                  <c:v>2768</c:v>
                </c:pt>
                <c:pt idx="268">
                  <c:v>2769</c:v>
                </c:pt>
                <c:pt idx="269">
                  <c:v>2770</c:v>
                </c:pt>
                <c:pt idx="270">
                  <c:v>2771</c:v>
                </c:pt>
                <c:pt idx="271">
                  <c:v>2772</c:v>
                </c:pt>
                <c:pt idx="272">
                  <c:v>2773</c:v>
                </c:pt>
                <c:pt idx="273">
                  <c:v>2774</c:v>
                </c:pt>
                <c:pt idx="274">
                  <c:v>2775</c:v>
                </c:pt>
                <c:pt idx="275">
                  <c:v>2776</c:v>
                </c:pt>
                <c:pt idx="276">
                  <c:v>2777</c:v>
                </c:pt>
                <c:pt idx="277">
                  <c:v>2778</c:v>
                </c:pt>
                <c:pt idx="278">
                  <c:v>2779</c:v>
                </c:pt>
                <c:pt idx="279">
                  <c:v>2780</c:v>
                </c:pt>
                <c:pt idx="280">
                  <c:v>2781</c:v>
                </c:pt>
                <c:pt idx="281">
                  <c:v>2782</c:v>
                </c:pt>
                <c:pt idx="282">
                  <c:v>2783</c:v>
                </c:pt>
                <c:pt idx="283">
                  <c:v>2784</c:v>
                </c:pt>
                <c:pt idx="284">
                  <c:v>2785</c:v>
                </c:pt>
                <c:pt idx="285">
                  <c:v>2786</c:v>
                </c:pt>
                <c:pt idx="286">
                  <c:v>2787</c:v>
                </c:pt>
                <c:pt idx="287">
                  <c:v>2788</c:v>
                </c:pt>
                <c:pt idx="288">
                  <c:v>2789</c:v>
                </c:pt>
                <c:pt idx="289">
                  <c:v>2790</c:v>
                </c:pt>
                <c:pt idx="290">
                  <c:v>2791</c:v>
                </c:pt>
                <c:pt idx="291">
                  <c:v>2792</c:v>
                </c:pt>
                <c:pt idx="292">
                  <c:v>2793</c:v>
                </c:pt>
                <c:pt idx="293">
                  <c:v>2794</c:v>
                </c:pt>
                <c:pt idx="294">
                  <c:v>2795</c:v>
                </c:pt>
                <c:pt idx="295">
                  <c:v>2796</c:v>
                </c:pt>
                <c:pt idx="296">
                  <c:v>2797</c:v>
                </c:pt>
                <c:pt idx="297">
                  <c:v>2798</c:v>
                </c:pt>
                <c:pt idx="298">
                  <c:v>2799</c:v>
                </c:pt>
                <c:pt idx="299">
                  <c:v>2800</c:v>
                </c:pt>
                <c:pt idx="300">
                  <c:v>2801</c:v>
                </c:pt>
                <c:pt idx="301">
                  <c:v>2802</c:v>
                </c:pt>
                <c:pt idx="302">
                  <c:v>2803</c:v>
                </c:pt>
                <c:pt idx="303">
                  <c:v>2804</c:v>
                </c:pt>
                <c:pt idx="304">
                  <c:v>2805</c:v>
                </c:pt>
                <c:pt idx="305">
                  <c:v>2806</c:v>
                </c:pt>
                <c:pt idx="306">
                  <c:v>2807</c:v>
                </c:pt>
                <c:pt idx="307">
                  <c:v>2808</c:v>
                </c:pt>
                <c:pt idx="308">
                  <c:v>2809</c:v>
                </c:pt>
                <c:pt idx="309">
                  <c:v>2810</c:v>
                </c:pt>
                <c:pt idx="310">
                  <c:v>2811</c:v>
                </c:pt>
                <c:pt idx="311">
                  <c:v>2812</c:v>
                </c:pt>
                <c:pt idx="312">
                  <c:v>2813</c:v>
                </c:pt>
                <c:pt idx="313">
                  <c:v>2814</c:v>
                </c:pt>
                <c:pt idx="314">
                  <c:v>2815</c:v>
                </c:pt>
                <c:pt idx="315">
                  <c:v>2816</c:v>
                </c:pt>
                <c:pt idx="316">
                  <c:v>2817</c:v>
                </c:pt>
                <c:pt idx="317">
                  <c:v>2818</c:v>
                </c:pt>
                <c:pt idx="318">
                  <c:v>2819</c:v>
                </c:pt>
                <c:pt idx="319">
                  <c:v>2820</c:v>
                </c:pt>
                <c:pt idx="320">
                  <c:v>2821</c:v>
                </c:pt>
                <c:pt idx="321">
                  <c:v>2822</c:v>
                </c:pt>
                <c:pt idx="322">
                  <c:v>2823</c:v>
                </c:pt>
                <c:pt idx="323">
                  <c:v>2824</c:v>
                </c:pt>
                <c:pt idx="324">
                  <c:v>2825</c:v>
                </c:pt>
                <c:pt idx="325">
                  <c:v>2826</c:v>
                </c:pt>
                <c:pt idx="326">
                  <c:v>2827</c:v>
                </c:pt>
                <c:pt idx="327">
                  <c:v>2828</c:v>
                </c:pt>
                <c:pt idx="328">
                  <c:v>2829</c:v>
                </c:pt>
                <c:pt idx="329">
                  <c:v>2830</c:v>
                </c:pt>
                <c:pt idx="330">
                  <c:v>2831</c:v>
                </c:pt>
                <c:pt idx="331">
                  <c:v>2832</c:v>
                </c:pt>
                <c:pt idx="332">
                  <c:v>2833</c:v>
                </c:pt>
                <c:pt idx="333">
                  <c:v>2834</c:v>
                </c:pt>
                <c:pt idx="334">
                  <c:v>2835</c:v>
                </c:pt>
                <c:pt idx="335">
                  <c:v>2836</c:v>
                </c:pt>
                <c:pt idx="336">
                  <c:v>2837</c:v>
                </c:pt>
                <c:pt idx="337">
                  <c:v>2838</c:v>
                </c:pt>
                <c:pt idx="338">
                  <c:v>2839</c:v>
                </c:pt>
                <c:pt idx="339">
                  <c:v>2840</c:v>
                </c:pt>
                <c:pt idx="340">
                  <c:v>2841</c:v>
                </c:pt>
                <c:pt idx="341">
                  <c:v>2842</c:v>
                </c:pt>
                <c:pt idx="342">
                  <c:v>2843</c:v>
                </c:pt>
                <c:pt idx="343">
                  <c:v>2844</c:v>
                </c:pt>
                <c:pt idx="344">
                  <c:v>2845</c:v>
                </c:pt>
                <c:pt idx="345">
                  <c:v>2846</c:v>
                </c:pt>
                <c:pt idx="346">
                  <c:v>2847</c:v>
                </c:pt>
                <c:pt idx="347">
                  <c:v>2848</c:v>
                </c:pt>
                <c:pt idx="348">
                  <c:v>2849</c:v>
                </c:pt>
                <c:pt idx="349">
                  <c:v>2850</c:v>
                </c:pt>
                <c:pt idx="350">
                  <c:v>2851</c:v>
                </c:pt>
                <c:pt idx="351">
                  <c:v>2852</c:v>
                </c:pt>
                <c:pt idx="352">
                  <c:v>2853</c:v>
                </c:pt>
                <c:pt idx="353">
                  <c:v>2854</c:v>
                </c:pt>
                <c:pt idx="354">
                  <c:v>2855</c:v>
                </c:pt>
                <c:pt idx="355">
                  <c:v>2856</c:v>
                </c:pt>
                <c:pt idx="356">
                  <c:v>2857</c:v>
                </c:pt>
                <c:pt idx="357">
                  <c:v>2858</c:v>
                </c:pt>
                <c:pt idx="358">
                  <c:v>2859</c:v>
                </c:pt>
                <c:pt idx="359">
                  <c:v>2860</c:v>
                </c:pt>
                <c:pt idx="360">
                  <c:v>2861</c:v>
                </c:pt>
                <c:pt idx="361">
                  <c:v>2862</c:v>
                </c:pt>
                <c:pt idx="362">
                  <c:v>2863</c:v>
                </c:pt>
                <c:pt idx="363">
                  <c:v>2864</c:v>
                </c:pt>
                <c:pt idx="364">
                  <c:v>2865</c:v>
                </c:pt>
                <c:pt idx="365">
                  <c:v>2866</c:v>
                </c:pt>
                <c:pt idx="366">
                  <c:v>2867</c:v>
                </c:pt>
                <c:pt idx="367">
                  <c:v>2868</c:v>
                </c:pt>
                <c:pt idx="368">
                  <c:v>2869</c:v>
                </c:pt>
                <c:pt idx="369">
                  <c:v>2870</c:v>
                </c:pt>
                <c:pt idx="370">
                  <c:v>2871</c:v>
                </c:pt>
                <c:pt idx="371">
                  <c:v>2872</c:v>
                </c:pt>
                <c:pt idx="372">
                  <c:v>2873</c:v>
                </c:pt>
                <c:pt idx="373">
                  <c:v>2874</c:v>
                </c:pt>
                <c:pt idx="374">
                  <c:v>2875</c:v>
                </c:pt>
                <c:pt idx="375">
                  <c:v>2876</c:v>
                </c:pt>
                <c:pt idx="376">
                  <c:v>2877</c:v>
                </c:pt>
                <c:pt idx="377">
                  <c:v>2878</c:v>
                </c:pt>
                <c:pt idx="378">
                  <c:v>2879</c:v>
                </c:pt>
                <c:pt idx="379">
                  <c:v>2880</c:v>
                </c:pt>
                <c:pt idx="380">
                  <c:v>2881</c:v>
                </c:pt>
                <c:pt idx="381">
                  <c:v>2882</c:v>
                </c:pt>
                <c:pt idx="382">
                  <c:v>2883</c:v>
                </c:pt>
                <c:pt idx="383">
                  <c:v>2884</c:v>
                </c:pt>
                <c:pt idx="384">
                  <c:v>2885</c:v>
                </c:pt>
                <c:pt idx="385">
                  <c:v>2886</c:v>
                </c:pt>
                <c:pt idx="386">
                  <c:v>2887</c:v>
                </c:pt>
                <c:pt idx="387">
                  <c:v>2888</c:v>
                </c:pt>
                <c:pt idx="388">
                  <c:v>2889</c:v>
                </c:pt>
                <c:pt idx="389">
                  <c:v>2890</c:v>
                </c:pt>
                <c:pt idx="390">
                  <c:v>2891</c:v>
                </c:pt>
                <c:pt idx="391">
                  <c:v>2892</c:v>
                </c:pt>
                <c:pt idx="392">
                  <c:v>2893</c:v>
                </c:pt>
                <c:pt idx="393">
                  <c:v>2894</c:v>
                </c:pt>
                <c:pt idx="394">
                  <c:v>2895</c:v>
                </c:pt>
                <c:pt idx="395">
                  <c:v>2896</c:v>
                </c:pt>
                <c:pt idx="396">
                  <c:v>2897</c:v>
                </c:pt>
                <c:pt idx="397">
                  <c:v>2898</c:v>
                </c:pt>
                <c:pt idx="398">
                  <c:v>2899</c:v>
                </c:pt>
                <c:pt idx="399">
                  <c:v>2900</c:v>
                </c:pt>
                <c:pt idx="400">
                  <c:v>2901</c:v>
                </c:pt>
                <c:pt idx="401">
                  <c:v>2902</c:v>
                </c:pt>
                <c:pt idx="402">
                  <c:v>2903</c:v>
                </c:pt>
                <c:pt idx="403">
                  <c:v>2904</c:v>
                </c:pt>
                <c:pt idx="404">
                  <c:v>2905</c:v>
                </c:pt>
                <c:pt idx="405">
                  <c:v>2906</c:v>
                </c:pt>
                <c:pt idx="406">
                  <c:v>2907</c:v>
                </c:pt>
                <c:pt idx="407">
                  <c:v>2908</c:v>
                </c:pt>
                <c:pt idx="408">
                  <c:v>2909</c:v>
                </c:pt>
                <c:pt idx="409">
                  <c:v>2910</c:v>
                </c:pt>
                <c:pt idx="410">
                  <c:v>2911</c:v>
                </c:pt>
                <c:pt idx="411">
                  <c:v>2912</c:v>
                </c:pt>
                <c:pt idx="412">
                  <c:v>2913</c:v>
                </c:pt>
                <c:pt idx="413">
                  <c:v>2914</c:v>
                </c:pt>
                <c:pt idx="414">
                  <c:v>2915</c:v>
                </c:pt>
                <c:pt idx="415">
                  <c:v>2916</c:v>
                </c:pt>
                <c:pt idx="416">
                  <c:v>2917</c:v>
                </c:pt>
                <c:pt idx="417">
                  <c:v>2918</c:v>
                </c:pt>
                <c:pt idx="418">
                  <c:v>2919</c:v>
                </c:pt>
                <c:pt idx="419">
                  <c:v>2920</c:v>
                </c:pt>
                <c:pt idx="420">
                  <c:v>2921</c:v>
                </c:pt>
                <c:pt idx="421">
                  <c:v>2922</c:v>
                </c:pt>
                <c:pt idx="422">
                  <c:v>2923</c:v>
                </c:pt>
                <c:pt idx="423">
                  <c:v>2924</c:v>
                </c:pt>
                <c:pt idx="424">
                  <c:v>2925</c:v>
                </c:pt>
                <c:pt idx="425">
                  <c:v>2926</c:v>
                </c:pt>
                <c:pt idx="426">
                  <c:v>2927</c:v>
                </c:pt>
                <c:pt idx="427">
                  <c:v>2928</c:v>
                </c:pt>
                <c:pt idx="428">
                  <c:v>2929</c:v>
                </c:pt>
                <c:pt idx="429">
                  <c:v>2930</c:v>
                </c:pt>
                <c:pt idx="430">
                  <c:v>2931</c:v>
                </c:pt>
                <c:pt idx="431">
                  <c:v>2932</c:v>
                </c:pt>
                <c:pt idx="432">
                  <c:v>2933</c:v>
                </c:pt>
                <c:pt idx="433">
                  <c:v>2934</c:v>
                </c:pt>
                <c:pt idx="434">
                  <c:v>2935</c:v>
                </c:pt>
                <c:pt idx="435">
                  <c:v>2936</c:v>
                </c:pt>
                <c:pt idx="436">
                  <c:v>2937</c:v>
                </c:pt>
                <c:pt idx="437">
                  <c:v>2938</c:v>
                </c:pt>
                <c:pt idx="438">
                  <c:v>2939</c:v>
                </c:pt>
                <c:pt idx="439">
                  <c:v>2940</c:v>
                </c:pt>
                <c:pt idx="440">
                  <c:v>2941</c:v>
                </c:pt>
                <c:pt idx="441">
                  <c:v>2942</c:v>
                </c:pt>
                <c:pt idx="442">
                  <c:v>2943</c:v>
                </c:pt>
                <c:pt idx="443">
                  <c:v>2944</c:v>
                </c:pt>
                <c:pt idx="444">
                  <c:v>2945</c:v>
                </c:pt>
                <c:pt idx="445">
                  <c:v>2946</c:v>
                </c:pt>
                <c:pt idx="446">
                  <c:v>2947</c:v>
                </c:pt>
                <c:pt idx="447">
                  <c:v>2948</c:v>
                </c:pt>
                <c:pt idx="448">
                  <c:v>2949</c:v>
                </c:pt>
                <c:pt idx="449">
                  <c:v>2950</c:v>
                </c:pt>
                <c:pt idx="450">
                  <c:v>2951</c:v>
                </c:pt>
                <c:pt idx="451">
                  <c:v>2952</c:v>
                </c:pt>
                <c:pt idx="452">
                  <c:v>2953</c:v>
                </c:pt>
                <c:pt idx="453">
                  <c:v>2954</c:v>
                </c:pt>
                <c:pt idx="454">
                  <c:v>2955</c:v>
                </c:pt>
                <c:pt idx="455">
                  <c:v>2956</c:v>
                </c:pt>
                <c:pt idx="456">
                  <c:v>2957</c:v>
                </c:pt>
                <c:pt idx="457">
                  <c:v>2958</c:v>
                </c:pt>
                <c:pt idx="458">
                  <c:v>2959</c:v>
                </c:pt>
                <c:pt idx="459">
                  <c:v>2960</c:v>
                </c:pt>
                <c:pt idx="460">
                  <c:v>2961</c:v>
                </c:pt>
                <c:pt idx="461">
                  <c:v>2962</c:v>
                </c:pt>
                <c:pt idx="462">
                  <c:v>2963</c:v>
                </c:pt>
                <c:pt idx="463">
                  <c:v>2964</c:v>
                </c:pt>
                <c:pt idx="464">
                  <c:v>2965</c:v>
                </c:pt>
                <c:pt idx="465">
                  <c:v>2966</c:v>
                </c:pt>
                <c:pt idx="466">
                  <c:v>2967</c:v>
                </c:pt>
                <c:pt idx="467">
                  <c:v>2968</c:v>
                </c:pt>
                <c:pt idx="468">
                  <c:v>2969</c:v>
                </c:pt>
                <c:pt idx="469">
                  <c:v>2970</c:v>
                </c:pt>
                <c:pt idx="470">
                  <c:v>2971</c:v>
                </c:pt>
                <c:pt idx="471">
                  <c:v>2972</c:v>
                </c:pt>
                <c:pt idx="472">
                  <c:v>2973</c:v>
                </c:pt>
                <c:pt idx="473">
                  <c:v>2974</c:v>
                </c:pt>
                <c:pt idx="474">
                  <c:v>2975</c:v>
                </c:pt>
                <c:pt idx="475">
                  <c:v>2976</c:v>
                </c:pt>
                <c:pt idx="476">
                  <c:v>2977</c:v>
                </c:pt>
                <c:pt idx="477">
                  <c:v>2978</c:v>
                </c:pt>
                <c:pt idx="478">
                  <c:v>2979</c:v>
                </c:pt>
                <c:pt idx="479">
                  <c:v>2980</c:v>
                </c:pt>
                <c:pt idx="480">
                  <c:v>2981</c:v>
                </c:pt>
                <c:pt idx="481">
                  <c:v>2982</c:v>
                </c:pt>
                <c:pt idx="482">
                  <c:v>2983</c:v>
                </c:pt>
                <c:pt idx="483">
                  <c:v>2984</c:v>
                </c:pt>
                <c:pt idx="484">
                  <c:v>2985</c:v>
                </c:pt>
                <c:pt idx="485">
                  <c:v>2986</c:v>
                </c:pt>
                <c:pt idx="486">
                  <c:v>2987</c:v>
                </c:pt>
                <c:pt idx="487">
                  <c:v>2988</c:v>
                </c:pt>
                <c:pt idx="488">
                  <c:v>2989</c:v>
                </c:pt>
                <c:pt idx="489">
                  <c:v>2990</c:v>
                </c:pt>
                <c:pt idx="490">
                  <c:v>2991</c:v>
                </c:pt>
                <c:pt idx="491">
                  <c:v>2992</c:v>
                </c:pt>
                <c:pt idx="492">
                  <c:v>2993</c:v>
                </c:pt>
                <c:pt idx="493">
                  <c:v>2994</c:v>
                </c:pt>
                <c:pt idx="494">
                  <c:v>2995</c:v>
                </c:pt>
                <c:pt idx="495">
                  <c:v>2996</c:v>
                </c:pt>
                <c:pt idx="496">
                  <c:v>2997</c:v>
                </c:pt>
                <c:pt idx="497">
                  <c:v>2998</c:v>
                </c:pt>
                <c:pt idx="498">
                  <c:v>2999</c:v>
                </c:pt>
                <c:pt idx="499">
                  <c:v>3000</c:v>
                </c:pt>
                <c:pt idx="500">
                  <c:v>3001</c:v>
                </c:pt>
              </c:numCache>
            </c:numRef>
          </c:cat>
          <c:val>
            <c:numRef>
              <c:f>Predictions!$E$500:$E$1000</c:f>
              <c:numCache>
                <c:formatCode>0.000</c:formatCode>
                <c:ptCount val="501"/>
                <c:pt idx="0">
                  <c:v>18.913833039763876</c:v>
                </c:pt>
                <c:pt idx="1">
                  <c:v>18.926826047953465</c:v>
                </c:pt>
                <c:pt idx="2">
                  <c:v>18.939827981793478</c:v>
                </c:pt>
                <c:pt idx="3">
                  <c:v>18.952838847415457</c:v>
                </c:pt>
                <c:pt idx="4">
                  <c:v>18.965858650955159</c:v>
                </c:pt>
                <c:pt idx="5">
                  <c:v>18.978887398552562</c:v>
                </c:pt>
                <c:pt idx="6">
                  <c:v>18.991925096351853</c:v>
                </c:pt>
                <c:pt idx="7">
                  <c:v>19.004971750501447</c:v>
                </c:pt>
                <c:pt idx="8">
                  <c:v>19.018027367153984</c:v>
                </c:pt>
                <c:pt idx="9">
                  <c:v>19.031091952466323</c:v>
                </c:pt>
                <c:pt idx="10">
                  <c:v>19.044165512599559</c:v>
                </c:pt>
                <c:pt idx="11">
                  <c:v>19.057248053719007</c:v>
                </c:pt>
                <c:pt idx="12">
                  <c:v>19.070339581994237</c:v>
                </c:pt>
                <c:pt idx="13">
                  <c:v>19.083440103599045</c:v>
                </c:pt>
                <c:pt idx="14">
                  <c:v>19.096549624711468</c:v>
                </c:pt>
                <c:pt idx="15">
                  <c:v>19.109668151513794</c:v>
                </c:pt>
                <c:pt idx="16">
                  <c:v>19.122795690192547</c:v>
                </c:pt>
                <c:pt idx="17">
                  <c:v>19.135932246938513</c:v>
                </c:pt>
                <c:pt idx="18">
                  <c:v>19.149077827946719</c:v>
                </c:pt>
                <c:pt idx="19">
                  <c:v>19.162232439416464</c:v>
                </c:pt>
                <c:pt idx="20">
                  <c:v>19.175396087551285</c:v>
                </c:pt>
                <c:pt idx="21">
                  <c:v>19.188568778558995</c:v>
                </c:pt>
                <c:pt idx="22">
                  <c:v>19.201750518651668</c:v>
                </c:pt>
                <c:pt idx="23">
                  <c:v>19.214941314045639</c:v>
                </c:pt>
                <c:pt idx="24">
                  <c:v>19.228141170961532</c:v>
                </c:pt>
                <c:pt idx="25">
                  <c:v>19.24135009562422</c:v>
                </c:pt>
                <c:pt idx="26">
                  <c:v>19.254568094262869</c:v>
                </c:pt>
                <c:pt idx="27">
                  <c:v>19.267795173110919</c:v>
                </c:pt>
                <c:pt idx="28">
                  <c:v>19.281031338406095</c:v>
                </c:pt>
                <c:pt idx="29">
                  <c:v>19.294276596390393</c:v>
                </c:pt>
                <c:pt idx="30">
                  <c:v>19.30753095331012</c:v>
                </c:pt>
                <c:pt idx="31">
                  <c:v>19.320794415415858</c:v>
                </c:pt>
                <c:pt idx="32">
                  <c:v>19.334066988962483</c:v>
                </c:pt>
                <c:pt idx="33">
                  <c:v>19.34734868020918</c:v>
                </c:pt>
                <c:pt idx="34">
                  <c:v>19.360639495419424</c:v>
                </c:pt>
                <c:pt idx="35">
                  <c:v>19.373939440860987</c:v>
                </c:pt>
                <c:pt idx="36">
                  <c:v>19.387248522805962</c:v>
                </c:pt>
                <c:pt idx="37">
                  <c:v>19.400566747530739</c:v>
                </c:pt>
                <c:pt idx="38">
                  <c:v>19.413894121316016</c:v>
                </c:pt>
                <c:pt idx="39">
                  <c:v>19.427230650446827</c:v>
                </c:pt>
                <c:pt idx="40">
                  <c:v>19.440576341212509</c:v>
                </c:pt>
                <c:pt idx="41">
                  <c:v>19.453931199906709</c:v>
                </c:pt>
                <c:pt idx="42">
                  <c:v>19.467295232827414</c:v>
                </c:pt>
                <c:pt idx="43">
                  <c:v>19.480668446276933</c:v>
                </c:pt>
                <c:pt idx="44">
                  <c:v>19.494050846561905</c:v>
                </c:pt>
                <c:pt idx="45">
                  <c:v>19.507442439993291</c:v>
                </c:pt>
                <c:pt idx="46">
                  <c:v>19.520843232886406</c:v>
                </c:pt>
                <c:pt idx="47">
                  <c:v>19.534253231560896</c:v>
                </c:pt>
                <c:pt idx="48">
                  <c:v>19.547672442340733</c:v>
                </c:pt>
                <c:pt idx="49">
                  <c:v>19.561100871554252</c:v>
                </c:pt>
                <c:pt idx="50">
                  <c:v>19.57453852553413</c:v>
                </c:pt>
                <c:pt idx="51">
                  <c:v>19.587985410617396</c:v>
                </c:pt>
                <c:pt idx="52">
                  <c:v>19.601441533145426</c:v>
                </c:pt>
                <c:pt idx="53">
                  <c:v>19.614906899463953</c:v>
                </c:pt>
                <c:pt idx="54">
                  <c:v>19.628381515923085</c:v>
                </c:pt>
                <c:pt idx="55">
                  <c:v>19.641865388877271</c:v>
                </c:pt>
                <c:pt idx="56">
                  <c:v>19.655358524685333</c:v>
                </c:pt>
                <c:pt idx="57">
                  <c:v>19.668860929710462</c:v>
                </c:pt>
                <c:pt idx="58">
                  <c:v>19.682372610320225</c:v>
                </c:pt>
                <c:pt idx="59">
                  <c:v>19.695893572886554</c:v>
                </c:pt>
                <c:pt idx="60">
                  <c:v>19.70942382378577</c:v>
                </c:pt>
                <c:pt idx="61">
                  <c:v>19.72296336939856</c:v>
                </c:pt>
                <c:pt idx="62">
                  <c:v>19.736512216110008</c:v>
                </c:pt>
                <c:pt idx="63">
                  <c:v>19.750070370309569</c:v>
                </c:pt>
                <c:pt idx="64">
                  <c:v>19.763637838391098</c:v>
                </c:pt>
                <c:pt idx="65">
                  <c:v>19.777214626752848</c:v>
                </c:pt>
                <c:pt idx="66">
                  <c:v>19.790800741797455</c:v>
                </c:pt>
                <c:pt idx="67">
                  <c:v>19.804396189931957</c:v>
                </c:pt>
                <c:pt idx="68">
                  <c:v>19.818000977567799</c:v>
                </c:pt>
                <c:pt idx="69">
                  <c:v>19.831615111120819</c:v>
                </c:pt>
                <c:pt idx="70">
                  <c:v>19.845238597011274</c:v>
                </c:pt>
                <c:pt idx="71">
                  <c:v>19.858871441663826</c:v>
                </c:pt>
                <c:pt idx="72">
                  <c:v>19.872513651507546</c:v>
                </c:pt>
                <c:pt idx="73">
                  <c:v>19.886165232975934</c:v>
                </c:pt>
                <c:pt idx="74">
                  <c:v>19.899826192506897</c:v>
                </c:pt>
                <c:pt idx="75">
                  <c:v>19.91349653654277</c:v>
                </c:pt>
                <c:pt idx="76">
                  <c:v>19.927176271530318</c:v>
                </c:pt>
                <c:pt idx="77">
                  <c:v>19.940865403920728</c:v>
                </c:pt>
                <c:pt idx="78">
                  <c:v>19.954563940169621</c:v>
                </c:pt>
                <c:pt idx="79">
                  <c:v>19.96827188673705</c:v>
                </c:pt>
                <c:pt idx="80">
                  <c:v>19.981989250087512</c:v>
                </c:pt>
                <c:pt idx="81">
                  <c:v>19.995716036689934</c:v>
                </c:pt>
                <c:pt idx="82">
                  <c:v>20.009452253017702</c:v>
                </c:pt>
                <c:pt idx="83">
                  <c:v>20.023197905548635</c:v>
                </c:pt>
                <c:pt idx="84">
                  <c:v>20.03695300076501</c:v>
                </c:pt>
                <c:pt idx="85">
                  <c:v>20.05071754515356</c:v>
                </c:pt>
                <c:pt idx="86">
                  <c:v>20.06449154520546</c:v>
                </c:pt>
                <c:pt idx="87">
                  <c:v>20.078275007416359</c:v>
                </c:pt>
                <c:pt idx="88">
                  <c:v>20.092067938286359</c:v>
                </c:pt>
                <c:pt idx="89">
                  <c:v>20.105870344320035</c:v>
                </c:pt>
                <c:pt idx="90">
                  <c:v>20.119682232026424</c:v>
                </c:pt>
                <c:pt idx="91">
                  <c:v>20.133503607919035</c:v>
                </c:pt>
                <c:pt idx="92">
                  <c:v>20.147334478515855</c:v>
                </c:pt>
                <c:pt idx="93">
                  <c:v>20.161174850339354</c:v>
                </c:pt>
                <c:pt idx="94">
                  <c:v>20.175024729916458</c:v>
                </c:pt>
                <c:pt idx="95">
                  <c:v>20.188884123778607</c:v>
                </c:pt>
                <c:pt idx="96">
                  <c:v>20.202753038461715</c:v>
                </c:pt>
                <c:pt idx="97">
                  <c:v>20.216631480506177</c:v>
                </c:pt>
                <c:pt idx="98">
                  <c:v>20.230519456456896</c:v>
                </c:pt>
                <c:pt idx="99">
                  <c:v>20.244416972863267</c:v>
                </c:pt>
                <c:pt idx="100">
                  <c:v>20.258324036279177</c:v>
                </c:pt>
                <c:pt idx="101">
                  <c:v>20.272240653263019</c:v>
                </c:pt>
                <c:pt idx="102">
                  <c:v>20.286166830377702</c:v>
                </c:pt>
                <c:pt idx="103">
                  <c:v>20.300102574190621</c:v>
                </c:pt>
                <c:pt idx="104">
                  <c:v>20.314047891273702</c:v>
                </c:pt>
                <c:pt idx="105">
                  <c:v>20.328002788203381</c:v>
                </c:pt>
                <c:pt idx="106">
                  <c:v>20.341967271560613</c:v>
                </c:pt>
                <c:pt idx="107">
                  <c:v>20.355941347930859</c:v>
                </c:pt>
                <c:pt idx="108">
                  <c:v>20.369925023904123</c:v>
                </c:pt>
                <c:pt idx="109">
                  <c:v>20.383918306074936</c:v>
                </c:pt>
                <c:pt idx="110">
                  <c:v>20.397921201042333</c:v>
                </c:pt>
                <c:pt idx="111">
                  <c:v>20.411933715409923</c:v>
                </c:pt>
                <c:pt idx="112">
                  <c:v>20.425955855785812</c:v>
                </c:pt>
                <c:pt idx="113">
                  <c:v>20.439987628782671</c:v>
                </c:pt>
                <c:pt idx="114">
                  <c:v>20.454029041017709</c:v>
                </c:pt>
                <c:pt idx="115">
                  <c:v>20.468080099112665</c:v>
                </c:pt>
                <c:pt idx="116">
                  <c:v>20.482140809693853</c:v>
                </c:pt>
                <c:pt idx="117">
                  <c:v>20.496211179392112</c:v>
                </c:pt>
                <c:pt idx="118">
                  <c:v>20.510291214842862</c:v>
                </c:pt>
                <c:pt idx="119">
                  <c:v>20.524380922686067</c:v>
                </c:pt>
                <c:pt idx="120">
                  <c:v>20.538480309566246</c:v>
                </c:pt>
                <c:pt idx="121">
                  <c:v>20.552589382132499</c:v>
                </c:pt>
                <c:pt idx="122">
                  <c:v>20.566708147038476</c:v>
                </c:pt>
                <c:pt idx="123">
                  <c:v>20.580836610942406</c:v>
                </c:pt>
                <c:pt idx="124">
                  <c:v>20.594974780507108</c:v>
                </c:pt>
                <c:pt idx="125">
                  <c:v>20.609122662399955</c:v>
                </c:pt>
                <c:pt idx="126">
                  <c:v>20.623280263292905</c:v>
                </c:pt>
                <c:pt idx="127">
                  <c:v>20.637447589862507</c:v>
                </c:pt>
                <c:pt idx="128">
                  <c:v>20.651624648789884</c:v>
                </c:pt>
                <c:pt idx="129">
                  <c:v>20.665811446760767</c:v>
                </c:pt>
                <c:pt idx="130">
                  <c:v>20.680007990465462</c:v>
                </c:pt>
                <c:pt idx="131">
                  <c:v>20.694214286598882</c:v>
                </c:pt>
                <c:pt idx="132">
                  <c:v>20.708430341860534</c:v>
                </c:pt>
                <c:pt idx="133">
                  <c:v>20.722656162954529</c:v>
                </c:pt>
                <c:pt idx="134">
                  <c:v>20.736891756589586</c:v>
                </c:pt>
                <c:pt idx="135">
                  <c:v>20.751137129479027</c:v>
                </c:pt>
                <c:pt idx="136">
                  <c:v>20.765392288340784</c:v>
                </c:pt>
                <c:pt idx="137">
                  <c:v>20.779657239897425</c:v>
                </c:pt>
                <c:pt idx="138">
                  <c:v>20.793931990876096</c:v>
                </c:pt>
                <c:pt idx="139">
                  <c:v>20.808216548008609</c:v>
                </c:pt>
                <c:pt idx="140">
                  <c:v>20.822510918031362</c:v>
                </c:pt>
                <c:pt idx="141">
                  <c:v>20.836815107685418</c:v>
                </c:pt>
                <c:pt idx="142">
                  <c:v>20.851129123716433</c:v>
                </c:pt>
                <c:pt idx="143">
                  <c:v>20.865452972874728</c:v>
                </c:pt>
                <c:pt idx="144">
                  <c:v>20.879786661915237</c:v>
                </c:pt>
                <c:pt idx="145">
                  <c:v>20.894130197597548</c:v>
                </c:pt>
                <c:pt idx="146">
                  <c:v>20.908483586685897</c:v>
                </c:pt>
                <c:pt idx="147">
                  <c:v>20.922846835949152</c:v>
                </c:pt>
                <c:pt idx="148">
                  <c:v>20.937219952160842</c:v>
                </c:pt>
                <c:pt idx="149">
                  <c:v>20.95160294209915</c:v>
                </c:pt>
                <c:pt idx="150">
                  <c:v>20.965995812546904</c:v>
                </c:pt>
                <c:pt idx="151">
                  <c:v>20.980398570291598</c:v>
                </c:pt>
                <c:pt idx="152">
                  <c:v>20.994811222125399</c:v>
                </c:pt>
                <c:pt idx="153">
                  <c:v>21.009233774845121</c:v>
                </c:pt>
                <c:pt idx="154">
                  <c:v>21.023666235252257</c:v>
                </c:pt>
                <c:pt idx="155">
                  <c:v>21.038108610152975</c:v>
                </c:pt>
                <c:pt idx="156">
                  <c:v>21.052560906358117</c:v>
                </c:pt>
                <c:pt idx="157">
                  <c:v>21.067023130683197</c:v>
                </c:pt>
                <c:pt idx="158">
                  <c:v>21.081495289948414</c:v>
                </c:pt>
                <c:pt idx="159">
                  <c:v>21.095977390978668</c:v>
                </c:pt>
                <c:pt idx="160">
                  <c:v>21.110469440603516</c:v>
                </c:pt>
                <c:pt idx="161">
                  <c:v>21.124971445657238</c:v>
                </c:pt>
                <c:pt idx="162">
                  <c:v>21.139483412978787</c:v>
                </c:pt>
                <c:pt idx="163">
                  <c:v>21.154005349411825</c:v>
                </c:pt>
                <c:pt idx="164">
                  <c:v>21.168537261804715</c:v>
                </c:pt>
                <c:pt idx="165">
                  <c:v>21.183079157010518</c:v>
                </c:pt>
                <c:pt idx="166">
                  <c:v>21.197631041887011</c:v>
                </c:pt>
                <c:pt idx="167">
                  <c:v>21.212192923296673</c:v>
                </c:pt>
                <c:pt idx="168">
                  <c:v>21.226764808106704</c:v>
                </c:pt>
                <c:pt idx="169">
                  <c:v>21.241346703189016</c:v>
                </c:pt>
                <c:pt idx="170">
                  <c:v>21.255938615420256</c:v>
                </c:pt>
                <c:pt idx="171">
                  <c:v>21.270540551681773</c:v>
                </c:pt>
                <c:pt idx="172">
                  <c:v>21.285152518859654</c:v>
                </c:pt>
                <c:pt idx="173">
                  <c:v>21.299774523844729</c:v>
                </c:pt>
                <c:pt idx="174">
                  <c:v>21.314406573532537</c:v>
                </c:pt>
                <c:pt idx="175">
                  <c:v>21.329048674823376</c:v>
                </c:pt>
                <c:pt idx="176">
                  <c:v>21.343700834622272</c:v>
                </c:pt>
                <c:pt idx="177">
                  <c:v>21.35836305983899</c:v>
                </c:pt>
                <c:pt idx="178">
                  <c:v>21.373035357388055</c:v>
                </c:pt>
                <c:pt idx="179">
                  <c:v>21.387717734188733</c:v>
                </c:pt>
                <c:pt idx="180">
                  <c:v>21.40241019716505</c:v>
                </c:pt>
                <c:pt idx="181">
                  <c:v>21.417112753245782</c:v>
                </c:pt>
                <c:pt idx="182">
                  <c:v>21.431825409364471</c:v>
                </c:pt>
                <c:pt idx="183">
                  <c:v>21.446548172459419</c:v>
                </c:pt>
                <c:pt idx="184">
                  <c:v>21.461281049473683</c:v>
                </c:pt>
                <c:pt idx="185">
                  <c:v>21.476024047355114</c:v>
                </c:pt>
                <c:pt idx="186">
                  <c:v>21.490777173056312</c:v>
                </c:pt>
                <c:pt idx="187">
                  <c:v>21.505540433534673</c:v>
                </c:pt>
                <c:pt idx="188">
                  <c:v>21.520313835752358</c:v>
                </c:pt>
                <c:pt idx="189">
                  <c:v>21.535097386676313</c:v>
                </c:pt>
                <c:pt idx="190">
                  <c:v>21.549891093278269</c:v>
                </c:pt>
                <c:pt idx="191">
                  <c:v>21.564694962534766</c:v>
                </c:pt>
                <c:pt idx="192">
                  <c:v>21.579509001427105</c:v>
                </c:pt>
                <c:pt idx="193">
                  <c:v>21.594333216941401</c:v>
                </c:pt>
                <c:pt idx="194">
                  <c:v>21.609167616068575</c:v>
                </c:pt>
                <c:pt idx="195">
                  <c:v>21.624012205804327</c:v>
                </c:pt>
                <c:pt idx="196">
                  <c:v>21.638866993149186</c:v>
                </c:pt>
                <c:pt idx="197">
                  <c:v>21.653731985108479</c:v>
                </c:pt>
                <c:pt idx="198">
                  <c:v>21.668607188692341</c:v>
                </c:pt>
                <c:pt idx="199">
                  <c:v>21.683492610915739</c:v>
                </c:pt>
                <c:pt idx="200">
                  <c:v>21.698388258798442</c:v>
                </c:pt>
                <c:pt idx="201">
                  <c:v>21.713294139365054</c:v>
                </c:pt>
                <c:pt idx="202">
                  <c:v>21.728210259644992</c:v>
                </c:pt>
                <c:pt idx="203">
                  <c:v>21.743136626672509</c:v>
                </c:pt>
                <c:pt idx="204">
                  <c:v>21.758073247486699</c:v>
                </c:pt>
                <c:pt idx="205">
                  <c:v>21.773020129131471</c:v>
                </c:pt>
                <c:pt idx="206">
                  <c:v>21.787977278655593</c:v>
                </c:pt>
                <c:pt idx="207">
                  <c:v>21.802944703112651</c:v>
                </c:pt>
                <c:pt idx="208">
                  <c:v>21.817922409561113</c:v>
                </c:pt>
                <c:pt idx="209">
                  <c:v>21.832910405064261</c:v>
                </c:pt>
                <c:pt idx="210">
                  <c:v>21.847908696690247</c:v>
                </c:pt>
                <c:pt idx="211">
                  <c:v>21.862917291512073</c:v>
                </c:pt>
                <c:pt idx="212">
                  <c:v>21.877936196607607</c:v>
                </c:pt>
                <c:pt idx="213">
                  <c:v>21.892965419059571</c:v>
                </c:pt>
                <c:pt idx="214">
                  <c:v>21.908004965955552</c:v>
                </c:pt>
                <c:pt idx="215">
                  <c:v>21.923054844388012</c:v>
                </c:pt>
                <c:pt idx="216">
                  <c:v>21.938115061454276</c:v>
                </c:pt>
                <c:pt idx="217">
                  <c:v>21.953185624256562</c:v>
                </c:pt>
                <c:pt idx="218">
                  <c:v>21.968266539901947</c:v>
                </c:pt>
                <c:pt idx="219">
                  <c:v>21.983357815502401</c:v>
                </c:pt>
                <c:pt idx="220">
                  <c:v>21.998459458174786</c:v>
                </c:pt>
                <c:pt idx="221">
                  <c:v>22.013571475040827</c:v>
                </c:pt>
                <c:pt idx="222">
                  <c:v>22.028693873227176</c:v>
                </c:pt>
                <c:pt idx="223">
                  <c:v>22.043826659865353</c:v>
                </c:pt>
                <c:pt idx="224">
                  <c:v>22.058969842091791</c:v>
                </c:pt>
                <c:pt idx="225">
                  <c:v>22.074123427047819</c:v>
                </c:pt>
                <c:pt idx="226">
                  <c:v>22.089287421879682</c:v>
                </c:pt>
                <c:pt idx="227">
                  <c:v>22.104461833738522</c:v>
                </c:pt>
                <c:pt idx="228">
                  <c:v>22.119646669780401</c:v>
                </c:pt>
                <c:pt idx="229">
                  <c:v>22.134841937166293</c:v>
                </c:pt>
                <c:pt idx="230">
                  <c:v>22.150047643062095</c:v>
                </c:pt>
                <c:pt idx="231">
                  <c:v>22.165263794638623</c:v>
                </c:pt>
                <c:pt idx="232">
                  <c:v>22.180490399071616</c:v>
                </c:pt>
                <c:pt idx="233">
                  <c:v>22.195727463541754</c:v>
                </c:pt>
                <c:pt idx="234">
                  <c:v>22.210974995234643</c:v>
                </c:pt>
                <c:pt idx="235">
                  <c:v>22.226233001340816</c:v>
                </c:pt>
                <c:pt idx="236">
                  <c:v>22.241501489055764</c:v>
                </c:pt>
                <c:pt idx="237">
                  <c:v>22.256780465579908</c:v>
                </c:pt>
                <c:pt idx="238">
                  <c:v>22.272069938118619</c:v>
                </c:pt>
                <c:pt idx="239">
                  <c:v>22.28736991388222</c:v>
                </c:pt>
                <c:pt idx="240">
                  <c:v>22.302680400085976</c:v>
                </c:pt>
                <c:pt idx="241">
                  <c:v>22.318001403950127</c:v>
                </c:pt>
                <c:pt idx="242">
                  <c:v>22.333332932699857</c:v>
                </c:pt>
                <c:pt idx="243">
                  <c:v>22.348674993565332</c:v>
                </c:pt>
                <c:pt idx="244">
                  <c:v>22.364027593781667</c:v>
                </c:pt>
                <c:pt idx="245">
                  <c:v>22.379390740588946</c:v>
                </c:pt>
                <c:pt idx="246">
                  <c:v>22.394764441232237</c:v>
                </c:pt>
                <c:pt idx="247">
                  <c:v>22.410148702961585</c:v>
                </c:pt>
                <c:pt idx="248">
                  <c:v>22.425543533032009</c:v>
                </c:pt>
                <c:pt idx="249">
                  <c:v>22.440948938703517</c:v>
                </c:pt>
                <c:pt idx="250">
                  <c:v>22.456364927241104</c:v>
                </c:pt>
                <c:pt idx="251">
                  <c:v>22.471791505914748</c:v>
                </c:pt>
                <c:pt idx="252">
                  <c:v>22.487228681999433</c:v>
                </c:pt>
                <c:pt idx="253">
                  <c:v>22.502676462775128</c:v>
                </c:pt>
                <c:pt idx="254">
                  <c:v>22.518134855526824</c:v>
                </c:pt>
                <c:pt idx="255">
                  <c:v>22.533603867544482</c:v>
                </c:pt>
                <c:pt idx="256">
                  <c:v>22.549083506123111</c:v>
                </c:pt>
                <c:pt idx="257">
                  <c:v>22.564573778562696</c:v>
                </c:pt>
                <c:pt idx="258">
                  <c:v>22.580074692168264</c:v>
                </c:pt>
                <c:pt idx="259">
                  <c:v>22.595586254249845</c:v>
                </c:pt>
                <c:pt idx="260">
                  <c:v>22.611108472122492</c:v>
                </c:pt>
                <c:pt idx="261">
                  <c:v>22.626641353106287</c:v>
                </c:pt>
                <c:pt idx="262">
                  <c:v>22.642184904526339</c:v>
                </c:pt>
                <c:pt idx="263">
                  <c:v>22.657739133712788</c:v>
                </c:pt>
                <c:pt idx="264">
                  <c:v>22.673304048000816</c:v>
                </c:pt>
                <c:pt idx="265">
                  <c:v>22.688879654730634</c:v>
                </c:pt>
                <c:pt idx="266">
                  <c:v>22.7044659612475</c:v>
                </c:pt>
                <c:pt idx="267">
                  <c:v>22.720062974901715</c:v>
                </c:pt>
                <c:pt idx="268">
                  <c:v>22.735670703048648</c:v>
                </c:pt>
                <c:pt idx="269">
                  <c:v>22.751289153048681</c:v>
                </c:pt>
                <c:pt idx="270">
                  <c:v>22.766918332267288</c:v>
                </c:pt>
                <c:pt idx="271">
                  <c:v>22.782558248074995</c:v>
                </c:pt>
                <c:pt idx="272">
                  <c:v>22.798208907847382</c:v>
                </c:pt>
                <c:pt idx="273">
                  <c:v>22.813870318965098</c:v>
                </c:pt>
                <c:pt idx="274">
                  <c:v>22.829542488813878</c:v>
                </c:pt>
                <c:pt idx="275">
                  <c:v>22.845225424784509</c:v>
                </c:pt>
                <c:pt idx="276">
                  <c:v>22.860919134272866</c:v>
                </c:pt>
                <c:pt idx="277">
                  <c:v>22.876623624679898</c:v>
                </c:pt>
                <c:pt idx="278">
                  <c:v>22.892338903411648</c:v>
                </c:pt>
                <c:pt idx="279">
                  <c:v>22.908064977879238</c:v>
                </c:pt>
                <c:pt idx="280">
                  <c:v>22.923801855498887</c:v>
                </c:pt>
                <c:pt idx="281">
                  <c:v>22.939549543691911</c:v>
                </c:pt>
                <c:pt idx="282">
                  <c:v>22.955308049884714</c:v>
                </c:pt>
                <c:pt idx="283">
                  <c:v>22.971077381508806</c:v>
                </c:pt>
                <c:pt idx="284">
                  <c:v>22.98685754600081</c:v>
                </c:pt>
                <c:pt idx="285">
                  <c:v>23.002648550802441</c:v>
                </c:pt>
                <c:pt idx="286">
                  <c:v>23.018450403360539</c:v>
                </c:pt>
                <c:pt idx="287">
                  <c:v>23.034263111127057</c:v>
                </c:pt>
                <c:pt idx="288">
                  <c:v>23.050086681559073</c:v>
                </c:pt>
                <c:pt idx="289">
                  <c:v>23.065921122118773</c:v>
                </c:pt>
                <c:pt idx="290">
                  <c:v>23.081766440273487</c:v>
                </c:pt>
                <c:pt idx="291">
                  <c:v>23.097622643495654</c:v>
                </c:pt>
                <c:pt idx="292">
                  <c:v>23.113489739262871</c:v>
                </c:pt>
                <c:pt idx="293">
                  <c:v>23.129367735057851</c:v>
                </c:pt>
                <c:pt idx="294">
                  <c:v>23.145256638368455</c:v>
                </c:pt>
                <c:pt idx="295">
                  <c:v>23.161156456687689</c:v>
                </c:pt>
                <c:pt idx="296">
                  <c:v>23.177067197513701</c:v>
                </c:pt>
                <c:pt idx="297">
                  <c:v>23.192988868349794</c:v>
                </c:pt>
                <c:pt idx="298">
                  <c:v>23.208921476704433</c:v>
                </c:pt>
                <c:pt idx="299">
                  <c:v>23.22486503009123</c:v>
                </c:pt>
                <c:pt idx="300">
                  <c:v>23.240819536028958</c:v>
                </c:pt>
                <c:pt idx="301">
                  <c:v>23.256785002041568</c:v>
                </c:pt>
                <c:pt idx="302">
                  <c:v>23.272761435658161</c:v>
                </c:pt>
                <c:pt idx="303">
                  <c:v>23.288748844413021</c:v>
                </c:pt>
                <c:pt idx="304">
                  <c:v>23.30474723584561</c:v>
                </c:pt>
                <c:pt idx="305">
                  <c:v>23.320756617500571</c:v>
                </c:pt>
                <c:pt idx="306">
                  <c:v>23.336776996927707</c:v>
                </c:pt>
                <c:pt idx="307">
                  <c:v>23.352808381682049</c:v>
                </c:pt>
                <c:pt idx="308">
                  <c:v>23.368850779323775</c:v>
                </c:pt>
                <c:pt idx="309">
                  <c:v>23.384904197418287</c:v>
                </c:pt>
                <c:pt idx="310">
                  <c:v>23.400968643536167</c:v>
                </c:pt>
                <c:pt idx="311">
                  <c:v>23.417044125253206</c:v>
                </c:pt>
                <c:pt idx="312">
                  <c:v>23.433130650150396</c:v>
                </c:pt>
                <c:pt idx="313">
                  <c:v>23.449228225813933</c:v>
                </c:pt>
                <c:pt idx="314">
                  <c:v>23.46533685983524</c:v>
                </c:pt>
                <c:pt idx="315">
                  <c:v>23.48145655981093</c:v>
                </c:pt>
                <c:pt idx="316">
                  <c:v>23.49758733334286</c:v>
                </c:pt>
                <c:pt idx="317">
                  <c:v>23.513729188038095</c:v>
                </c:pt>
                <c:pt idx="318">
                  <c:v>23.529882131508923</c:v>
                </c:pt>
                <c:pt idx="319">
                  <c:v>23.546046171372872</c:v>
                </c:pt>
                <c:pt idx="320">
                  <c:v>23.562221315252696</c:v>
                </c:pt>
                <c:pt idx="321">
                  <c:v>23.578407570776385</c:v>
                </c:pt>
                <c:pt idx="322">
                  <c:v>23.594604945577178</c:v>
                </c:pt>
                <c:pt idx="323">
                  <c:v>23.610813447293545</c:v>
                </c:pt>
                <c:pt idx="324">
                  <c:v>23.627033083569209</c:v>
                </c:pt>
                <c:pt idx="325">
                  <c:v>23.643263862053143</c:v>
                </c:pt>
                <c:pt idx="326">
                  <c:v>23.659505790399582</c:v>
                </c:pt>
                <c:pt idx="327">
                  <c:v>23.675758876268009</c:v>
                </c:pt>
                <c:pt idx="328">
                  <c:v>23.692023127323171</c:v>
                </c:pt>
                <c:pt idx="329">
                  <c:v>23.708298551235082</c:v>
                </c:pt>
                <c:pt idx="330">
                  <c:v>23.724585155679033</c:v>
                </c:pt>
                <c:pt idx="331">
                  <c:v>23.740882948335567</c:v>
                </c:pt>
                <c:pt idx="332">
                  <c:v>23.757191936890525</c:v>
                </c:pt>
                <c:pt idx="333">
                  <c:v>23.773512129035012</c:v>
                </c:pt>
                <c:pt idx="334">
                  <c:v>23.789843532465426</c:v>
                </c:pt>
                <c:pt idx="335">
                  <c:v>23.806186154883456</c:v>
                </c:pt>
                <c:pt idx="336">
                  <c:v>23.822540003996057</c:v>
                </c:pt>
                <c:pt idx="337">
                  <c:v>23.838905087515517</c:v>
                </c:pt>
                <c:pt idx="338">
                  <c:v>23.855281413159389</c:v>
                </c:pt>
                <c:pt idx="339">
                  <c:v>23.871668988650541</c:v>
                </c:pt>
                <c:pt idx="340">
                  <c:v>23.888067821717151</c:v>
                </c:pt>
                <c:pt idx="341">
                  <c:v>23.904477920092692</c:v>
                </c:pt>
                <c:pt idx="342">
                  <c:v>23.920899291515962</c:v>
                </c:pt>
                <c:pt idx="343">
                  <c:v>23.937331943731071</c:v>
                </c:pt>
                <c:pt idx="344">
                  <c:v>23.953775884487449</c:v>
                </c:pt>
                <c:pt idx="345">
                  <c:v>23.970231121539847</c:v>
                </c:pt>
                <c:pt idx="346">
                  <c:v>23.986697662648343</c:v>
                </c:pt>
                <c:pt idx="347">
                  <c:v>24.003175515578356</c:v>
                </c:pt>
                <c:pt idx="348">
                  <c:v>24.019664688100626</c:v>
                </c:pt>
                <c:pt idx="349">
                  <c:v>24.036165187991244</c:v>
                </c:pt>
                <c:pt idx="350">
                  <c:v>24.052677023031627</c:v>
                </c:pt>
                <c:pt idx="351">
                  <c:v>24.069200201008552</c:v>
                </c:pt>
                <c:pt idx="352">
                  <c:v>24.08573472971414</c:v>
                </c:pt>
                <c:pt idx="353">
                  <c:v>24.102280616945858</c:v>
                </c:pt>
                <c:pt idx="354">
                  <c:v>24.118837870506542</c:v>
                </c:pt>
                <c:pt idx="355">
                  <c:v>24.135406498204382</c:v>
                </c:pt>
                <c:pt idx="356">
                  <c:v>24.151986507852929</c:v>
                </c:pt>
                <c:pt idx="357">
                  <c:v>24.168577907271107</c:v>
                </c:pt>
                <c:pt idx="358">
                  <c:v>24.185180704283205</c:v>
                </c:pt>
                <c:pt idx="359">
                  <c:v>24.201794906718899</c:v>
                </c:pt>
                <c:pt idx="360">
                  <c:v>24.218420522413222</c:v>
                </c:pt>
                <c:pt idx="361">
                  <c:v>24.23505755920662</c:v>
                </c:pt>
                <c:pt idx="362">
                  <c:v>24.251706024944898</c:v>
                </c:pt>
                <c:pt idx="363">
                  <c:v>24.268365927479259</c:v>
                </c:pt>
                <c:pt idx="364">
                  <c:v>24.285037274666312</c:v>
                </c:pt>
                <c:pt idx="365">
                  <c:v>24.301720074368038</c:v>
                </c:pt>
                <c:pt idx="366">
                  <c:v>24.318414334451838</c:v>
                </c:pt>
                <c:pt idx="367">
                  <c:v>24.335120062790516</c:v>
                </c:pt>
                <c:pt idx="368">
                  <c:v>24.351837267262283</c:v>
                </c:pt>
                <c:pt idx="369">
                  <c:v>24.368565955750753</c:v>
                </c:pt>
                <c:pt idx="370">
                  <c:v>24.385306136144965</c:v>
                </c:pt>
                <c:pt idx="371">
                  <c:v>24.402057816339376</c:v>
                </c:pt>
                <c:pt idx="372">
                  <c:v>24.418821004233866</c:v>
                </c:pt>
                <c:pt idx="373">
                  <c:v>24.435595707733739</c:v>
                </c:pt>
                <c:pt idx="374">
                  <c:v>24.452381934749738</c:v>
                </c:pt>
                <c:pt idx="375">
                  <c:v>24.469179693198033</c:v>
                </c:pt>
                <c:pt idx="376">
                  <c:v>24.48598899100022</c:v>
                </c:pt>
                <c:pt idx="377">
                  <c:v>24.502809836083365</c:v>
                </c:pt>
                <c:pt idx="378">
                  <c:v>24.519642236379958</c:v>
                </c:pt>
                <c:pt idx="379">
                  <c:v>24.536486199827944</c:v>
                </c:pt>
                <c:pt idx="380">
                  <c:v>24.553341734370729</c:v>
                </c:pt>
                <c:pt idx="381">
                  <c:v>24.570208847957161</c:v>
                </c:pt>
                <c:pt idx="382">
                  <c:v>24.587087548541557</c:v>
                </c:pt>
                <c:pt idx="383">
                  <c:v>24.603977844083708</c:v>
                </c:pt>
                <c:pt idx="384">
                  <c:v>24.620879742548844</c:v>
                </c:pt>
                <c:pt idx="385">
                  <c:v>24.637793251907702</c:v>
                </c:pt>
                <c:pt idx="386">
                  <c:v>24.654718380136472</c:v>
                </c:pt>
                <c:pt idx="387">
                  <c:v>24.671655135216827</c:v>
                </c:pt>
                <c:pt idx="388">
                  <c:v>24.688603525135925</c:v>
                </c:pt>
                <c:pt idx="389">
                  <c:v>24.705563557886414</c:v>
                </c:pt>
                <c:pt idx="390">
                  <c:v>24.722535241466428</c:v>
                </c:pt>
                <c:pt idx="391">
                  <c:v>24.739518583879597</c:v>
                </c:pt>
                <c:pt idx="392">
                  <c:v>24.756513593135054</c:v>
                </c:pt>
                <c:pt idx="393">
                  <c:v>24.773520277247421</c:v>
                </c:pt>
                <c:pt idx="394">
                  <c:v>24.79053864423684</c:v>
                </c:pt>
                <c:pt idx="395">
                  <c:v>24.807568702128954</c:v>
                </c:pt>
                <c:pt idx="396">
                  <c:v>24.824610458954922</c:v>
                </c:pt>
                <c:pt idx="397">
                  <c:v>24.841663922751419</c:v>
                </c:pt>
                <c:pt idx="398">
                  <c:v>24.858729101560648</c:v>
                </c:pt>
                <c:pt idx="399">
                  <c:v>24.87580600343032</c:v>
                </c:pt>
                <c:pt idx="400">
                  <c:v>24.892894636413686</c:v>
                </c:pt>
                <c:pt idx="401">
                  <c:v>24.909995008569531</c:v>
                </c:pt>
                <c:pt idx="402">
                  <c:v>24.927107127962181</c:v>
                </c:pt>
                <c:pt idx="403">
                  <c:v>24.944231002661482</c:v>
                </c:pt>
                <c:pt idx="404">
                  <c:v>24.961366640742845</c:v>
                </c:pt>
                <c:pt idx="405">
                  <c:v>24.97851405028721</c:v>
                </c:pt>
                <c:pt idx="406">
                  <c:v>24.99567323938108</c:v>
                </c:pt>
                <c:pt idx="407">
                  <c:v>25.012844216116509</c:v>
                </c:pt>
                <c:pt idx="408">
                  <c:v>25.030026988591118</c:v>
                </c:pt>
                <c:pt idx="409">
                  <c:v>25.047221564908078</c:v>
                </c:pt>
                <c:pt idx="410">
                  <c:v>25.064427953176132</c:v>
                </c:pt>
                <c:pt idx="411">
                  <c:v>25.081646161509603</c:v>
                </c:pt>
                <c:pt idx="412">
                  <c:v>25.098876198028364</c:v>
                </c:pt>
                <c:pt idx="413">
                  <c:v>25.11611807085789</c:v>
                </c:pt>
                <c:pt idx="414">
                  <c:v>25.133371788129232</c:v>
                </c:pt>
                <c:pt idx="415">
                  <c:v>25.150637357979015</c:v>
                </c:pt>
                <c:pt idx="416">
                  <c:v>25.167914788549471</c:v>
                </c:pt>
                <c:pt idx="417">
                  <c:v>25.185204087988417</c:v>
                </c:pt>
                <c:pt idx="418">
                  <c:v>25.20250526444925</c:v>
                </c:pt>
                <c:pt idx="419">
                  <c:v>25.219818326091001</c:v>
                </c:pt>
                <c:pt idx="420">
                  <c:v>25.237143281078282</c:v>
                </c:pt>
                <c:pt idx="421">
                  <c:v>25.254480137581332</c:v>
                </c:pt>
                <c:pt idx="422">
                  <c:v>25.271828903775976</c:v>
                </c:pt>
                <c:pt idx="423">
                  <c:v>25.289189587843687</c:v>
                </c:pt>
                <c:pt idx="424">
                  <c:v>25.306562197971534</c:v>
                </c:pt>
                <c:pt idx="425">
                  <c:v>25.323946742352216</c:v>
                </c:pt>
                <c:pt idx="426">
                  <c:v>25.341343229184073</c:v>
                </c:pt>
                <c:pt idx="427">
                  <c:v>25.358751666671061</c:v>
                </c:pt>
                <c:pt idx="428">
                  <c:v>25.376172063022775</c:v>
                </c:pt>
                <c:pt idx="429">
                  <c:v>25.393604426454459</c:v>
                </c:pt>
                <c:pt idx="430">
                  <c:v>25.411048765186994</c:v>
                </c:pt>
                <c:pt idx="431">
                  <c:v>25.428505087446901</c:v>
                </c:pt>
                <c:pt idx="432">
                  <c:v>25.445973401466365</c:v>
                </c:pt>
                <c:pt idx="433">
                  <c:v>25.463453715483215</c:v>
                </c:pt>
                <c:pt idx="434">
                  <c:v>25.480946037740953</c:v>
                </c:pt>
                <c:pt idx="435">
                  <c:v>25.49845037648873</c:v>
                </c:pt>
                <c:pt idx="436">
                  <c:v>25.515966739981373</c:v>
                </c:pt>
                <c:pt idx="437">
                  <c:v>25.53349513647937</c:v>
                </c:pt>
                <c:pt idx="438">
                  <c:v>25.551035574248896</c:v>
                </c:pt>
                <c:pt idx="439">
                  <c:v>25.568588061561798</c:v>
                </c:pt>
                <c:pt idx="440">
                  <c:v>25.586152606695602</c:v>
                </c:pt>
                <c:pt idx="441">
                  <c:v>25.603729217933527</c:v>
                </c:pt>
                <c:pt idx="442">
                  <c:v>25.621317903564478</c:v>
                </c:pt>
                <c:pt idx="443">
                  <c:v>25.638918671883054</c:v>
                </c:pt>
                <c:pt idx="444">
                  <c:v>25.656531531189565</c:v>
                </c:pt>
                <c:pt idx="445">
                  <c:v>25.674156489789986</c:v>
                </c:pt>
                <c:pt idx="446">
                  <c:v>25.69179355599605</c:v>
                </c:pt>
                <c:pt idx="447">
                  <c:v>25.709442738125158</c:v>
                </c:pt>
                <c:pt idx="448">
                  <c:v>25.727104044500447</c:v>
                </c:pt>
                <c:pt idx="449">
                  <c:v>25.744777483450765</c:v>
                </c:pt>
                <c:pt idx="450">
                  <c:v>25.762463063310669</c:v>
                </c:pt>
                <c:pt idx="451">
                  <c:v>25.780160792420467</c:v>
                </c:pt>
                <c:pt idx="452">
                  <c:v>25.797870679126174</c:v>
                </c:pt>
                <c:pt idx="453">
                  <c:v>25.815592731779553</c:v>
                </c:pt>
                <c:pt idx="454">
                  <c:v>25.833326958738091</c:v>
                </c:pt>
                <c:pt idx="455">
                  <c:v>25.851073368365043</c:v>
                </c:pt>
                <c:pt idx="456">
                  <c:v>25.868831969029365</c:v>
                </c:pt>
                <c:pt idx="457">
                  <c:v>25.886602769105803</c:v>
                </c:pt>
                <c:pt idx="458">
                  <c:v>25.904385776974834</c:v>
                </c:pt>
                <c:pt idx="459">
                  <c:v>25.922181001022704</c:v>
                </c:pt>
                <c:pt idx="460">
                  <c:v>25.939988449641412</c:v>
                </c:pt>
                <c:pt idx="461">
                  <c:v>25.957808131228727</c:v>
                </c:pt>
                <c:pt idx="462">
                  <c:v>25.975640054188169</c:v>
                </c:pt>
                <c:pt idx="463">
                  <c:v>25.993484226929063</c:v>
                </c:pt>
                <c:pt idx="464">
                  <c:v>26.011340657866487</c:v>
                </c:pt>
                <c:pt idx="465">
                  <c:v>26.029209355421308</c:v>
                </c:pt>
                <c:pt idx="466">
                  <c:v>26.047090328020175</c:v>
                </c:pt>
                <c:pt idx="467">
                  <c:v>26.064983584095529</c:v>
                </c:pt>
                <c:pt idx="468">
                  <c:v>26.082889132085604</c:v>
                </c:pt>
                <c:pt idx="469">
                  <c:v>26.100806980434424</c:v>
                </c:pt>
                <c:pt idx="470">
                  <c:v>26.118737137591825</c:v>
                </c:pt>
                <c:pt idx="471">
                  <c:v>26.136679612013431</c:v>
                </c:pt>
                <c:pt idx="472">
                  <c:v>26.154634412160693</c:v>
                </c:pt>
                <c:pt idx="473">
                  <c:v>26.172601546500864</c:v>
                </c:pt>
                <c:pt idx="474">
                  <c:v>26.190581023507015</c:v>
                </c:pt>
                <c:pt idx="475">
                  <c:v>26.20857285165804</c:v>
                </c:pt>
                <c:pt idx="476">
                  <c:v>26.226577039438656</c:v>
                </c:pt>
                <c:pt idx="477">
                  <c:v>26.244593595339403</c:v>
                </c:pt>
                <c:pt idx="478">
                  <c:v>26.262622527856671</c:v>
                </c:pt>
                <c:pt idx="479">
                  <c:v>26.280663845492665</c:v>
                </c:pt>
                <c:pt idx="480">
                  <c:v>26.298717556755445</c:v>
                </c:pt>
                <c:pt idx="481">
                  <c:v>26.31678367015892</c:v>
                </c:pt>
                <c:pt idx="482">
                  <c:v>26.334862194222826</c:v>
                </c:pt>
                <c:pt idx="483">
                  <c:v>26.35295313747277</c:v>
                </c:pt>
                <c:pt idx="484">
                  <c:v>26.371056508440212</c:v>
                </c:pt>
                <c:pt idx="485">
                  <c:v>26.389172315662471</c:v>
                </c:pt>
                <c:pt idx="486">
                  <c:v>26.407300567682732</c:v>
                </c:pt>
                <c:pt idx="487">
                  <c:v>26.425441273050048</c:v>
                </c:pt>
                <c:pt idx="488">
                  <c:v>26.443594440319345</c:v>
                </c:pt>
                <c:pt idx="489">
                  <c:v>26.461760078051419</c:v>
                </c:pt>
                <c:pt idx="490">
                  <c:v>26.479938194812956</c:v>
                </c:pt>
                <c:pt idx="491">
                  <c:v>26.498128799176538</c:v>
                </c:pt>
                <c:pt idx="492">
                  <c:v>26.516331899720605</c:v>
                </c:pt>
                <c:pt idx="493">
                  <c:v>26.534547505029519</c:v>
                </c:pt>
                <c:pt idx="494">
                  <c:v>26.55277562369352</c:v>
                </c:pt>
                <c:pt idx="495">
                  <c:v>26.571016264308764</c:v>
                </c:pt>
                <c:pt idx="496">
                  <c:v>26.589269435477302</c:v>
                </c:pt>
                <c:pt idx="497">
                  <c:v>26.607535145807098</c:v>
                </c:pt>
                <c:pt idx="498">
                  <c:v>26.62581340391203</c:v>
                </c:pt>
                <c:pt idx="499">
                  <c:v>26.644104218411883</c:v>
                </c:pt>
                <c:pt idx="500">
                  <c:v>26.662407597932383</c:v>
                </c:pt>
              </c:numCache>
            </c:numRef>
          </c:val>
          <c:smooth val="0"/>
          <c:extLst>
            <c:ext xmlns:c16="http://schemas.microsoft.com/office/drawing/2014/chart" uri="{C3380CC4-5D6E-409C-BE32-E72D297353CC}">
              <c16:uniqueId val="{00000001-854A-9E48-9FC9-136A80353AEB}"/>
            </c:ext>
          </c:extLst>
        </c:ser>
        <c:dLbls>
          <c:showLegendKey val="0"/>
          <c:showVal val="0"/>
          <c:showCatName val="0"/>
          <c:showSerName val="0"/>
          <c:showPercent val="0"/>
          <c:showBubbleSize val="0"/>
        </c:dLbls>
        <c:smooth val="0"/>
        <c:axId val="341608543"/>
        <c:axId val="341729967"/>
      </c:lineChart>
      <c:catAx>
        <c:axId val="341608543"/>
        <c:scaling>
          <c:orientation val="minMax"/>
        </c:scaling>
        <c:delete val="0"/>
        <c:axPos val="b"/>
        <c:title>
          <c:tx>
            <c:strRef>
              <c:f>data!$B$3</c:f>
              <c:strCache>
                <c:ptCount val="1"/>
                <c:pt idx="0">
                  <c:v>Decades</c:v>
                </c:pt>
              </c:strCache>
            </c:strRef>
          </c:tx>
          <c:overlay val="0"/>
          <c:spPr>
            <a:noFill/>
            <a:ln>
              <a:noFill/>
            </a:ln>
            <a:effectLst/>
          </c:spPr>
          <c:txPr>
            <a:bodyPr rot="0" spcFirstLastPara="1" vertOverflow="ellipsis" vert="horz" wrap="square" anchor="ctr" anchorCtr="1"/>
            <a:lstStyle/>
            <a:p>
              <a:pPr>
                <a:defRPr sz="900" b="1" i="0" u="none" strike="noStrike" kern="1200" cap="all"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341729967"/>
        <c:crosses val="autoZero"/>
        <c:auto val="1"/>
        <c:lblAlgn val="ctr"/>
        <c:lblOffset val="50"/>
        <c:tickLblSkip val="50"/>
        <c:tickMarkSkip val="1"/>
        <c:noMultiLvlLbl val="0"/>
      </c:catAx>
      <c:valAx>
        <c:axId val="341729967"/>
        <c:scaling>
          <c:orientation val="minMax"/>
          <c:min val="5"/>
        </c:scaling>
        <c:delete val="0"/>
        <c:axPos val="l"/>
        <c:majorGridlines>
          <c:spPr>
            <a:ln w="9525" cap="flat" cmpd="sng" algn="ctr">
              <a:solidFill>
                <a:schemeClr val="lt1">
                  <a:lumMod val="95000"/>
                  <a:alpha val="10000"/>
                </a:schemeClr>
              </a:solidFill>
              <a:round/>
            </a:ln>
            <a:effectLst/>
          </c:spPr>
        </c:majorGridlines>
        <c:title>
          <c:tx>
            <c:strRef>
              <c:f>data!$C$3</c:f>
              <c:strCache>
                <c:ptCount val="1"/>
                <c:pt idx="0">
                  <c:v>Temperature C°</c:v>
                </c:pt>
              </c:strCache>
            </c:strRef>
          </c:tx>
          <c:overlay val="0"/>
          <c:spPr>
            <a:noFill/>
            <a:ln>
              <a:noFill/>
            </a:ln>
            <a:effectLst/>
          </c:spPr>
          <c:txPr>
            <a:bodyPr rot="-5400000" spcFirstLastPara="1" vertOverflow="ellipsis" vert="horz" wrap="square" anchor="ctr" anchorCtr="1"/>
            <a:lstStyle/>
            <a:p>
              <a:pPr>
                <a:defRPr sz="900" b="1" i="0" u="none" strike="noStrike" kern="1200" cap="all" baseline="0">
                  <a:solidFill>
                    <a:sysClr val="windowText" lastClr="000000"/>
                  </a:solidFill>
                  <a:latin typeface="+mn-lt"/>
                  <a:ea typeface="+mn-ea"/>
                  <a:cs typeface="+mn-cs"/>
                </a:defRPr>
              </a:pPr>
              <a:endParaRPr lang="en-US"/>
            </a:p>
          </c:txPr>
        </c:title>
        <c:numFmt formatCode="General" sourceLinked="0"/>
        <c:majorTickMark val="none"/>
        <c:minorTickMark val="none"/>
        <c:tickLblPos val="nextTo"/>
        <c:spPr>
          <a:noFill/>
          <a:ln>
            <a:solidFill>
              <a:schemeClr val="accent6"/>
            </a:solid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34160854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ysClr val="window" lastClr="FFFFFF"/>
    </a:solidFill>
    <a:ln>
      <a:noFill/>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global_data!#REF!</c:f>
          <c:strCache>
            <c:ptCount val="1"/>
            <c:pt idx="0">
              <c:v>#REF!</c:v>
            </c:pt>
          </c:strCache>
        </c:strRef>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lineChart>
        <c:grouping val="standard"/>
        <c:varyColors val="0"/>
        <c:ser>
          <c:idx val="1"/>
          <c:order val="0"/>
          <c:tx>
            <c:strRef>
              <c:f>Predictions!$C$1</c:f>
              <c:strCache>
                <c:ptCount val="1"/>
                <c:pt idx="0">
                  <c:v>10 Years - MA - Global Temperature</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errBars>
            <c:errDir val="y"/>
            <c:errBarType val="both"/>
            <c:errValType val="stdErr"/>
            <c:noEndCap val="1"/>
            <c:spPr>
              <a:noFill/>
              <a:ln w="9525" cap="flat" cmpd="sng" algn="ctr">
                <a:solidFill>
                  <a:schemeClr val="lt1">
                    <a:lumMod val="95000"/>
                  </a:schemeClr>
                </a:solidFill>
                <a:round/>
              </a:ln>
              <a:effectLst/>
            </c:spPr>
          </c:errBars>
          <c:cat>
            <c:numRef>
              <c:f>Predictions!$A$500:$A$1000</c:f>
              <c:numCache>
                <c:formatCode>General</c:formatCode>
                <c:ptCount val="501"/>
                <c:pt idx="0">
                  <c:v>2501</c:v>
                </c:pt>
                <c:pt idx="1">
                  <c:v>2502</c:v>
                </c:pt>
                <c:pt idx="2">
                  <c:v>2503</c:v>
                </c:pt>
                <c:pt idx="3">
                  <c:v>2504</c:v>
                </c:pt>
                <c:pt idx="4">
                  <c:v>2505</c:v>
                </c:pt>
                <c:pt idx="5">
                  <c:v>2506</c:v>
                </c:pt>
                <c:pt idx="6">
                  <c:v>2507</c:v>
                </c:pt>
                <c:pt idx="7">
                  <c:v>2508</c:v>
                </c:pt>
                <c:pt idx="8">
                  <c:v>2509</c:v>
                </c:pt>
                <c:pt idx="9">
                  <c:v>2510</c:v>
                </c:pt>
                <c:pt idx="10">
                  <c:v>2511</c:v>
                </c:pt>
                <c:pt idx="11">
                  <c:v>2512</c:v>
                </c:pt>
                <c:pt idx="12">
                  <c:v>2513</c:v>
                </c:pt>
                <c:pt idx="13">
                  <c:v>2514</c:v>
                </c:pt>
                <c:pt idx="14">
                  <c:v>2515</c:v>
                </c:pt>
                <c:pt idx="15">
                  <c:v>2516</c:v>
                </c:pt>
                <c:pt idx="16">
                  <c:v>2517</c:v>
                </c:pt>
                <c:pt idx="17">
                  <c:v>2518</c:v>
                </c:pt>
                <c:pt idx="18">
                  <c:v>2519</c:v>
                </c:pt>
                <c:pt idx="19">
                  <c:v>2520</c:v>
                </c:pt>
                <c:pt idx="20">
                  <c:v>2521</c:v>
                </c:pt>
                <c:pt idx="21">
                  <c:v>2522</c:v>
                </c:pt>
                <c:pt idx="22">
                  <c:v>2523</c:v>
                </c:pt>
                <c:pt idx="23">
                  <c:v>2524</c:v>
                </c:pt>
                <c:pt idx="24">
                  <c:v>2525</c:v>
                </c:pt>
                <c:pt idx="25">
                  <c:v>2526</c:v>
                </c:pt>
                <c:pt idx="26">
                  <c:v>2527</c:v>
                </c:pt>
                <c:pt idx="27">
                  <c:v>2528</c:v>
                </c:pt>
                <c:pt idx="28">
                  <c:v>2529</c:v>
                </c:pt>
                <c:pt idx="29">
                  <c:v>2530</c:v>
                </c:pt>
                <c:pt idx="30">
                  <c:v>2531</c:v>
                </c:pt>
                <c:pt idx="31">
                  <c:v>2532</c:v>
                </c:pt>
                <c:pt idx="32">
                  <c:v>2533</c:v>
                </c:pt>
                <c:pt idx="33">
                  <c:v>2534</c:v>
                </c:pt>
                <c:pt idx="34">
                  <c:v>2535</c:v>
                </c:pt>
                <c:pt idx="35">
                  <c:v>2536</c:v>
                </c:pt>
                <c:pt idx="36">
                  <c:v>2537</c:v>
                </c:pt>
                <c:pt idx="37">
                  <c:v>2538</c:v>
                </c:pt>
                <c:pt idx="38">
                  <c:v>2539</c:v>
                </c:pt>
                <c:pt idx="39">
                  <c:v>2540</c:v>
                </c:pt>
                <c:pt idx="40">
                  <c:v>2541</c:v>
                </c:pt>
                <c:pt idx="41">
                  <c:v>2542</c:v>
                </c:pt>
                <c:pt idx="42">
                  <c:v>2543</c:v>
                </c:pt>
                <c:pt idx="43">
                  <c:v>2544</c:v>
                </c:pt>
                <c:pt idx="44">
                  <c:v>2545</c:v>
                </c:pt>
                <c:pt idx="45">
                  <c:v>2546</c:v>
                </c:pt>
                <c:pt idx="46">
                  <c:v>2547</c:v>
                </c:pt>
                <c:pt idx="47">
                  <c:v>2548</c:v>
                </c:pt>
                <c:pt idx="48">
                  <c:v>2549</c:v>
                </c:pt>
                <c:pt idx="49">
                  <c:v>2550</c:v>
                </c:pt>
                <c:pt idx="50">
                  <c:v>2551</c:v>
                </c:pt>
                <c:pt idx="51">
                  <c:v>2552</c:v>
                </c:pt>
                <c:pt idx="52">
                  <c:v>2553</c:v>
                </c:pt>
                <c:pt idx="53">
                  <c:v>2554</c:v>
                </c:pt>
                <c:pt idx="54">
                  <c:v>2555</c:v>
                </c:pt>
                <c:pt idx="55">
                  <c:v>2556</c:v>
                </c:pt>
                <c:pt idx="56">
                  <c:v>2557</c:v>
                </c:pt>
                <c:pt idx="57">
                  <c:v>2558</c:v>
                </c:pt>
                <c:pt idx="58">
                  <c:v>2559</c:v>
                </c:pt>
                <c:pt idx="59">
                  <c:v>2560</c:v>
                </c:pt>
                <c:pt idx="60">
                  <c:v>2561</c:v>
                </c:pt>
                <c:pt idx="61">
                  <c:v>2562</c:v>
                </c:pt>
                <c:pt idx="62">
                  <c:v>2563</c:v>
                </c:pt>
                <c:pt idx="63">
                  <c:v>2564</c:v>
                </c:pt>
                <c:pt idx="64">
                  <c:v>2565</c:v>
                </c:pt>
                <c:pt idx="65">
                  <c:v>2566</c:v>
                </c:pt>
                <c:pt idx="66">
                  <c:v>2567</c:v>
                </c:pt>
                <c:pt idx="67">
                  <c:v>2568</c:v>
                </c:pt>
                <c:pt idx="68">
                  <c:v>2569</c:v>
                </c:pt>
                <c:pt idx="69">
                  <c:v>2570</c:v>
                </c:pt>
                <c:pt idx="70">
                  <c:v>2571</c:v>
                </c:pt>
                <c:pt idx="71">
                  <c:v>2572</c:v>
                </c:pt>
                <c:pt idx="72">
                  <c:v>2573</c:v>
                </c:pt>
                <c:pt idx="73">
                  <c:v>2574</c:v>
                </c:pt>
                <c:pt idx="74">
                  <c:v>2575</c:v>
                </c:pt>
                <c:pt idx="75">
                  <c:v>2576</c:v>
                </c:pt>
                <c:pt idx="76">
                  <c:v>2577</c:v>
                </c:pt>
                <c:pt idx="77">
                  <c:v>2578</c:v>
                </c:pt>
                <c:pt idx="78">
                  <c:v>2579</c:v>
                </c:pt>
                <c:pt idx="79">
                  <c:v>2580</c:v>
                </c:pt>
                <c:pt idx="80">
                  <c:v>2581</c:v>
                </c:pt>
                <c:pt idx="81">
                  <c:v>2582</c:v>
                </c:pt>
                <c:pt idx="82">
                  <c:v>2583</c:v>
                </c:pt>
                <c:pt idx="83">
                  <c:v>2584</c:v>
                </c:pt>
                <c:pt idx="84">
                  <c:v>2585</c:v>
                </c:pt>
                <c:pt idx="85">
                  <c:v>2586</c:v>
                </c:pt>
                <c:pt idx="86">
                  <c:v>2587</c:v>
                </c:pt>
                <c:pt idx="87">
                  <c:v>2588</c:v>
                </c:pt>
                <c:pt idx="88">
                  <c:v>2589</c:v>
                </c:pt>
                <c:pt idx="89">
                  <c:v>2590</c:v>
                </c:pt>
                <c:pt idx="90">
                  <c:v>2591</c:v>
                </c:pt>
                <c:pt idx="91">
                  <c:v>2592</c:v>
                </c:pt>
                <c:pt idx="92">
                  <c:v>2593</c:v>
                </c:pt>
                <c:pt idx="93">
                  <c:v>2594</c:v>
                </c:pt>
                <c:pt idx="94">
                  <c:v>2595</c:v>
                </c:pt>
                <c:pt idx="95">
                  <c:v>2596</c:v>
                </c:pt>
                <c:pt idx="96">
                  <c:v>2597</c:v>
                </c:pt>
                <c:pt idx="97">
                  <c:v>2598</c:v>
                </c:pt>
                <c:pt idx="98">
                  <c:v>2599</c:v>
                </c:pt>
                <c:pt idx="99">
                  <c:v>2600</c:v>
                </c:pt>
                <c:pt idx="100">
                  <c:v>2601</c:v>
                </c:pt>
                <c:pt idx="101">
                  <c:v>2602</c:v>
                </c:pt>
                <c:pt idx="102">
                  <c:v>2603</c:v>
                </c:pt>
                <c:pt idx="103">
                  <c:v>2604</c:v>
                </c:pt>
                <c:pt idx="104">
                  <c:v>2605</c:v>
                </c:pt>
                <c:pt idx="105">
                  <c:v>2606</c:v>
                </c:pt>
                <c:pt idx="106">
                  <c:v>2607</c:v>
                </c:pt>
                <c:pt idx="107">
                  <c:v>2608</c:v>
                </c:pt>
                <c:pt idx="108">
                  <c:v>2609</c:v>
                </c:pt>
                <c:pt idx="109">
                  <c:v>2610</c:v>
                </c:pt>
                <c:pt idx="110">
                  <c:v>2611</c:v>
                </c:pt>
                <c:pt idx="111">
                  <c:v>2612</c:v>
                </c:pt>
                <c:pt idx="112">
                  <c:v>2613</c:v>
                </c:pt>
                <c:pt idx="113">
                  <c:v>2614</c:v>
                </c:pt>
                <c:pt idx="114">
                  <c:v>2615</c:v>
                </c:pt>
                <c:pt idx="115">
                  <c:v>2616</c:v>
                </c:pt>
                <c:pt idx="116">
                  <c:v>2617</c:v>
                </c:pt>
                <c:pt idx="117">
                  <c:v>2618</c:v>
                </c:pt>
                <c:pt idx="118">
                  <c:v>2619</c:v>
                </c:pt>
                <c:pt idx="119">
                  <c:v>2620</c:v>
                </c:pt>
                <c:pt idx="120">
                  <c:v>2621</c:v>
                </c:pt>
                <c:pt idx="121">
                  <c:v>2622</c:v>
                </c:pt>
                <c:pt idx="122">
                  <c:v>2623</c:v>
                </c:pt>
                <c:pt idx="123">
                  <c:v>2624</c:v>
                </c:pt>
                <c:pt idx="124">
                  <c:v>2625</c:v>
                </c:pt>
                <c:pt idx="125">
                  <c:v>2626</c:v>
                </c:pt>
                <c:pt idx="126">
                  <c:v>2627</c:v>
                </c:pt>
                <c:pt idx="127">
                  <c:v>2628</c:v>
                </c:pt>
                <c:pt idx="128">
                  <c:v>2629</c:v>
                </c:pt>
                <c:pt idx="129">
                  <c:v>2630</c:v>
                </c:pt>
                <c:pt idx="130">
                  <c:v>2631</c:v>
                </c:pt>
                <c:pt idx="131">
                  <c:v>2632</c:v>
                </c:pt>
                <c:pt idx="132">
                  <c:v>2633</c:v>
                </c:pt>
                <c:pt idx="133">
                  <c:v>2634</c:v>
                </c:pt>
                <c:pt idx="134">
                  <c:v>2635</c:v>
                </c:pt>
                <c:pt idx="135">
                  <c:v>2636</c:v>
                </c:pt>
                <c:pt idx="136">
                  <c:v>2637</c:v>
                </c:pt>
                <c:pt idx="137">
                  <c:v>2638</c:v>
                </c:pt>
                <c:pt idx="138">
                  <c:v>2639</c:v>
                </c:pt>
                <c:pt idx="139">
                  <c:v>2640</c:v>
                </c:pt>
                <c:pt idx="140">
                  <c:v>2641</c:v>
                </c:pt>
                <c:pt idx="141">
                  <c:v>2642</c:v>
                </c:pt>
                <c:pt idx="142">
                  <c:v>2643</c:v>
                </c:pt>
                <c:pt idx="143">
                  <c:v>2644</c:v>
                </c:pt>
                <c:pt idx="144">
                  <c:v>2645</c:v>
                </c:pt>
                <c:pt idx="145">
                  <c:v>2646</c:v>
                </c:pt>
                <c:pt idx="146">
                  <c:v>2647</c:v>
                </c:pt>
                <c:pt idx="147">
                  <c:v>2648</c:v>
                </c:pt>
                <c:pt idx="148">
                  <c:v>2649</c:v>
                </c:pt>
                <c:pt idx="149">
                  <c:v>2650</c:v>
                </c:pt>
                <c:pt idx="150">
                  <c:v>2651</c:v>
                </c:pt>
                <c:pt idx="151">
                  <c:v>2652</c:v>
                </c:pt>
                <c:pt idx="152">
                  <c:v>2653</c:v>
                </c:pt>
                <c:pt idx="153">
                  <c:v>2654</c:v>
                </c:pt>
                <c:pt idx="154">
                  <c:v>2655</c:v>
                </c:pt>
                <c:pt idx="155">
                  <c:v>2656</c:v>
                </c:pt>
                <c:pt idx="156">
                  <c:v>2657</c:v>
                </c:pt>
                <c:pt idx="157">
                  <c:v>2658</c:v>
                </c:pt>
                <c:pt idx="158">
                  <c:v>2659</c:v>
                </c:pt>
                <c:pt idx="159">
                  <c:v>2660</c:v>
                </c:pt>
                <c:pt idx="160">
                  <c:v>2661</c:v>
                </c:pt>
                <c:pt idx="161">
                  <c:v>2662</c:v>
                </c:pt>
                <c:pt idx="162">
                  <c:v>2663</c:v>
                </c:pt>
                <c:pt idx="163">
                  <c:v>2664</c:v>
                </c:pt>
                <c:pt idx="164">
                  <c:v>2665</c:v>
                </c:pt>
                <c:pt idx="165">
                  <c:v>2666</c:v>
                </c:pt>
                <c:pt idx="166">
                  <c:v>2667</c:v>
                </c:pt>
                <c:pt idx="167">
                  <c:v>2668</c:v>
                </c:pt>
                <c:pt idx="168">
                  <c:v>2669</c:v>
                </c:pt>
                <c:pt idx="169">
                  <c:v>2670</c:v>
                </c:pt>
                <c:pt idx="170">
                  <c:v>2671</c:v>
                </c:pt>
                <c:pt idx="171">
                  <c:v>2672</c:v>
                </c:pt>
                <c:pt idx="172">
                  <c:v>2673</c:v>
                </c:pt>
                <c:pt idx="173">
                  <c:v>2674</c:v>
                </c:pt>
                <c:pt idx="174">
                  <c:v>2675</c:v>
                </c:pt>
                <c:pt idx="175">
                  <c:v>2676</c:v>
                </c:pt>
                <c:pt idx="176">
                  <c:v>2677</c:v>
                </c:pt>
                <c:pt idx="177">
                  <c:v>2678</c:v>
                </c:pt>
                <c:pt idx="178">
                  <c:v>2679</c:v>
                </c:pt>
                <c:pt idx="179">
                  <c:v>2680</c:v>
                </c:pt>
                <c:pt idx="180">
                  <c:v>2681</c:v>
                </c:pt>
                <c:pt idx="181">
                  <c:v>2682</c:v>
                </c:pt>
                <c:pt idx="182">
                  <c:v>2683</c:v>
                </c:pt>
                <c:pt idx="183">
                  <c:v>2684</c:v>
                </c:pt>
                <c:pt idx="184">
                  <c:v>2685</c:v>
                </c:pt>
                <c:pt idx="185">
                  <c:v>2686</c:v>
                </c:pt>
                <c:pt idx="186">
                  <c:v>2687</c:v>
                </c:pt>
                <c:pt idx="187">
                  <c:v>2688</c:v>
                </c:pt>
                <c:pt idx="188">
                  <c:v>2689</c:v>
                </c:pt>
                <c:pt idx="189">
                  <c:v>2690</c:v>
                </c:pt>
                <c:pt idx="190">
                  <c:v>2691</c:v>
                </c:pt>
                <c:pt idx="191">
                  <c:v>2692</c:v>
                </c:pt>
                <c:pt idx="192">
                  <c:v>2693</c:v>
                </c:pt>
                <c:pt idx="193">
                  <c:v>2694</c:v>
                </c:pt>
                <c:pt idx="194">
                  <c:v>2695</c:v>
                </c:pt>
                <c:pt idx="195">
                  <c:v>2696</c:v>
                </c:pt>
                <c:pt idx="196">
                  <c:v>2697</c:v>
                </c:pt>
                <c:pt idx="197">
                  <c:v>2698</c:v>
                </c:pt>
                <c:pt idx="198">
                  <c:v>2699</c:v>
                </c:pt>
                <c:pt idx="199">
                  <c:v>2700</c:v>
                </c:pt>
                <c:pt idx="200">
                  <c:v>2701</c:v>
                </c:pt>
                <c:pt idx="201">
                  <c:v>2702</c:v>
                </c:pt>
                <c:pt idx="202">
                  <c:v>2703</c:v>
                </c:pt>
                <c:pt idx="203">
                  <c:v>2704</c:v>
                </c:pt>
                <c:pt idx="204">
                  <c:v>2705</c:v>
                </c:pt>
                <c:pt idx="205">
                  <c:v>2706</c:v>
                </c:pt>
                <c:pt idx="206">
                  <c:v>2707</c:v>
                </c:pt>
                <c:pt idx="207">
                  <c:v>2708</c:v>
                </c:pt>
                <c:pt idx="208">
                  <c:v>2709</c:v>
                </c:pt>
                <c:pt idx="209">
                  <c:v>2710</c:v>
                </c:pt>
                <c:pt idx="210">
                  <c:v>2711</c:v>
                </c:pt>
                <c:pt idx="211">
                  <c:v>2712</c:v>
                </c:pt>
                <c:pt idx="212">
                  <c:v>2713</c:v>
                </c:pt>
                <c:pt idx="213">
                  <c:v>2714</c:v>
                </c:pt>
                <c:pt idx="214">
                  <c:v>2715</c:v>
                </c:pt>
                <c:pt idx="215">
                  <c:v>2716</c:v>
                </c:pt>
                <c:pt idx="216">
                  <c:v>2717</c:v>
                </c:pt>
                <c:pt idx="217">
                  <c:v>2718</c:v>
                </c:pt>
                <c:pt idx="218">
                  <c:v>2719</c:v>
                </c:pt>
                <c:pt idx="219">
                  <c:v>2720</c:v>
                </c:pt>
                <c:pt idx="220">
                  <c:v>2721</c:v>
                </c:pt>
                <c:pt idx="221">
                  <c:v>2722</c:v>
                </c:pt>
                <c:pt idx="222">
                  <c:v>2723</c:v>
                </c:pt>
                <c:pt idx="223">
                  <c:v>2724</c:v>
                </c:pt>
                <c:pt idx="224">
                  <c:v>2725</c:v>
                </c:pt>
                <c:pt idx="225">
                  <c:v>2726</c:v>
                </c:pt>
                <c:pt idx="226">
                  <c:v>2727</c:v>
                </c:pt>
                <c:pt idx="227">
                  <c:v>2728</c:v>
                </c:pt>
                <c:pt idx="228">
                  <c:v>2729</c:v>
                </c:pt>
                <c:pt idx="229">
                  <c:v>2730</c:v>
                </c:pt>
                <c:pt idx="230">
                  <c:v>2731</c:v>
                </c:pt>
                <c:pt idx="231">
                  <c:v>2732</c:v>
                </c:pt>
                <c:pt idx="232">
                  <c:v>2733</c:v>
                </c:pt>
                <c:pt idx="233">
                  <c:v>2734</c:v>
                </c:pt>
                <c:pt idx="234">
                  <c:v>2735</c:v>
                </c:pt>
                <c:pt idx="235">
                  <c:v>2736</c:v>
                </c:pt>
                <c:pt idx="236">
                  <c:v>2737</c:v>
                </c:pt>
                <c:pt idx="237">
                  <c:v>2738</c:v>
                </c:pt>
                <c:pt idx="238">
                  <c:v>2739</c:v>
                </c:pt>
                <c:pt idx="239">
                  <c:v>2740</c:v>
                </c:pt>
                <c:pt idx="240">
                  <c:v>2741</c:v>
                </c:pt>
                <c:pt idx="241">
                  <c:v>2742</c:v>
                </c:pt>
                <c:pt idx="242">
                  <c:v>2743</c:v>
                </c:pt>
                <c:pt idx="243">
                  <c:v>2744</c:v>
                </c:pt>
                <c:pt idx="244">
                  <c:v>2745</c:v>
                </c:pt>
                <c:pt idx="245">
                  <c:v>2746</c:v>
                </c:pt>
                <c:pt idx="246">
                  <c:v>2747</c:v>
                </c:pt>
                <c:pt idx="247">
                  <c:v>2748</c:v>
                </c:pt>
                <c:pt idx="248">
                  <c:v>2749</c:v>
                </c:pt>
                <c:pt idx="249">
                  <c:v>2750</c:v>
                </c:pt>
                <c:pt idx="250">
                  <c:v>2751</c:v>
                </c:pt>
                <c:pt idx="251">
                  <c:v>2752</c:v>
                </c:pt>
                <c:pt idx="252">
                  <c:v>2753</c:v>
                </c:pt>
                <c:pt idx="253">
                  <c:v>2754</c:v>
                </c:pt>
                <c:pt idx="254">
                  <c:v>2755</c:v>
                </c:pt>
                <c:pt idx="255">
                  <c:v>2756</c:v>
                </c:pt>
                <c:pt idx="256">
                  <c:v>2757</c:v>
                </c:pt>
                <c:pt idx="257">
                  <c:v>2758</c:v>
                </c:pt>
                <c:pt idx="258">
                  <c:v>2759</c:v>
                </c:pt>
                <c:pt idx="259">
                  <c:v>2760</c:v>
                </c:pt>
                <c:pt idx="260">
                  <c:v>2761</c:v>
                </c:pt>
                <c:pt idx="261">
                  <c:v>2762</c:v>
                </c:pt>
                <c:pt idx="262">
                  <c:v>2763</c:v>
                </c:pt>
                <c:pt idx="263">
                  <c:v>2764</c:v>
                </c:pt>
                <c:pt idx="264">
                  <c:v>2765</c:v>
                </c:pt>
                <c:pt idx="265">
                  <c:v>2766</c:v>
                </c:pt>
                <c:pt idx="266">
                  <c:v>2767</c:v>
                </c:pt>
                <c:pt idx="267">
                  <c:v>2768</c:v>
                </c:pt>
                <c:pt idx="268">
                  <c:v>2769</c:v>
                </c:pt>
                <c:pt idx="269">
                  <c:v>2770</c:v>
                </c:pt>
                <c:pt idx="270">
                  <c:v>2771</c:v>
                </c:pt>
                <c:pt idx="271">
                  <c:v>2772</c:v>
                </c:pt>
                <c:pt idx="272">
                  <c:v>2773</c:v>
                </c:pt>
                <c:pt idx="273">
                  <c:v>2774</c:v>
                </c:pt>
                <c:pt idx="274">
                  <c:v>2775</c:v>
                </c:pt>
                <c:pt idx="275">
                  <c:v>2776</c:v>
                </c:pt>
                <c:pt idx="276">
                  <c:v>2777</c:v>
                </c:pt>
                <c:pt idx="277">
                  <c:v>2778</c:v>
                </c:pt>
                <c:pt idx="278">
                  <c:v>2779</c:v>
                </c:pt>
                <c:pt idx="279">
                  <c:v>2780</c:v>
                </c:pt>
                <c:pt idx="280">
                  <c:v>2781</c:v>
                </c:pt>
                <c:pt idx="281">
                  <c:v>2782</c:v>
                </c:pt>
                <c:pt idx="282">
                  <c:v>2783</c:v>
                </c:pt>
                <c:pt idx="283">
                  <c:v>2784</c:v>
                </c:pt>
                <c:pt idx="284">
                  <c:v>2785</c:v>
                </c:pt>
                <c:pt idx="285">
                  <c:v>2786</c:v>
                </c:pt>
                <c:pt idx="286">
                  <c:v>2787</c:v>
                </c:pt>
                <c:pt idx="287">
                  <c:v>2788</c:v>
                </c:pt>
                <c:pt idx="288">
                  <c:v>2789</c:v>
                </c:pt>
                <c:pt idx="289">
                  <c:v>2790</c:v>
                </c:pt>
                <c:pt idx="290">
                  <c:v>2791</c:v>
                </c:pt>
                <c:pt idx="291">
                  <c:v>2792</c:v>
                </c:pt>
                <c:pt idx="292">
                  <c:v>2793</c:v>
                </c:pt>
                <c:pt idx="293">
                  <c:v>2794</c:v>
                </c:pt>
                <c:pt idx="294">
                  <c:v>2795</c:v>
                </c:pt>
                <c:pt idx="295">
                  <c:v>2796</c:v>
                </c:pt>
                <c:pt idx="296">
                  <c:v>2797</c:v>
                </c:pt>
                <c:pt idx="297">
                  <c:v>2798</c:v>
                </c:pt>
                <c:pt idx="298">
                  <c:v>2799</c:v>
                </c:pt>
                <c:pt idx="299">
                  <c:v>2800</c:v>
                </c:pt>
                <c:pt idx="300">
                  <c:v>2801</c:v>
                </c:pt>
                <c:pt idx="301">
                  <c:v>2802</c:v>
                </c:pt>
                <c:pt idx="302">
                  <c:v>2803</c:v>
                </c:pt>
                <c:pt idx="303">
                  <c:v>2804</c:v>
                </c:pt>
                <c:pt idx="304">
                  <c:v>2805</c:v>
                </c:pt>
                <c:pt idx="305">
                  <c:v>2806</c:v>
                </c:pt>
                <c:pt idx="306">
                  <c:v>2807</c:v>
                </c:pt>
                <c:pt idx="307">
                  <c:v>2808</c:v>
                </c:pt>
                <c:pt idx="308">
                  <c:v>2809</c:v>
                </c:pt>
                <c:pt idx="309">
                  <c:v>2810</c:v>
                </c:pt>
                <c:pt idx="310">
                  <c:v>2811</c:v>
                </c:pt>
                <c:pt idx="311">
                  <c:v>2812</c:v>
                </c:pt>
                <c:pt idx="312">
                  <c:v>2813</c:v>
                </c:pt>
                <c:pt idx="313">
                  <c:v>2814</c:v>
                </c:pt>
                <c:pt idx="314">
                  <c:v>2815</c:v>
                </c:pt>
                <c:pt idx="315">
                  <c:v>2816</c:v>
                </c:pt>
                <c:pt idx="316">
                  <c:v>2817</c:v>
                </c:pt>
                <c:pt idx="317">
                  <c:v>2818</c:v>
                </c:pt>
                <c:pt idx="318">
                  <c:v>2819</c:v>
                </c:pt>
                <c:pt idx="319">
                  <c:v>2820</c:v>
                </c:pt>
                <c:pt idx="320">
                  <c:v>2821</c:v>
                </c:pt>
                <c:pt idx="321">
                  <c:v>2822</c:v>
                </c:pt>
                <c:pt idx="322">
                  <c:v>2823</c:v>
                </c:pt>
                <c:pt idx="323">
                  <c:v>2824</c:v>
                </c:pt>
                <c:pt idx="324">
                  <c:v>2825</c:v>
                </c:pt>
                <c:pt idx="325">
                  <c:v>2826</c:v>
                </c:pt>
                <c:pt idx="326">
                  <c:v>2827</c:v>
                </c:pt>
                <c:pt idx="327">
                  <c:v>2828</c:v>
                </c:pt>
                <c:pt idx="328">
                  <c:v>2829</c:v>
                </c:pt>
                <c:pt idx="329">
                  <c:v>2830</c:v>
                </c:pt>
                <c:pt idx="330">
                  <c:v>2831</c:v>
                </c:pt>
                <c:pt idx="331">
                  <c:v>2832</c:v>
                </c:pt>
                <c:pt idx="332">
                  <c:v>2833</c:v>
                </c:pt>
                <c:pt idx="333">
                  <c:v>2834</c:v>
                </c:pt>
                <c:pt idx="334">
                  <c:v>2835</c:v>
                </c:pt>
                <c:pt idx="335">
                  <c:v>2836</c:v>
                </c:pt>
                <c:pt idx="336">
                  <c:v>2837</c:v>
                </c:pt>
                <c:pt idx="337">
                  <c:v>2838</c:v>
                </c:pt>
                <c:pt idx="338">
                  <c:v>2839</c:v>
                </c:pt>
                <c:pt idx="339">
                  <c:v>2840</c:v>
                </c:pt>
                <c:pt idx="340">
                  <c:v>2841</c:v>
                </c:pt>
                <c:pt idx="341">
                  <c:v>2842</c:v>
                </c:pt>
                <c:pt idx="342">
                  <c:v>2843</c:v>
                </c:pt>
                <c:pt idx="343">
                  <c:v>2844</c:v>
                </c:pt>
                <c:pt idx="344">
                  <c:v>2845</c:v>
                </c:pt>
                <c:pt idx="345">
                  <c:v>2846</c:v>
                </c:pt>
                <c:pt idx="346">
                  <c:v>2847</c:v>
                </c:pt>
                <c:pt idx="347">
                  <c:v>2848</c:v>
                </c:pt>
                <c:pt idx="348">
                  <c:v>2849</c:v>
                </c:pt>
                <c:pt idx="349">
                  <c:v>2850</c:v>
                </c:pt>
                <c:pt idx="350">
                  <c:v>2851</c:v>
                </c:pt>
                <c:pt idx="351">
                  <c:v>2852</c:v>
                </c:pt>
                <c:pt idx="352">
                  <c:v>2853</c:v>
                </c:pt>
                <c:pt idx="353">
                  <c:v>2854</c:v>
                </c:pt>
                <c:pt idx="354">
                  <c:v>2855</c:v>
                </c:pt>
                <c:pt idx="355">
                  <c:v>2856</c:v>
                </c:pt>
                <c:pt idx="356">
                  <c:v>2857</c:v>
                </c:pt>
                <c:pt idx="357">
                  <c:v>2858</c:v>
                </c:pt>
                <c:pt idx="358">
                  <c:v>2859</c:v>
                </c:pt>
                <c:pt idx="359">
                  <c:v>2860</c:v>
                </c:pt>
                <c:pt idx="360">
                  <c:v>2861</c:v>
                </c:pt>
                <c:pt idx="361">
                  <c:v>2862</c:v>
                </c:pt>
                <c:pt idx="362">
                  <c:v>2863</c:v>
                </c:pt>
                <c:pt idx="363">
                  <c:v>2864</c:v>
                </c:pt>
                <c:pt idx="364">
                  <c:v>2865</c:v>
                </c:pt>
                <c:pt idx="365">
                  <c:v>2866</c:v>
                </c:pt>
                <c:pt idx="366">
                  <c:v>2867</c:v>
                </c:pt>
                <c:pt idx="367">
                  <c:v>2868</c:v>
                </c:pt>
                <c:pt idx="368">
                  <c:v>2869</c:v>
                </c:pt>
                <c:pt idx="369">
                  <c:v>2870</c:v>
                </c:pt>
                <c:pt idx="370">
                  <c:v>2871</c:v>
                </c:pt>
                <c:pt idx="371">
                  <c:v>2872</c:v>
                </c:pt>
                <c:pt idx="372">
                  <c:v>2873</c:v>
                </c:pt>
                <c:pt idx="373">
                  <c:v>2874</c:v>
                </c:pt>
                <c:pt idx="374">
                  <c:v>2875</c:v>
                </c:pt>
                <c:pt idx="375">
                  <c:v>2876</c:v>
                </c:pt>
                <c:pt idx="376">
                  <c:v>2877</c:v>
                </c:pt>
                <c:pt idx="377">
                  <c:v>2878</c:v>
                </c:pt>
                <c:pt idx="378">
                  <c:v>2879</c:v>
                </c:pt>
                <c:pt idx="379">
                  <c:v>2880</c:v>
                </c:pt>
                <c:pt idx="380">
                  <c:v>2881</c:v>
                </c:pt>
                <c:pt idx="381">
                  <c:v>2882</c:v>
                </c:pt>
                <c:pt idx="382">
                  <c:v>2883</c:v>
                </c:pt>
                <c:pt idx="383">
                  <c:v>2884</c:v>
                </c:pt>
                <c:pt idx="384">
                  <c:v>2885</c:v>
                </c:pt>
                <c:pt idx="385">
                  <c:v>2886</c:v>
                </c:pt>
                <c:pt idx="386">
                  <c:v>2887</c:v>
                </c:pt>
                <c:pt idx="387">
                  <c:v>2888</c:v>
                </c:pt>
                <c:pt idx="388">
                  <c:v>2889</c:v>
                </c:pt>
                <c:pt idx="389">
                  <c:v>2890</c:v>
                </c:pt>
                <c:pt idx="390">
                  <c:v>2891</c:v>
                </c:pt>
                <c:pt idx="391">
                  <c:v>2892</c:v>
                </c:pt>
                <c:pt idx="392">
                  <c:v>2893</c:v>
                </c:pt>
                <c:pt idx="393">
                  <c:v>2894</c:v>
                </c:pt>
                <c:pt idx="394">
                  <c:v>2895</c:v>
                </c:pt>
                <c:pt idx="395">
                  <c:v>2896</c:v>
                </c:pt>
                <c:pt idx="396">
                  <c:v>2897</c:v>
                </c:pt>
                <c:pt idx="397">
                  <c:v>2898</c:v>
                </c:pt>
                <c:pt idx="398">
                  <c:v>2899</c:v>
                </c:pt>
                <c:pt idx="399">
                  <c:v>2900</c:v>
                </c:pt>
                <c:pt idx="400">
                  <c:v>2901</c:v>
                </c:pt>
                <c:pt idx="401">
                  <c:v>2902</c:v>
                </c:pt>
                <c:pt idx="402">
                  <c:v>2903</c:v>
                </c:pt>
                <c:pt idx="403">
                  <c:v>2904</c:v>
                </c:pt>
                <c:pt idx="404">
                  <c:v>2905</c:v>
                </c:pt>
                <c:pt idx="405">
                  <c:v>2906</c:v>
                </c:pt>
                <c:pt idx="406">
                  <c:v>2907</c:v>
                </c:pt>
                <c:pt idx="407">
                  <c:v>2908</c:v>
                </c:pt>
                <c:pt idx="408">
                  <c:v>2909</c:v>
                </c:pt>
                <c:pt idx="409">
                  <c:v>2910</c:v>
                </c:pt>
                <c:pt idx="410">
                  <c:v>2911</c:v>
                </c:pt>
                <c:pt idx="411">
                  <c:v>2912</c:v>
                </c:pt>
                <c:pt idx="412">
                  <c:v>2913</c:v>
                </c:pt>
                <c:pt idx="413">
                  <c:v>2914</c:v>
                </c:pt>
                <c:pt idx="414">
                  <c:v>2915</c:v>
                </c:pt>
                <c:pt idx="415">
                  <c:v>2916</c:v>
                </c:pt>
                <c:pt idx="416">
                  <c:v>2917</c:v>
                </c:pt>
                <c:pt idx="417">
                  <c:v>2918</c:v>
                </c:pt>
                <c:pt idx="418">
                  <c:v>2919</c:v>
                </c:pt>
                <c:pt idx="419">
                  <c:v>2920</c:v>
                </c:pt>
                <c:pt idx="420">
                  <c:v>2921</c:v>
                </c:pt>
                <c:pt idx="421">
                  <c:v>2922</c:v>
                </c:pt>
                <c:pt idx="422">
                  <c:v>2923</c:v>
                </c:pt>
                <c:pt idx="423">
                  <c:v>2924</c:v>
                </c:pt>
                <c:pt idx="424">
                  <c:v>2925</c:v>
                </c:pt>
                <c:pt idx="425">
                  <c:v>2926</c:v>
                </c:pt>
                <c:pt idx="426">
                  <c:v>2927</c:v>
                </c:pt>
                <c:pt idx="427">
                  <c:v>2928</c:v>
                </c:pt>
                <c:pt idx="428">
                  <c:v>2929</c:v>
                </c:pt>
                <c:pt idx="429">
                  <c:v>2930</c:v>
                </c:pt>
                <c:pt idx="430">
                  <c:v>2931</c:v>
                </c:pt>
                <c:pt idx="431">
                  <c:v>2932</c:v>
                </c:pt>
                <c:pt idx="432">
                  <c:v>2933</c:v>
                </c:pt>
                <c:pt idx="433">
                  <c:v>2934</c:v>
                </c:pt>
                <c:pt idx="434">
                  <c:v>2935</c:v>
                </c:pt>
                <c:pt idx="435">
                  <c:v>2936</c:v>
                </c:pt>
                <c:pt idx="436">
                  <c:v>2937</c:v>
                </c:pt>
                <c:pt idx="437">
                  <c:v>2938</c:v>
                </c:pt>
                <c:pt idx="438">
                  <c:v>2939</c:v>
                </c:pt>
                <c:pt idx="439">
                  <c:v>2940</c:v>
                </c:pt>
                <c:pt idx="440">
                  <c:v>2941</c:v>
                </c:pt>
                <c:pt idx="441">
                  <c:v>2942</c:v>
                </c:pt>
                <c:pt idx="442">
                  <c:v>2943</c:v>
                </c:pt>
                <c:pt idx="443">
                  <c:v>2944</c:v>
                </c:pt>
                <c:pt idx="444">
                  <c:v>2945</c:v>
                </c:pt>
                <c:pt idx="445">
                  <c:v>2946</c:v>
                </c:pt>
                <c:pt idx="446">
                  <c:v>2947</c:v>
                </c:pt>
                <c:pt idx="447">
                  <c:v>2948</c:v>
                </c:pt>
                <c:pt idx="448">
                  <c:v>2949</c:v>
                </c:pt>
                <c:pt idx="449">
                  <c:v>2950</c:v>
                </c:pt>
                <c:pt idx="450">
                  <c:v>2951</c:v>
                </c:pt>
                <c:pt idx="451">
                  <c:v>2952</c:v>
                </c:pt>
                <c:pt idx="452">
                  <c:v>2953</c:v>
                </c:pt>
                <c:pt idx="453">
                  <c:v>2954</c:v>
                </c:pt>
                <c:pt idx="454">
                  <c:v>2955</c:v>
                </c:pt>
                <c:pt idx="455">
                  <c:v>2956</c:v>
                </c:pt>
                <c:pt idx="456">
                  <c:v>2957</c:v>
                </c:pt>
                <c:pt idx="457">
                  <c:v>2958</c:v>
                </c:pt>
                <c:pt idx="458">
                  <c:v>2959</c:v>
                </c:pt>
                <c:pt idx="459">
                  <c:v>2960</c:v>
                </c:pt>
                <c:pt idx="460">
                  <c:v>2961</c:v>
                </c:pt>
                <c:pt idx="461">
                  <c:v>2962</c:v>
                </c:pt>
                <c:pt idx="462">
                  <c:v>2963</c:v>
                </c:pt>
                <c:pt idx="463">
                  <c:v>2964</c:v>
                </c:pt>
                <c:pt idx="464">
                  <c:v>2965</c:v>
                </c:pt>
                <c:pt idx="465">
                  <c:v>2966</c:v>
                </c:pt>
                <c:pt idx="466">
                  <c:v>2967</c:v>
                </c:pt>
                <c:pt idx="467">
                  <c:v>2968</c:v>
                </c:pt>
                <c:pt idx="468">
                  <c:v>2969</c:v>
                </c:pt>
                <c:pt idx="469">
                  <c:v>2970</c:v>
                </c:pt>
                <c:pt idx="470">
                  <c:v>2971</c:v>
                </c:pt>
                <c:pt idx="471">
                  <c:v>2972</c:v>
                </c:pt>
                <c:pt idx="472">
                  <c:v>2973</c:v>
                </c:pt>
                <c:pt idx="473">
                  <c:v>2974</c:v>
                </c:pt>
                <c:pt idx="474">
                  <c:v>2975</c:v>
                </c:pt>
                <c:pt idx="475">
                  <c:v>2976</c:v>
                </c:pt>
                <c:pt idx="476">
                  <c:v>2977</c:v>
                </c:pt>
                <c:pt idx="477">
                  <c:v>2978</c:v>
                </c:pt>
                <c:pt idx="478">
                  <c:v>2979</c:v>
                </c:pt>
                <c:pt idx="479">
                  <c:v>2980</c:v>
                </c:pt>
                <c:pt idx="480">
                  <c:v>2981</c:v>
                </c:pt>
                <c:pt idx="481">
                  <c:v>2982</c:v>
                </c:pt>
                <c:pt idx="482">
                  <c:v>2983</c:v>
                </c:pt>
                <c:pt idx="483">
                  <c:v>2984</c:v>
                </c:pt>
                <c:pt idx="484">
                  <c:v>2985</c:v>
                </c:pt>
                <c:pt idx="485">
                  <c:v>2986</c:v>
                </c:pt>
                <c:pt idx="486">
                  <c:v>2987</c:v>
                </c:pt>
                <c:pt idx="487">
                  <c:v>2988</c:v>
                </c:pt>
                <c:pt idx="488">
                  <c:v>2989</c:v>
                </c:pt>
                <c:pt idx="489">
                  <c:v>2990</c:v>
                </c:pt>
                <c:pt idx="490">
                  <c:v>2991</c:v>
                </c:pt>
                <c:pt idx="491">
                  <c:v>2992</c:v>
                </c:pt>
                <c:pt idx="492">
                  <c:v>2993</c:v>
                </c:pt>
                <c:pt idx="493">
                  <c:v>2994</c:v>
                </c:pt>
                <c:pt idx="494">
                  <c:v>2995</c:v>
                </c:pt>
                <c:pt idx="495">
                  <c:v>2996</c:v>
                </c:pt>
                <c:pt idx="496">
                  <c:v>2997</c:v>
                </c:pt>
                <c:pt idx="497">
                  <c:v>2998</c:v>
                </c:pt>
                <c:pt idx="498">
                  <c:v>2999</c:v>
                </c:pt>
                <c:pt idx="499">
                  <c:v>3000</c:v>
                </c:pt>
                <c:pt idx="500">
                  <c:v>3001</c:v>
                </c:pt>
              </c:numCache>
            </c:numRef>
          </c:cat>
          <c:val>
            <c:numRef>
              <c:f>Predictions!$C$500:$C$1000</c:f>
              <c:numCache>
                <c:formatCode>0.000</c:formatCode>
                <c:ptCount val="501"/>
                <c:pt idx="0">
                  <c:v>17.128998615822926</c:v>
                </c:pt>
                <c:pt idx="1">
                  <c:v>17.149486397215082</c:v>
                </c:pt>
                <c:pt idx="2">
                  <c:v>17.16999868378678</c:v>
                </c:pt>
                <c:pt idx="3">
                  <c:v>17.190535504848352</c:v>
                </c:pt>
                <c:pt idx="4">
                  <c:v>17.2110968897452</c:v>
                </c:pt>
                <c:pt idx="5">
                  <c:v>17.231682867857813</c:v>
                </c:pt>
                <c:pt idx="6">
                  <c:v>17.252293468601835</c:v>
                </c:pt>
                <c:pt idx="7">
                  <c:v>17.272928721428091</c:v>
                </c:pt>
                <c:pt idx="8">
                  <c:v>17.293588655822624</c:v>
                </c:pt>
                <c:pt idx="9">
                  <c:v>17.314273301306748</c:v>
                </c:pt>
                <c:pt idx="10">
                  <c:v>17.334982687437098</c:v>
                </c:pt>
                <c:pt idx="11">
                  <c:v>17.355716843805642</c:v>
                </c:pt>
                <c:pt idx="12">
                  <c:v>17.376475800039753</c:v>
                </c:pt>
                <c:pt idx="13">
                  <c:v>17.397259585802253</c:v>
                </c:pt>
                <c:pt idx="14">
                  <c:v>17.418068230791413</c:v>
                </c:pt>
                <c:pt idx="15">
                  <c:v>17.438901764741058</c:v>
                </c:pt>
                <c:pt idx="16">
                  <c:v>17.459760217420552</c:v>
                </c:pt>
                <c:pt idx="17">
                  <c:v>17.480643618634886</c:v>
                </c:pt>
                <c:pt idx="18">
                  <c:v>17.501551998224688</c:v>
                </c:pt>
                <c:pt idx="19">
                  <c:v>17.522485386066283</c:v>
                </c:pt>
                <c:pt idx="20">
                  <c:v>17.543443812071722</c:v>
                </c:pt>
                <c:pt idx="21">
                  <c:v>17.564427306188847</c:v>
                </c:pt>
                <c:pt idx="22">
                  <c:v>17.585435898401307</c:v>
                </c:pt>
                <c:pt idx="23">
                  <c:v>17.606469618728624</c:v>
                </c:pt>
                <c:pt idx="24">
                  <c:v>17.62752849722623</c:v>
                </c:pt>
                <c:pt idx="25">
                  <c:v>17.648612563985484</c:v>
                </c:pt>
                <c:pt idx="26">
                  <c:v>17.669721849133758</c:v>
                </c:pt>
                <c:pt idx="27">
                  <c:v>17.690856382834454</c:v>
                </c:pt>
                <c:pt idx="28">
                  <c:v>17.712016195287049</c:v>
                </c:pt>
                <c:pt idx="29">
                  <c:v>17.73320131672714</c:v>
                </c:pt>
                <c:pt idx="30">
                  <c:v>17.754411777426494</c:v>
                </c:pt>
                <c:pt idx="31">
                  <c:v>17.775647607693088</c:v>
                </c:pt>
                <c:pt idx="32">
                  <c:v>17.796908837871136</c:v>
                </c:pt>
                <c:pt idx="33">
                  <c:v>17.818195498341154</c:v>
                </c:pt>
                <c:pt idx="34">
                  <c:v>17.839507619519999</c:v>
                </c:pt>
                <c:pt idx="35">
                  <c:v>17.860845231860914</c:v>
                </c:pt>
                <c:pt idx="36">
                  <c:v>17.882208365853554</c:v>
                </c:pt>
                <c:pt idx="37">
                  <c:v>17.903597052024047</c:v>
                </c:pt>
                <c:pt idx="38">
                  <c:v>17.925011320935031</c:v>
                </c:pt>
                <c:pt idx="39">
                  <c:v>17.94645120318571</c:v>
                </c:pt>
                <c:pt idx="40">
                  <c:v>17.967916729411872</c:v>
                </c:pt>
                <c:pt idx="41">
                  <c:v>17.989407930285964</c:v>
                </c:pt>
                <c:pt idx="42">
                  <c:v>18.010924836517109</c:v>
                </c:pt>
                <c:pt idx="43">
                  <c:v>18.03246747885116</c:v>
                </c:pt>
                <c:pt idx="44">
                  <c:v>18.05403588807075</c:v>
                </c:pt>
                <c:pt idx="45">
                  <c:v>18.075630094995329</c:v>
                </c:pt>
                <c:pt idx="46">
                  <c:v>18.097250130481218</c:v>
                </c:pt>
                <c:pt idx="47">
                  <c:v>18.118896025421627</c:v>
                </c:pt>
                <c:pt idx="48">
                  <c:v>18.140567810746727</c:v>
                </c:pt>
                <c:pt idx="49">
                  <c:v>18.162265517423688</c:v>
                </c:pt>
                <c:pt idx="50">
                  <c:v>18.183989176456713</c:v>
                </c:pt>
                <c:pt idx="51">
                  <c:v>18.205738818887092</c:v>
                </c:pt>
                <c:pt idx="52">
                  <c:v>18.227514475793242</c:v>
                </c:pt>
                <c:pt idx="53">
                  <c:v>18.249316178290751</c:v>
                </c:pt>
                <c:pt idx="54">
                  <c:v>18.271143957532434</c:v>
                </c:pt>
                <c:pt idx="55">
                  <c:v>18.292997844708346</c:v>
                </c:pt>
                <c:pt idx="56">
                  <c:v>18.314877871045873</c:v>
                </c:pt>
                <c:pt idx="57">
                  <c:v>18.336784067809727</c:v>
                </c:pt>
                <c:pt idx="58">
                  <c:v>18.358716466302042</c:v>
                </c:pt>
                <c:pt idx="59">
                  <c:v>18.380675097862365</c:v>
                </c:pt>
                <c:pt idx="60">
                  <c:v>18.402659993867751</c:v>
                </c:pt>
                <c:pt idx="61">
                  <c:v>18.424671185732773</c:v>
                </c:pt>
                <c:pt idx="62">
                  <c:v>18.446708704909575</c:v>
                </c:pt>
                <c:pt idx="63">
                  <c:v>18.46877258288794</c:v>
                </c:pt>
                <c:pt idx="64">
                  <c:v>18.490862851195285</c:v>
                </c:pt>
                <c:pt idx="65">
                  <c:v>18.51297954139676</c:v>
                </c:pt>
                <c:pt idx="66">
                  <c:v>18.535122685095264</c:v>
                </c:pt>
                <c:pt idx="67">
                  <c:v>18.557292313931491</c:v>
                </c:pt>
                <c:pt idx="68">
                  <c:v>18.579488459583988</c:v>
                </c:pt>
                <c:pt idx="69">
                  <c:v>18.601711153769184</c:v>
                </c:pt>
                <c:pt idx="70">
                  <c:v>18.623960428241446</c:v>
                </c:pt>
                <c:pt idx="71">
                  <c:v>18.646236314793132</c:v>
                </c:pt>
                <c:pt idx="72">
                  <c:v>18.668538845254609</c:v>
                </c:pt>
                <c:pt idx="73">
                  <c:v>18.690868051494331</c:v>
                </c:pt>
                <c:pt idx="74">
                  <c:v>18.713223965418859</c:v>
                </c:pt>
                <c:pt idx="75">
                  <c:v>18.735606618972916</c:v>
                </c:pt>
                <c:pt idx="76">
                  <c:v>18.758016044139456</c:v>
                </c:pt>
                <c:pt idx="77">
                  <c:v>18.780452272939655</c:v>
                </c:pt>
                <c:pt idx="78">
                  <c:v>18.802915337433014</c:v>
                </c:pt>
                <c:pt idx="79">
                  <c:v>18.825405269717365</c:v>
                </c:pt>
                <c:pt idx="80">
                  <c:v>18.847922101928937</c:v>
                </c:pt>
                <c:pt idx="81">
                  <c:v>18.870465866242398</c:v>
                </c:pt>
                <c:pt idx="82">
                  <c:v>18.893036594870903</c:v>
                </c:pt>
                <c:pt idx="83">
                  <c:v>18.915634320066129</c:v>
                </c:pt>
                <c:pt idx="84">
                  <c:v>18.938259074118328</c:v>
                </c:pt>
                <c:pt idx="85">
                  <c:v>18.960910889356388</c:v>
                </c:pt>
                <c:pt idx="86">
                  <c:v>18.98358979814785</c:v>
                </c:pt>
                <c:pt idx="87">
                  <c:v>19.006295832898974</c:v>
                </c:pt>
                <c:pt idx="88">
                  <c:v>19.029029026054783</c:v>
                </c:pt>
                <c:pt idx="89">
                  <c:v>19.051789410099108</c:v>
                </c:pt>
                <c:pt idx="90">
                  <c:v>19.074577017554628</c:v>
                </c:pt>
                <c:pt idx="91">
                  <c:v>19.097391880982933</c:v>
                </c:pt>
                <c:pt idx="92">
                  <c:v>19.120234032984538</c:v>
                </c:pt>
                <c:pt idx="93">
                  <c:v>19.14310350619898</c:v>
                </c:pt>
                <c:pt idx="94">
                  <c:v>19.166000333304805</c:v>
                </c:pt>
                <c:pt idx="95">
                  <c:v>19.188924547019671</c:v>
                </c:pt>
                <c:pt idx="96">
                  <c:v>19.211876180100354</c:v>
                </c:pt>
                <c:pt idx="97">
                  <c:v>19.234855265342823</c:v>
                </c:pt>
                <c:pt idx="98">
                  <c:v>19.257861835582261</c:v>
                </c:pt>
                <c:pt idx="99">
                  <c:v>19.280895923693127</c:v>
                </c:pt>
                <c:pt idx="100">
                  <c:v>19.303957562589208</c:v>
                </c:pt>
                <c:pt idx="101">
                  <c:v>19.327046785223651</c:v>
                </c:pt>
                <c:pt idx="102">
                  <c:v>19.350163624589023</c:v>
                </c:pt>
                <c:pt idx="103">
                  <c:v>19.37330811371735</c:v>
                </c:pt>
                <c:pt idx="104">
                  <c:v>19.396480285680177</c:v>
                </c:pt>
                <c:pt idx="105">
                  <c:v>19.419680173588581</c:v>
                </c:pt>
                <c:pt idx="106">
                  <c:v>19.442907810593269</c:v>
                </c:pt>
                <c:pt idx="107">
                  <c:v>19.466163229884579</c:v>
                </c:pt>
                <c:pt idx="108">
                  <c:v>19.48944646469257</c:v>
                </c:pt>
                <c:pt idx="109">
                  <c:v>19.512757548287031</c:v>
                </c:pt>
                <c:pt idx="110">
                  <c:v>19.53609651397754</c:v>
                </c:pt>
                <c:pt idx="111">
                  <c:v>19.559463395113532</c:v>
                </c:pt>
                <c:pt idx="112">
                  <c:v>19.582858225084316</c:v>
                </c:pt>
                <c:pt idx="113">
                  <c:v>19.60628103731915</c:v>
                </c:pt>
                <c:pt idx="114">
                  <c:v>19.629731865287273</c:v>
                </c:pt>
                <c:pt idx="115">
                  <c:v>19.653210742497944</c:v>
                </c:pt>
                <c:pt idx="116">
                  <c:v>19.676717702500515</c:v>
                </c:pt>
                <c:pt idx="117">
                  <c:v>19.700252778884469</c:v>
                </c:pt>
                <c:pt idx="118">
                  <c:v>19.723816005279456</c:v>
                </c:pt>
                <c:pt idx="119">
                  <c:v>19.747407415355347</c:v>
                </c:pt>
                <c:pt idx="120">
                  <c:v>19.771027042822301</c:v>
                </c:pt>
                <c:pt idx="121">
                  <c:v>19.794674921430779</c:v>
                </c:pt>
                <c:pt idx="122">
                  <c:v>19.818351084971624</c:v>
                </c:pt>
                <c:pt idx="123">
                  <c:v>19.842055567276088</c:v>
                </c:pt>
                <c:pt idx="124">
                  <c:v>19.865788402215887</c:v>
                </c:pt>
                <c:pt idx="125">
                  <c:v>19.88954962370326</c:v>
                </c:pt>
                <c:pt idx="126">
                  <c:v>19.913339265690997</c:v>
                </c:pt>
                <c:pt idx="127">
                  <c:v>19.937157362172513</c:v>
                </c:pt>
                <c:pt idx="128">
                  <c:v>19.961003947181858</c:v>
                </c:pt>
                <c:pt idx="129">
                  <c:v>19.984879054793815</c:v>
                </c:pt>
                <c:pt idx="130">
                  <c:v>20.008782719123914</c:v>
                </c:pt>
                <c:pt idx="131">
                  <c:v>20.032714974328481</c:v>
                </c:pt>
                <c:pt idx="132">
                  <c:v>20.056675854604713</c:v>
                </c:pt>
                <c:pt idx="133">
                  <c:v>20.080665394190696</c:v>
                </c:pt>
                <c:pt idx="134">
                  <c:v>20.104683627365471</c:v>
                </c:pt>
                <c:pt idx="135">
                  <c:v>20.128730588449084</c:v>
                </c:pt>
                <c:pt idx="136">
                  <c:v>20.152806311802632</c:v>
                </c:pt>
                <c:pt idx="137">
                  <c:v>20.176910831828298</c:v>
                </c:pt>
                <c:pt idx="138">
                  <c:v>20.201044182969429</c:v>
                </c:pt>
                <c:pt idx="139">
                  <c:v>20.225206399710554</c:v>
                </c:pt>
                <c:pt idx="140">
                  <c:v>20.249397516577467</c:v>
                </c:pt>
                <c:pt idx="141">
                  <c:v>20.27361756813724</c:v>
                </c:pt>
                <c:pt idx="142">
                  <c:v>20.2978665889983</c:v>
                </c:pt>
                <c:pt idx="143">
                  <c:v>20.322144613810472</c:v>
                </c:pt>
                <c:pt idx="144">
                  <c:v>20.346451677265012</c:v>
                </c:pt>
                <c:pt idx="145">
                  <c:v>20.370787814094687</c:v>
                </c:pt>
                <c:pt idx="146">
                  <c:v>20.395153059073785</c:v>
                </c:pt>
                <c:pt idx="147">
                  <c:v>20.419547447018214</c:v>
                </c:pt>
                <c:pt idx="148">
                  <c:v>20.4439710127855</c:v>
                </c:pt>
                <c:pt idx="149">
                  <c:v>20.468423791274873</c:v>
                </c:pt>
                <c:pt idx="150">
                  <c:v>20.492905817427314</c:v>
                </c:pt>
                <c:pt idx="151">
                  <c:v>20.517417126225581</c:v>
                </c:pt>
                <c:pt idx="152">
                  <c:v>20.541957752694284</c:v>
                </c:pt>
                <c:pt idx="153">
                  <c:v>20.566527731899924</c:v>
                </c:pt>
                <c:pt idx="154">
                  <c:v>20.591127098950931</c:v>
                </c:pt>
                <c:pt idx="155">
                  <c:v>20.615755888997757</c:v>
                </c:pt>
                <c:pt idx="156">
                  <c:v>20.64041413723287</c:v>
                </c:pt>
                <c:pt idx="157">
                  <c:v>20.665101878890844</c:v>
                </c:pt>
                <c:pt idx="158">
                  <c:v>20.689819149248393</c:v>
                </c:pt>
                <c:pt idx="159">
                  <c:v>20.714565983624425</c:v>
                </c:pt>
                <c:pt idx="160">
                  <c:v>20.739342417380097</c:v>
                </c:pt>
                <c:pt idx="161">
                  <c:v>20.764148485918856</c:v>
                </c:pt>
                <c:pt idx="162">
                  <c:v>20.788984224686494</c:v>
                </c:pt>
                <c:pt idx="163">
                  <c:v>20.813849669171201</c:v>
                </c:pt>
                <c:pt idx="164">
                  <c:v>20.838744854903616</c:v>
                </c:pt>
                <c:pt idx="165">
                  <c:v>20.863669817456874</c:v>
                </c:pt>
                <c:pt idx="166">
                  <c:v>20.888624592446661</c:v>
                </c:pt>
                <c:pt idx="167">
                  <c:v>20.913609215531256</c:v>
                </c:pt>
                <c:pt idx="168">
                  <c:v>20.938623722411599</c:v>
                </c:pt>
                <c:pt idx="169">
                  <c:v>20.963668148831314</c:v>
                </c:pt>
                <c:pt idx="170">
                  <c:v>20.988742530576797</c:v>
                </c:pt>
                <c:pt idx="171">
                  <c:v>21.013846903477237</c:v>
                </c:pt>
                <c:pt idx="172">
                  <c:v>21.038981303404675</c:v>
                </c:pt>
                <c:pt idx="173">
                  <c:v>21.064145766274077</c:v>
                </c:pt>
                <c:pt idx="174">
                  <c:v>21.089340328043342</c:v>
                </c:pt>
                <c:pt idx="175">
                  <c:v>21.114565024713389</c:v>
                </c:pt>
                <c:pt idx="176">
                  <c:v>21.139819892328195</c:v>
                </c:pt>
                <c:pt idx="177">
                  <c:v>21.165104966974855</c:v>
                </c:pt>
                <c:pt idx="178">
                  <c:v>21.19042028478362</c:v>
                </c:pt>
                <c:pt idx="179">
                  <c:v>21.215765881927961</c:v>
                </c:pt>
                <c:pt idx="180">
                  <c:v>21.24114179462461</c:v>
                </c:pt>
                <c:pt idx="181">
                  <c:v>21.266548059133619</c:v>
                </c:pt>
                <c:pt idx="182">
                  <c:v>21.291984711758417</c:v>
                </c:pt>
                <c:pt idx="183">
                  <c:v>21.317451788845847</c:v>
                </c:pt>
                <c:pt idx="184">
                  <c:v>21.342949326786229</c:v>
                </c:pt>
                <c:pt idx="185">
                  <c:v>21.368477362013415</c:v>
                </c:pt>
                <c:pt idx="186">
                  <c:v>21.394035931004819</c:v>
                </c:pt>
                <c:pt idx="187">
                  <c:v>21.419625070281501</c:v>
                </c:pt>
                <c:pt idx="188">
                  <c:v>21.445244816408199</c:v>
                </c:pt>
                <c:pt idx="189">
                  <c:v>21.470895205993379</c:v>
                </c:pt>
                <c:pt idx="190">
                  <c:v>21.496576275689304</c:v>
                </c:pt>
                <c:pt idx="191">
                  <c:v>21.522288062192068</c:v>
                </c:pt>
                <c:pt idx="192">
                  <c:v>21.54803060224166</c:v>
                </c:pt>
                <c:pt idx="193">
                  <c:v>21.573803932622017</c:v>
                </c:pt>
                <c:pt idx="194">
                  <c:v>21.599608090161063</c:v>
                </c:pt>
                <c:pt idx="195">
                  <c:v>21.625443111730785</c:v>
                </c:pt>
                <c:pt idx="196">
                  <c:v>21.651309034247266</c:v>
                </c:pt>
                <c:pt idx="197">
                  <c:v>21.677205894670731</c:v>
                </c:pt>
                <c:pt idx="198">
                  <c:v>21.703133730005629</c:v>
                </c:pt>
                <c:pt idx="199">
                  <c:v>21.729092577300669</c:v>
                </c:pt>
                <c:pt idx="200">
                  <c:v>21.755082473648873</c:v>
                </c:pt>
                <c:pt idx="201">
                  <c:v>21.781103456187616</c:v>
                </c:pt>
                <c:pt idx="202">
                  <c:v>21.807155562098707</c:v>
                </c:pt>
                <c:pt idx="203">
                  <c:v>21.833238828608422</c:v>
                </c:pt>
                <c:pt idx="204">
                  <c:v>21.859353292987564</c:v>
                </c:pt>
                <c:pt idx="205">
                  <c:v>21.885498992551515</c:v>
                </c:pt>
                <c:pt idx="206">
                  <c:v>21.911675964660297</c:v>
                </c:pt>
                <c:pt idx="207">
                  <c:v>21.9378842467186</c:v>
                </c:pt>
                <c:pt idx="208">
                  <c:v>21.964123876175869</c:v>
                </c:pt>
                <c:pt idx="209">
                  <c:v>21.990394890526332</c:v>
                </c:pt>
                <c:pt idx="210">
                  <c:v>22.016697327309071</c:v>
                </c:pt>
                <c:pt idx="211">
                  <c:v>22.043031224108066</c:v>
                </c:pt>
                <c:pt idx="212">
                  <c:v>22.069396618552247</c:v>
                </c:pt>
                <c:pt idx="213">
                  <c:v>22.095793548315562</c:v>
                </c:pt>
                <c:pt idx="214">
                  <c:v>22.122222051116999</c:v>
                </c:pt>
                <c:pt idx="215">
                  <c:v>22.148682164720686</c:v>
                </c:pt>
                <c:pt idx="216">
                  <c:v>22.175173926935905</c:v>
                </c:pt>
                <c:pt idx="217">
                  <c:v>22.201697375617165</c:v>
                </c:pt>
                <c:pt idx="218">
                  <c:v>22.228252548664251</c:v>
                </c:pt>
                <c:pt idx="219">
                  <c:v>22.254839484022281</c:v>
                </c:pt>
                <c:pt idx="220">
                  <c:v>22.281458219681763</c:v>
                </c:pt>
                <c:pt idx="221">
                  <c:v>22.308108793678638</c:v>
                </c:pt>
                <c:pt idx="222">
                  <c:v>22.334791244094347</c:v>
                </c:pt>
                <c:pt idx="223">
                  <c:v>22.361505609055868</c:v>
                </c:pt>
                <c:pt idx="224">
                  <c:v>22.388251926735798</c:v>
                </c:pt>
                <c:pt idx="225">
                  <c:v>22.415030235352376</c:v>
                </c:pt>
                <c:pt idx="226">
                  <c:v>22.441840573169571</c:v>
                </c:pt>
                <c:pt idx="227">
                  <c:v>22.468682978497107</c:v>
                </c:pt>
                <c:pt idx="228">
                  <c:v>22.495557489690537</c:v>
                </c:pt>
                <c:pt idx="229">
                  <c:v>22.522464145151282</c:v>
                </c:pt>
                <c:pt idx="230">
                  <c:v>22.549402983326697</c:v>
                </c:pt>
                <c:pt idx="231">
                  <c:v>22.576374042710128</c:v>
                </c:pt>
                <c:pt idx="232">
                  <c:v>22.603377361840959</c:v>
                </c:pt>
                <c:pt idx="233">
                  <c:v>22.630412979304673</c:v>
                </c:pt>
                <c:pt idx="234">
                  <c:v>22.657480933732899</c:v>
                </c:pt>
                <c:pt idx="235">
                  <c:v>22.684581263803477</c:v>
                </c:pt>
                <c:pt idx="236">
                  <c:v>22.711714008240513</c:v>
                </c:pt>
                <c:pt idx="237">
                  <c:v>22.73887920581442</c:v>
                </c:pt>
                <c:pt idx="238">
                  <c:v>22.766076895341993</c:v>
                </c:pt>
                <c:pt idx="239">
                  <c:v>22.793307115686453</c:v>
                </c:pt>
                <c:pt idx="240">
                  <c:v>22.820569905757505</c:v>
                </c:pt>
                <c:pt idx="241">
                  <c:v>22.847865304511391</c:v>
                </c:pt>
                <c:pt idx="242">
                  <c:v>22.875193350950944</c:v>
                </c:pt>
                <c:pt idx="243">
                  <c:v>22.902554084125661</c:v>
                </c:pt>
                <c:pt idx="244">
                  <c:v>22.929947543131735</c:v>
                </c:pt>
                <c:pt idx="245">
                  <c:v>22.957373767112124</c:v>
                </c:pt>
                <c:pt idx="246">
                  <c:v>22.984832795256601</c:v>
                </c:pt>
                <c:pt idx="247">
                  <c:v>23.012324666801824</c:v>
                </c:pt>
                <c:pt idx="248">
                  <c:v>23.03984942103137</c:v>
                </c:pt>
                <c:pt idx="249">
                  <c:v>23.067407097275812</c:v>
                </c:pt>
                <c:pt idx="250">
                  <c:v>23.094997734912756</c:v>
                </c:pt>
                <c:pt idx="251">
                  <c:v>23.122621373366911</c:v>
                </c:pt>
                <c:pt idx="252">
                  <c:v>23.150278052110146</c:v>
                </c:pt>
                <c:pt idx="253">
                  <c:v>23.177967810661546</c:v>
                </c:pt>
                <c:pt idx="254">
                  <c:v>23.205690688587442</c:v>
                </c:pt>
                <c:pt idx="255">
                  <c:v>23.233446725501512</c:v>
                </c:pt>
                <c:pt idx="256">
                  <c:v>23.261235961064802</c:v>
                </c:pt>
                <c:pt idx="257">
                  <c:v>23.289058434985812</c:v>
                </c:pt>
                <c:pt idx="258">
                  <c:v>23.316914187020519</c:v>
                </c:pt>
                <c:pt idx="259">
                  <c:v>23.344803256972462</c:v>
                </c:pt>
                <c:pt idx="260">
                  <c:v>23.372725684692782</c:v>
                </c:pt>
                <c:pt idx="261">
                  <c:v>23.400681510080293</c:v>
                </c:pt>
                <c:pt idx="262">
                  <c:v>23.428670773081524</c:v>
                </c:pt>
                <c:pt idx="263">
                  <c:v>23.456693513690787</c:v>
                </c:pt>
                <c:pt idx="264">
                  <c:v>23.484749771950248</c:v>
                </c:pt>
                <c:pt idx="265">
                  <c:v>23.512839587949927</c:v>
                </c:pt>
                <c:pt idx="266">
                  <c:v>23.540963001827826</c:v>
                </c:pt>
                <c:pt idx="267">
                  <c:v>23.569120053769957</c:v>
                </c:pt>
                <c:pt idx="268">
                  <c:v>23.597310784010372</c:v>
                </c:pt>
                <c:pt idx="269">
                  <c:v>23.625535232831275</c:v>
                </c:pt>
                <c:pt idx="270">
                  <c:v>23.653793440563032</c:v>
                </c:pt>
                <c:pt idx="271">
                  <c:v>23.682085447584264</c:v>
                </c:pt>
                <c:pt idx="272">
                  <c:v>23.710411294321872</c:v>
                </c:pt>
                <c:pt idx="273">
                  <c:v>23.738771021251122</c:v>
                </c:pt>
                <c:pt idx="274">
                  <c:v>23.767164668895688</c:v>
                </c:pt>
                <c:pt idx="275">
                  <c:v>23.795592277827708</c:v>
                </c:pt>
                <c:pt idx="276">
                  <c:v>23.824053888667862</c:v>
                </c:pt>
                <c:pt idx="277">
                  <c:v>23.852549542085406</c:v>
                </c:pt>
                <c:pt idx="278">
                  <c:v>23.881079278798232</c:v>
                </c:pt>
                <c:pt idx="279">
                  <c:v>23.909643139572957</c:v>
                </c:pt>
                <c:pt idx="280">
                  <c:v>23.938241165224937</c:v>
                </c:pt>
                <c:pt idx="281">
                  <c:v>23.966873396618361</c:v>
                </c:pt>
                <c:pt idx="282">
                  <c:v>23.995539874666285</c:v>
                </c:pt>
                <c:pt idx="283">
                  <c:v>24.02424064033071</c:v>
                </c:pt>
                <c:pt idx="284">
                  <c:v>24.052975734622621</c:v>
                </c:pt>
                <c:pt idx="285">
                  <c:v>24.081745198602061</c:v>
                </c:pt>
                <c:pt idx="286">
                  <c:v>24.110549073378188</c:v>
                </c:pt>
                <c:pt idx="287">
                  <c:v>24.139387400109321</c:v>
                </c:pt>
                <c:pt idx="288">
                  <c:v>24.16826022000302</c:v>
                </c:pt>
                <c:pt idx="289">
                  <c:v>24.197167574316119</c:v>
                </c:pt>
                <c:pt idx="290">
                  <c:v>24.226109504354813</c:v>
                </c:pt>
                <c:pt idx="291">
                  <c:v>24.255086051474688</c:v>
                </c:pt>
                <c:pt idx="292">
                  <c:v>24.284097257080809</c:v>
                </c:pt>
                <c:pt idx="293">
                  <c:v>24.313143162627757</c:v>
                </c:pt>
                <c:pt idx="294">
                  <c:v>24.342223809619696</c:v>
                </c:pt>
                <c:pt idx="295">
                  <c:v>24.371339239610435</c:v>
                </c:pt>
                <c:pt idx="296">
                  <c:v>24.400489494203487</c:v>
                </c:pt>
                <c:pt idx="297">
                  <c:v>24.429674615052125</c:v>
                </c:pt>
                <c:pt idx="298">
                  <c:v>24.458894643859434</c:v>
                </c:pt>
                <c:pt idx="299">
                  <c:v>24.488149622378394</c:v>
                </c:pt>
                <c:pt idx="300">
                  <c:v>24.517439592411918</c:v>
                </c:pt>
                <c:pt idx="301">
                  <c:v>24.546764595812924</c:v>
                </c:pt>
                <c:pt idx="302">
                  <c:v>24.576124674484372</c:v>
                </c:pt>
                <c:pt idx="303">
                  <c:v>24.605519870379375</c:v>
                </c:pt>
                <c:pt idx="304">
                  <c:v>24.634950225501182</c:v>
                </c:pt>
                <c:pt idx="305">
                  <c:v>24.664415781903326</c:v>
                </c:pt>
                <c:pt idx="306">
                  <c:v>24.693916581689614</c:v>
                </c:pt>
                <c:pt idx="307">
                  <c:v>24.723452667014211</c:v>
                </c:pt>
                <c:pt idx="308">
                  <c:v>24.753024080081715</c:v>
                </c:pt>
                <c:pt idx="309">
                  <c:v>24.782630863147194</c:v>
                </c:pt>
                <c:pt idx="310">
                  <c:v>24.812273058516261</c:v>
                </c:pt>
                <c:pt idx="311">
                  <c:v>24.841950708545131</c:v>
                </c:pt>
                <c:pt idx="312">
                  <c:v>24.871663855640676</c:v>
                </c:pt>
                <c:pt idx="313">
                  <c:v>24.901412542260505</c:v>
                </c:pt>
                <c:pt idx="314">
                  <c:v>24.931196810912994</c:v>
                </c:pt>
                <c:pt idx="315">
                  <c:v>24.961016704157366</c:v>
                </c:pt>
                <c:pt idx="316">
                  <c:v>24.990872264603759</c:v>
                </c:pt>
                <c:pt idx="317">
                  <c:v>25.020763534913254</c:v>
                </c:pt>
                <c:pt idx="318">
                  <c:v>25.050690557797981</c:v>
                </c:pt>
                <c:pt idx="319">
                  <c:v>25.080653376021147</c:v>
                </c:pt>
                <c:pt idx="320">
                  <c:v>25.110652032397105</c:v>
                </c:pt>
                <c:pt idx="321">
                  <c:v>25.140686569791434</c:v>
                </c:pt>
                <c:pt idx="322">
                  <c:v>25.170757031120964</c:v>
                </c:pt>
                <c:pt idx="323">
                  <c:v>25.200863459353862</c:v>
                </c:pt>
                <c:pt idx="324">
                  <c:v>25.231005897509696</c:v>
                </c:pt>
                <c:pt idx="325">
                  <c:v>25.261184388659494</c:v>
                </c:pt>
                <c:pt idx="326">
                  <c:v>25.291398975925777</c:v>
                </c:pt>
                <c:pt idx="327">
                  <c:v>25.321649702482667</c:v>
                </c:pt>
                <c:pt idx="328">
                  <c:v>25.351936611555917</c:v>
                </c:pt>
                <c:pt idx="329">
                  <c:v>25.382259746422985</c:v>
                </c:pt>
                <c:pt idx="330">
                  <c:v>25.412619150413086</c:v>
                </c:pt>
                <c:pt idx="331">
                  <c:v>25.443014866907269</c:v>
                </c:pt>
                <c:pt idx="332">
                  <c:v>25.473446939338469</c:v>
                </c:pt>
                <c:pt idx="333">
                  <c:v>25.503915411191564</c:v>
                </c:pt>
                <c:pt idx="334">
                  <c:v>25.534420326003449</c:v>
                </c:pt>
                <c:pt idx="335">
                  <c:v>25.564961727363091</c:v>
                </c:pt>
                <c:pt idx="336">
                  <c:v>25.595539658911594</c:v>
                </c:pt>
                <c:pt idx="337">
                  <c:v>25.62615416434226</c:v>
                </c:pt>
                <c:pt idx="338">
                  <c:v>25.656805287400665</c:v>
                </c:pt>
                <c:pt idx="339">
                  <c:v>25.687493071884681</c:v>
                </c:pt>
                <c:pt idx="340">
                  <c:v>25.718217561644593</c:v>
                </c:pt>
                <c:pt idx="341">
                  <c:v>25.74897880058311</c:v>
                </c:pt>
                <c:pt idx="342">
                  <c:v>25.779776832655479</c:v>
                </c:pt>
                <c:pt idx="343">
                  <c:v>25.810611701869497</c:v>
                </c:pt>
                <c:pt idx="344">
                  <c:v>25.841483452285626</c:v>
                </c:pt>
                <c:pt idx="345">
                  <c:v>25.87239212801699</c:v>
                </c:pt>
                <c:pt idx="346">
                  <c:v>25.903337773229509</c:v>
                </c:pt>
                <c:pt idx="347">
                  <c:v>25.93432043214192</c:v>
                </c:pt>
                <c:pt idx="348">
                  <c:v>25.965340149025838</c:v>
                </c:pt>
                <c:pt idx="349">
                  <c:v>25.99639696820585</c:v>
                </c:pt>
                <c:pt idx="350">
                  <c:v>26.027490934059546</c:v>
                </c:pt>
                <c:pt idx="351">
                  <c:v>26.058622091017593</c:v>
                </c:pt>
                <c:pt idx="352">
                  <c:v>26.08979048356381</c:v>
                </c:pt>
                <c:pt idx="353">
                  <c:v>26.120996156235226</c:v>
                </c:pt>
                <c:pt idx="354">
                  <c:v>26.152239153622123</c:v>
                </c:pt>
                <c:pt idx="355">
                  <c:v>26.18351952036814</c:v>
                </c:pt>
                <c:pt idx="356">
                  <c:v>26.214837301170281</c:v>
                </c:pt>
                <c:pt idx="357">
                  <c:v>26.246192540779049</c:v>
                </c:pt>
                <c:pt idx="358">
                  <c:v>26.277585283998445</c:v>
                </c:pt>
                <c:pt idx="359">
                  <c:v>26.309015575686079</c:v>
                </c:pt>
                <c:pt idx="360">
                  <c:v>26.340483460753195</c:v>
                </c:pt>
                <c:pt idx="361">
                  <c:v>26.371988984164773</c:v>
                </c:pt>
                <c:pt idx="362">
                  <c:v>26.403532190939565</c:v>
                </c:pt>
                <c:pt idx="363">
                  <c:v>26.435113126150164</c:v>
                </c:pt>
                <c:pt idx="364">
                  <c:v>26.466731834923088</c:v>
                </c:pt>
                <c:pt idx="365">
                  <c:v>26.498388362438817</c:v>
                </c:pt>
                <c:pt idx="366">
                  <c:v>26.53008275393189</c:v>
                </c:pt>
                <c:pt idx="367">
                  <c:v>26.561815054690925</c:v>
                </c:pt>
                <c:pt idx="368">
                  <c:v>26.593585310058728</c:v>
                </c:pt>
                <c:pt idx="369">
                  <c:v>26.625393565432329</c:v>
                </c:pt>
                <c:pt idx="370">
                  <c:v>26.657239866263069</c:v>
                </c:pt>
                <c:pt idx="371">
                  <c:v>26.689124258056626</c:v>
                </c:pt>
                <c:pt idx="372">
                  <c:v>26.721046786373147</c:v>
                </c:pt>
                <c:pt idx="373">
                  <c:v>26.753007496827234</c:v>
                </c:pt>
                <c:pt idx="374">
                  <c:v>26.785006435088075</c:v>
                </c:pt>
                <c:pt idx="375">
                  <c:v>26.817043646879466</c:v>
                </c:pt>
                <c:pt idx="376">
                  <c:v>26.849119177979912</c:v>
                </c:pt>
                <c:pt idx="377">
                  <c:v>26.881233074222649</c:v>
                </c:pt>
                <c:pt idx="378">
                  <c:v>26.913385381495736</c:v>
                </c:pt>
                <c:pt idx="379">
                  <c:v>26.945576145742145</c:v>
                </c:pt>
                <c:pt idx="380">
                  <c:v>26.977805412959771</c:v>
                </c:pt>
                <c:pt idx="381">
                  <c:v>27.010073229201538</c:v>
                </c:pt>
                <c:pt idx="382">
                  <c:v>27.042379640575454</c:v>
                </c:pt>
                <c:pt idx="383">
                  <c:v>27.074724693244679</c:v>
                </c:pt>
                <c:pt idx="384">
                  <c:v>27.107108433427577</c:v>
                </c:pt>
                <c:pt idx="385">
                  <c:v>27.139530907397805</c:v>
                </c:pt>
                <c:pt idx="386">
                  <c:v>27.171992161484365</c:v>
                </c:pt>
                <c:pt idx="387">
                  <c:v>27.204492242071655</c:v>
                </c:pt>
                <c:pt idx="388">
                  <c:v>27.237031195599588</c:v>
                </c:pt>
                <c:pt idx="389">
                  <c:v>27.269609068563589</c:v>
                </c:pt>
                <c:pt idx="390">
                  <c:v>27.302225907514718</c:v>
                </c:pt>
                <c:pt idx="391">
                  <c:v>27.334881759059698</c:v>
                </c:pt>
                <c:pt idx="392">
                  <c:v>27.367576669861005</c:v>
                </c:pt>
                <c:pt idx="393">
                  <c:v>27.400310686636935</c:v>
                </c:pt>
                <c:pt idx="394">
                  <c:v>27.433083856161652</c:v>
                </c:pt>
                <c:pt idx="395">
                  <c:v>27.465896225265272</c:v>
                </c:pt>
                <c:pt idx="396">
                  <c:v>27.498747840833921</c:v>
                </c:pt>
                <c:pt idx="397">
                  <c:v>27.531638749809805</c:v>
                </c:pt>
                <c:pt idx="398">
                  <c:v>27.564568999191277</c:v>
                </c:pt>
                <c:pt idx="399">
                  <c:v>27.597538636032908</c:v>
                </c:pt>
                <c:pt idx="400">
                  <c:v>27.630547707445544</c:v>
                </c:pt>
                <c:pt idx="401">
                  <c:v>27.663596260596385</c:v>
                </c:pt>
                <c:pt idx="402">
                  <c:v>27.696684342709052</c:v>
                </c:pt>
                <c:pt idx="403">
                  <c:v>27.729812001063625</c:v>
                </c:pt>
                <c:pt idx="404">
                  <c:v>27.762979282996771</c:v>
                </c:pt>
                <c:pt idx="405">
                  <c:v>27.79618623590175</c:v>
                </c:pt>
                <c:pt idx="406">
                  <c:v>27.829432907228515</c:v>
                </c:pt>
                <c:pt idx="407">
                  <c:v>27.862719344483772</c:v>
                </c:pt>
                <c:pt idx="408">
                  <c:v>27.896045595231062</c:v>
                </c:pt>
                <c:pt idx="409">
                  <c:v>27.929411707090793</c:v>
                </c:pt>
                <c:pt idx="410">
                  <c:v>27.962817727740351</c:v>
                </c:pt>
                <c:pt idx="411">
                  <c:v>27.996263704914146</c:v>
                </c:pt>
                <c:pt idx="412">
                  <c:v>28.029749686403665</c:v>
                </c:pt>
                <c:pt idx="413">
                  <c:v>28.063275720057579</c:v>
                </c:pt>
                <c:pt idx="414">
                  <c:v>28.096841853781786</c:v>
                </c:pt>
                <c:pt idx="415">
                  <c:v>28.130448135539467</c:v>
                </c:pt>
                <c:pt idx="416">
                  <c:v>28.164094613351192</c:v>
                </c:pt>
                <c:pt idx="417">
                  <c:v>28.197781335294962</c:v>
                </c:pt>
                <c:pt idx="418">
                  <c:v>28.231508349506278</c:v>
                </c:pt>
                <c:pt idx="419">
                  <c:v>28.265275704178201</c:v>
                </c:pt>
                <c:pt idx="420">
                  <c:v>28.299083447561486</c:v>
                </c:pt>
                <c:pt idx="421">
                  <c:v>28.332931627964541</c:v>
                </c:pt>
                <c:pt idx="422">
                  <c:v>28.366820293753591</c:v>
                </c:pt>
                <c:pt idx="423">
                  <c:v>28.400749493352698</c:v>
                </c:pt>
                <c:pt idx="424">
                  <c:v>28.434719275243843</c:v>
                </c:pt>
                <c:pt idx="425">
                  <c:v>28.468729687967006</c:v>
                </c:pt>
                <c:pt idx="426">
                  <c:v>28.502780780120212</c:v>
                </c:pt>
                <c:pt idx="427">
                  <c:v>28.536872600359622</c:v>
                </c:pt>
                <c:pt idx="428">
                  <c:v>28.571005197399579</c:v>
                </c:pt>
                <c:pt idx="429">
                  <c:v>28.60517862001273</c:v>
                </c:pt>
                <c:pt idx="430">
                  <c:v>28.639392917030015</c:v>
                </c:pt>
                <c:pt idx="431">
                  <c:v>28.673648137340813</c:v>
                </c:pt>
                <c:pt idx="432">
                  <c:v>28.707944329892946</c:v>
                </c:pt>
                <c:pt idx="433">
                  <c:v>28.742281543692808</c:v>
                </c:pt>
                <c:pt idx="434">
                  <c:v>28.776659827805407</c:v>
                </c:pt>
                <c:pt idx="435">
                  <c:v>28.811079231354427</c:v>
                </c:pt>
                <c:pt idx="436">
                  <c:v>28.845539803522307</c:v>
                </c:pt>
                <c:pt idx="437">
                  <c:v>28.880041593550327</c:v>
                </c:pt>
                <c:pt idx="438">
                  <c:v>28.914584650738647</c:v>
                </c:pt>
                <c:pt idx="439">
                  <c:v>28.949169024446412</c:v>
                </c:pt>
                <c:pt idx="440">
                  <c:v>28.98379476409179</c:v>
                </c:pt>
                <c:pt idx="441">
                  <c:v>29.018461919152067</c:v>
                </c:pt>
                <c:pt idx="442">
                  <c:v>29.053170539163688</c:v>
                </c:pt>
                <c:pt idx="443">
                  <c:v>29.087920673722369</c:v>
                </c:pt>
                <c:pt idx="444">
                  <c:v>29.122712372483157</c:v>
                </c:pt>
                <c:pt idx="445">
                  <c:v>29.157545685160471</c:v>
                </c:pt>
                <c:pt idx="446">
                  <c:v>29.192420661528182</c:v>
                </c:pt>
                <c:pt idx="447">
                  <c:v>29.22733735141972</c:v>
                </c:pt>
                <c:pt idx="448">
                  <c:v>29.262295804728115</c:v>
                </c:pt>
                <c:pt idx="449">
                  <c:v>29.297296071406056</c:v>
                </c:pt>
                <c:pt idx="450">
                  <c:v>29.332338201466001</c:v>
                </c:pt>
                <c:pt idx="451">
                  <c:v>29.367422244980219</c:v>
                </c:pt>
                <c:pt idx="452">
                  <c:v>29.402548252080862</c:v>
                </c:pt>
                <c:pt idx="453">
                  <c:v>29.437716272960063</c:v>
                </c:pt>
                <c:pt idx="454">
                  <c:v>29.472926357869966</c:v>
                </c:pt>
                <c:pt idx="455">
                  <c:v>29.508178557122847</c:v>
                </c:pt>
                <c:pt idx="456">
                  <c:v>29.543472921091126</c:v>
                </c:pt>
                <c:pt idx="457">
                  <c:v>29.578809500207512</c:v>
                </c:pt>
                <c:pt idx="458">
                  <c:v>29.614188344965005</c:v>
                </c:pt>
                <c:pt idx="459">
                  <c:v>29.649609505917017</c:v>
                </c:pt>
                <c:pt idx="460">
                  <c:v>29.685073033677419</c:v>
                </c:pt>
                <c:pt idx="461">
                  <c:v>29.720578978920617</c:v>
                </c:pt>
                <c:pt idx="462">
                  <c:v>29.756127392381632</c:v>
                </c:pt>
                <c:pt idx="463">
                  <c:v>29.791718324856181</c:v>
                </c:pt>
                <c:pt idx="464">
                  <c:v>29.827351827200708</c:v>
                </c:pt>
                <c:pt idx="465">
                  <c:v>29.863027950332516</c:v>
                </c:pt>
                <c:pt idx="466">
                  <c:v>29.898746745229793</c:v>
                </c:pt>
                <c:pt idx="467">
                  <c:v>29.934508262931708</c:v>
                </c:pt>
                <c:pt idx="468">
                  <c:v>29.97031255453847</c:v>
                </c:pt>
                <c:pt idx="469">
                  <c:v>30.006159671211414</c:v>
                </c:pt>
                <c:pt idx="470">
                  <c:v>30.042049664173049</c:v>
                </c:pt>
                <c:pt idx="471">
                  <c:v>30.0779825847072</c:v>
                </c:pt>
                <c:pt idx="472">
                  <c:v>30.113958484158985</c:v>
                </c:pt>
                <c:pt idx="473">
                  <c:v>30.149977413934955</c:v>
                </c:pt>
                <c:pt idx="474">
                  <c:v>30.186039425503139</c:v>
                </c:pt>
                <c:pt idx="475">
                  <c:v>30.22214457039313</c:v>
                </c:pt>
                <c:pt idx="476">
                  <c:v>30.25829290019616</c:v>
                </c:pt>
                <c:pt idx="477">
                  <c:v>30.294484466565159</c:v>
                </c:pt>
                <c:pt idx="478">
                  <c:v>30.330719321214854</c:v>
                </c:pt>
                <c:pt idx="479">
                  <c:v>30.36699751592181</c:v>
                </c:pt>
                <c:pt idx="480">
                  <c:v>30.403319102524527</c:v>
                </c:pt>
                <c:pt idx="481">
                  <c:v>30.439684132923514</c:v>
                </c:pt>
                <c:pt idx="482">
                  <c:v>30.476092659081342</c:v>
                </c:pt>
                <c:pt idx="483">
                  <c:v>30.512544733022757</c:v>
                </c:pt>
                <c:pt idx="484">
                  <c:v>30.549040406834717</c:v>
                </c:pt>
                <c:pt idx="485">
                  <c:v>30.585579732666492</c:v>
                </c:pt>
                <c:pt idx="486">
                  <c:v>30.622162762729694</c:v>
                </c:pt>
                <c:pt idx="487">
                  <c:v>30.658789549298433</c:v>
                </c:pt>
                <c:pt idx="488">
                  <c:v>30.695460144709294</c:v>
                </c:pt>
                <c:pt idx="489">
                  <c:v>30.732174601361514</c:v>
                </c:pt>
                <c:pt idx="490">
                  <c:v>30.768932971716957</c:v>
                </c:pt>
                <c:pt idx="491">
                  <c:v>30.805735308300267</c:v>
                </c:pt>
                <c:pt idx="492">
                  <c:v>30.842581663698894</c:v>
                </c:pt>
                <c:pt idx="493">
                  <c:v>30.879472090563183</c:v>
                </c:pt>
                <c:pt idx="494">
                  <c:v>30.916406641606482</c:v>
                </c:pt>
                <c:pt idx="495">
                  <c:v>30.953385369605165</c:v>
                </c:pt>
                <c:pt idx="496">
                  <c:v>30.990408327398733</c:v>
                </c:pt>
                <c:pt idx="497">
                  <c:v>31.027475567889894</c:v>
                </c:pt>
                <c:pt idx="498">
                  <c:v>31.06458714404463</c:v>
                </c:pt>
                <c:pt idx="499">
                  <c:v>31.101743108892272</c:v>
                </c:pt>
                <c:pt idx="500">
                  <c:v>31.138943515525579</c:v>
                </c:pt>
              </c:numCache>
            </c:numRef>
          </c:val>
          <c:smooth val="0"/>
          <c:extLst>
            <c:ext xmlns:c16="http://schemas.microsoft.com/office/drawing/2014/chart" uri="{C3380CC4-5D6E-409C-BE32-E72D297353CC}">
              <c16:uniqueId val="{00000000-D64D-524D-84E3-64B04B9499B6}"/>
            </c:ext>
          </c:extLst>
        </c:ser>
        <c:ser>
          <c:idx val="2"/>
          <c:order val="1"/>
          <c:tx>
            <c:strRef>
              <c:f>Predictions!$E$1</c:f>
              <c:strCache>
                <c:ptCount val="1"/>
                <c:pt idx="0">
                  <c:v>10 Years - MA -Wellington, NZ</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cat>
            <c:numRef>
              <c:f>Predictions!$A$500:$A$1000</c:f>
              <c:numCache>
                <c:formatCode>General</c:formatCode>
                <c:ptCount val="501"/>
                <c:pt idx="0">
                  <c:v>2501</c:v>
                </c:pt>
                <c:pt idx="1">
                  <c:v>2502</c:v>
                </c:pt>
                <c:pt idx="2">
                  <c:v>2503</c:v>
                </c:pt>
                <c:pt idx="3">
                  <c:v>2504</c:v>
                </c:pt>
                <c:pt idx="4">
                  <c:v>2505</c:v>
                </c:pt>
                <c:pt idx="5">
                  <c:v>2506</c:v>
                </c:pt>
                <c:pt idx="6">
                  <c:v>2507</c:v>
                </c:pt>
                <c:pt idx="7">
                  <c:v>2508</c:v>
                </c:pt>
                <c:pt idx="8">
                  <c:v>2509</c:v>
                </c:pt>
                <c:pt idx="9">
                  <c:v>2510</c:v>
                </c:pt>
                <c:pt idx="10">
                  <c:v>2511</c:v>
                </c:pt>
                <c:pt idx="11">
                  <c:v>2512</c:v>
                </c:pt>
                <c:pt idx="12">
                  <c:v>2513</c:v>
                </c:pt>
                <c:pt idx="13">
                  <c:v>2514</c:v>
                </c:pt>
                <c:pt idx="14">
                  <c:v>2515</c:v>
                </c:pt>
                <c:pt idx="15">
                  <c:v>2516</c:v>
                </c:pt>
                <c:pt idx="16">
                  <c:v>2517</c:v>
                </c:pt>
                <c:pt idx="17">
                  <c:v>2518</c:v>
                </c:pt>
                <c:pt idx="18">
                  <c:v>2519</c:v>
                </c:pt>
                <c:pt idx="19">
                  <c:v>2520</c:v>
                </c:pt>
                <c:pt idx="20">
                  <c:v>2521</c:v>
                </c:pt>
                <c:pt idx="21">
                  <c:v>2522</c:v>
                </c:pt>
                <c:pt idx="22">
                  <c:v>2523</c:v>
                </c:pt>
                <c:pt idx="23">
                  <c:v>2524</c:v>
                </c:pt>
                <c:pt idx="24">
                  <c:v>2525</c:v>
                </c:pt>
                <c:pt idx="25">
                  <c:v>2526</c:v>
                </c:pt>
                <c:pt idx="26">
                  <c:v>2527</c:v>
                </c:pt>
                <c:pt idx="27">
                  <c:v>2528</c:v>
                </c:pt>
                <c:pt idx="28">
                  <c:v>2529</c:v>
                </c:pt>
                <c:pt idx="29">
                  <c:v>2530</c:v>
                </c:pt>
                <c:pt idx="30">
                  <c:v>2531</c:v>
                </c:pt>
                <c:pt idx="31">
                  <c:v>2532</c:v>
                </c:pt>
                <c:pt idx="32">
                  <c:v>2533</c:v>
                </c:pt>
                <c:pt idx="33">
                  <c:v>2534</c:v>
                </c:pt>
                <c:pt idx="34">
                  <c:v>2535</c:v>
                </c:pt>
                <c:pt idx="35">
                  <c:v>2536</c:v>
                </c:pt>
                <c:pt idx="36">
                  <c:v>2537</c:v>
                </c:pt>
                <c:pt idx="37">
                  <c:v>2538</c:v>
                </c:pt>
                <c:pt idx="38">
                  <c:v>2539</c:v>
                </c:pt>
                <c:pt idx="39">
                  <c:v>2540</c:v>
                </c:pt>
                <c:pt idx="40">
                  <c:v>2541</c:v>
                </c:pt>
                <c:pt idx="41">
                  <c:v>2542</c:v>
                </c:pt>
                <c:pt idx="42">
                  <c:v>2543</c:v>
                </c:pt>
                <c:pt idx="43">
                  <c:v>2544</c:v>
                </c:pt>
                <c:pt idx="44">
                  <c:v>2545</c:v>
                </c:pt>
                <c:pt idx="45">
                  <c:v>2546</c:v>
                </c:pt>
                <c:pt idx="46">
                  <c:v>2547</c:v>
                </c:pt>
                <c:pt idx="47">
                  <c:v>2548</c:v>
                </c:pt>
                <c:pt idx="48">
                  <c:v>2549</c:v>
                </c:pt>
                <c:pt idx="49">
                  <c:v>2550</c:v>
                </c:pt>
                <c:pt idx="50">
                  <c:v>2551</c:v>
                </c:pt>
                <c:pt idx="51">
                  <c:v>2552</c:v>
                </c:pt>
                <c:pt idx="52">
                  <c:v>2553</c:v>
                </c:pt>
                <c:pt idx="53">
                  <c:v>2554</c:v>
                </c:pt>
                <c:pt idx="54">
                  <c:v>2555</c:v>
                </c:pt>
                <c:pt idx="55">
                  <c:v>2556</c:v>
                </c:pt>
                <c:pt idx="56">
                  <c:v>2557</c:v>
                </c:pt>
                <c:pt idx="57">
                  <c:v>2558</c:v>
                </c:pt>
                <c:pt idx="58">
                  <c:v>2559</c:v>
                </c:pt>
                <c:pt idx="59">
                  <c:v>2560</c:v>
                </c:pt>
                <c:pt idx="60">
                  <c:v>2561</c:v>
                </c:pt>
                <c:pt idx="61">
                  <c:v>2562</c:v>
                </c:pt>
                <c:pt idx="62">
                  <c:v>2563</c:v>
                </c:pt>
                <c:pt idx="63">
                  <c:v>2564</c:v>
                </c:pt>
                <c:pt idx="64">
                  <c:v>2565</c:v>
                </c:pt>
                <c:pt idx="65">
                  <c:v>2566</c:v>
                </c:pt>
                <c:pt idx="66">
                  <c:v>2567</c:v>
                </c:pt>
                <c:pt idx="67">
                  <c:v>2568</c:v>
                </c:pt>
                <c:pt idx="68">
                  <c:v>2569</c:v>
                </c:pt>
                <c:pt idx="69">
                  <c:v>2570</c:v>
                </c:pt>
                <c:pt idx="70">
                  <c:v>2571</c:v>
                </c:pt>
                <c:pt idx="71">
                  <c:v>2572</c:v>
                </c:pt>
                <c:pt idx="72">
                  <c:v>2573</c:v>
                </c:pt>
                <c:pt idx="73">
                  <c:v>2574</c:v>
                </c:pt>
                <c:pt idx="74">
                  <c:v>2575</c:v>
                </c:pt>
                <c:pt idx="75">
                  <c:v>2576</c:v>
                </c:pt>
                <c:pt idx="76">
                  <c:v>2577</c:v>
                </c:pt>
                <c:pt idx="77">
                  <c:v>2578</c:v>
                </c:pt>
                <c:pt idx="78">
                  <c:v>2579</c:v>
                </c:pt>
                <c:pt idx="79">
                  <c:v>2580</c:v>
                </c:pt>
                <c:pt idx="80">
                  <c:v>2581</c:v>
                </c:pt>
                <c:pt idx="81">
                  <c:v>2582</c:v>
                </c:pt>
                <c:pt idx="82">
                  <c:v>2583</c:v>
                </c:pt>
                <c:pt idx="83">
                  <c:v>2584</c:v>
                </c:pt>
                <c:pt idx="84">
                  <c:v>2585</c:v>
                </c:pt>
                <c:pt idx="85">
                  <c:v>2586</c:v>
                </c:pt>
                <c:pt idx="86">
                  <c:v>2587</c:v>
                </c:pt>
                <c:pt idx="87">
                  <c:v>2588</c:v>
                </c:pt>
                <c:pt idx="88">
                  <c:v>2589</c:v>
                </c:pt>
                <c:pt idx="89">
                  <c:v>2590</c:v>
                </c:pt>
                <c:pt idx="90">
                  <c:v>2591</c:v>
                </c:pt>
                <c:pt idx="91">
                  <c:v>2592</c:v>
                </c:pt>
                <c:pt idx="92">
                  <c:v>2593</c:v>
                </c:pt>
                <c:pt idx="93">
                  <c:v>2594</c:v>
                </c:pt>
                <c:pt idx="94">
                  <c:v>2595</c:v>
                </c:pt>
                <c:pt idx="95">
                  <c:v>2596</c:v>
                </c:pt>
                <c:pt idx="96">
                  <c:v>2597</c:v>
                </c:pt>
                <c:pt idx="97">
                  <c:v>2598</c:v>
                </c:pt>
                <c:pt idx="98">
                  <c:v>2599</c:v>
                </c:pt>
                <c:pt idx="99">
                  <c:v>2600</c:v>
                </c:pt>
                <c:pt idx="100">
                  <c:v>2601</c:v>
                </c:pt>
                <c:pt idx="101">
                  <c:v>2602</c:v>
                </c:pt>
                <c:pt idx="102">
                  <c:v>2603</c:v>
                </c:pt>
                <c:pt idx="103">
                  <c:v>2604</c:v>
                </c:pt>
                <c:pt idx="104">
                  <c:v>2605</c:v>
                </c:pt>
                <c:pt idx="105">
                  <c:v>2606</c:v>
                </c:pt>
                <c:pt idx="106">
                  <c:v>2607</c:v>
                </c:pt>
                <c:pt idx="107">
                  <c:v>2608</c:v>
                </c:pt>
                <c:pt idx="108">
                  <c:v>2609</c:v>
                </c:pt>
                <c:pt idx="109">
                  <c:v>2610</c:v>
                </c:pt>
                <c:pt idx="110">
                  <c:v>2611</c:v>
                </c:pt>
                <c:pt idx="111">
                  <c:v>2612</c:v>
                </c:pt>
                <c:pt idx="112">
                  <c:v>2613</c:v>
                </c:pt>
                <c:pt idx="113">
                  <c:v>2614</c:v>
                </c:pt>
                <c:pt idx="114">
                  <c:v>2615</c:v>
                </c:pt>
                <c:pt idx="115">
                  <c:v>2616</c:v>
                </c:pt>
                <c:pt idx="116">
                  <c:v>2617</c:v>
                </c:pt>
                <c:pt idx="117">
                  <c:v>2618</c:v>
                </c:pt>
                <c:pt idx="118">
                  <c:v>2619</c:v>
                </c:pt>
                <c:pt idx="119">
                  <c:v>2620</c:v>
                </c:pt>
                <c:pt idx="120">
                  <c:v>2621</c:v>
                </c:pt>
                <c:pt idx="121">
                  <c:v>2622</c:v>
                </c:pt>
                <c:pt idx="122">
                  <c:v>2623</c:v>
                </c:pt>
                <c:pt idx="123">
                  <c:v>2624</c:v>
                </c:pt>
                <c:pt idx="124">
                  <c:v>2625</c:v>
                </c:pt>
                <c:pt idx="125">
                  <c:v>2626</c:v>
                </c:pt>
                <c:pt idx="126">
                  <c:v>2627</c:v>
                </c:pt>
                <c:pt idx="127">
                  <c:v>2628</c:v>
                </c:pt>
                <c:pt idx="128">
                  <c:v>2629</c:v>
                </c:pt>
                <c:pt idx="129">
                  <c:v>2630</c:v>
                </c:pt>
                <c:pt idx="130">
                  <c:v>2631</c:v>
                </c:pt>
                <c:pt idx="131">
                  <c:v>2632</c:v>
                </c:pt>
                <c:pt idx="132">
                  <c:v>2633</c:v>
                </c:pt>
                <c:pt idx="133">
                  <c:v>2634</c:v>
                </c:pt>
                <c:pt idx="134">
                  <c:v>2635</c:v>
                </c:pt>
                <c:pt idx="135">
                  <c:v>2636</c:v>
                </c:pt>
                <c:pt idx="136">
                  <c:v>2637</c:v>
                </c:pt>
                <c:pt idx="137">
                  <c:v>2638</c:v>
                </c:pt>
                <c:pt idx="138">
                  <c:v>2639</c:v>
                </c:pt>
                <c:pt idx="139">
                  <c:v>2640</c:v>
                </c:pt>
                <c:pt idx="140">
                  <c:v>2641</c:v>
                </c:pt>
                <c:pt idx="141">
                  <c:v>2642</c:v>
                </c:pt>
                <c:pt idx="142">
                  <c:v>2643</c:v>
                </c:pt>
                <c:pt idx="143">
                  <c:v>2644</c:v>
                </c:pt>
                <c:pt idx="144">
                  <c:v>2645</c:v>
                </c:pt>
                <c:pt idx="145">
                  <c:v>2646</c:v>
                </c:pt>
                <c:pt idx="146">
                  <c:v>2647</c:v>
                </c:pt>
                <c:pt idx="147">
                  <c:v>2648</c:v>
                </c:pt>
                <c:pt idx="148">
                  <c:v>2649</c:v>
                </c:pt>
                <c:pt idx="149">
                  <c:v>2650</c:v>
                </c:pt>
                <c:pt idx="150">
                  <c:v>2651</c:v>
                </c:pt>
                <c:pt idx="151">
                  <c:v>2652</c:v>
                </c:pt>
                <c:pt idx="152">
                  <c:v>2653</c:v>
                </c:pt>
                <c:pt idx="153">
                  <c:v>2654</c:v>
                </c:pt>
                <c:pt idx="154">
                  <c:v>2655</c:v>
                </c:pt>
                <c:pt idx="155">
                  <c:v>2656</c:v>
                </c:pt>
                <c:pt idx="156">
                  <c:v>2657</c:v>
                </c:pt>
                <c:pt idx="157">
                  <c:v>2658</c:v>
                </c:pt>
                <c:pt idx="158">
                  <c:v>2659</c:v>
                </c:pt>
                <c:pt idx="159">
                  <c:v>2660</c:v>
                </c:pt>
                <c:pt idx="160">
                  <c:v>2661</c:v>
                </c:pt>
                <c:pt idx="161">
                  <c:v>2662</c:v>
                </c:pt>
                <c:pt idx="162">
                  <c:v>2663</c:v>
                </c:pt>
                <c:pt idx="163">
                  <c:v>2664</c:v>
                </c:pt>
                <c:pt idx="164">
                  <c:v>2665</c:v>
                </c:pt>
                <c:pt idx="165">
                  <c:v>2666</c:v>
                </c:pt>
                <c:pt idx="166">
                  <c:v>2667</c:v>
                </c:pt>
                <c:pt idx="167">
                  <c:v>2668</c:v>
                </c:pt>
                <c:pt idx="168">
                  <c:v>2669</c:v>
                </c:pt>
                <c:pt idx="169">
                  <c:v>2670</c:v>
                </c:pt>
                <c:pt idx="170">
                  <c:v>2671</c:v>
                </c:pt>
                <c:pt idx="171">
                  <c:v>2672</c:v>
                </c:pt>
                <c:pt idx="172">
                  <c:v>2673</c:v>
                </c:pt>
                <c:pt idx="173">
                  <c:v>2674</c:v>
                </c:pt>
                <c:pt idx="174">
                  <c:v>2675</c:v>
                </c:pt>
                <c:pt idx="175">
                  <c:v>2676</c:v>
                </c:pt>
                <c:pt idx="176">
                  <c:v>2677</c:v>
                </c:pt>
                <c:pt idx="177">
                  <c:v>2678</c:v>
                </c:pt>
                <c:pt idx="178">
                  <c:v>2679</c:v>
                </c:pt>
                <c:pt idx="179">
                  <c:v>2680</c:v>
                </c:pt>
                <c:pt idx="180">
                  <c:v>2681</c:v>
                </c:pt>
                <c:pt idx="181">
                  <c:v>2682</c:v>
                </c:pt>
                <c:pt idx="182">
                  <c:v>2683</c:v>
                </c:pt>
                <c:pt idx="183">
                  <c:v>2684</c:v>
                </c:pt>
                <c:pt idx="184">
                  <c:v>2685</c:v>
                </c:pt>
                <c:pt idx="185">
                  <c:v>2686</c:v>
                </c:pt>
                <c:pt idx="186">
                  <c:v>2687</c:v>
                </c:pt>
                <c:pt idx="187">
                  <c:v>2688</c:v>
                </c:pt>
                <c:pt idx="188">
                  <c:v>2689</c:v>
                </c:pt>
                <c:pt idx="189">
                  <c:v>2690</c:v>
                </c:pt>
                <c:pt idx="190">
                  <c:v>2691</c:v>
                </c:pt>
                <c:pt idx="191">
                  <c:v>2692</c:v>
                </c:pt>
                <c:pt idx="192">
                  <c:v>2693</c:v>
                </c:pt>
                <c:pt idx="193">
                  <c:v>2694</c:v>
                </c:pt>
                <c:pt idx="194">
                  <c:v>2695</c:v>
                </c:pt>
                <c:pt idx="195">
                  <c:v>2696</c:v>
                </c:pt>
                <c:pt idx="196">
                  <c:v>2697</c:v>
                </c:pt>
                <c:pt idx="197">
                  <c:v>2698</c:v>
                </c:pt>
                <c:pt idx="198">
                  <c:v>2699</c:v>
                </c:pt>
                <c:pt idx="199">
                  <c:v>2700</c:v>
                </c:pt>
                <c:pt idx="200">
                  <c:v>2701</c:v>
                </c:pt>
                <c:pt idx="201">
                  <c:v>2702</c:v>
                </c:pt>
                <c:pt idx="202">
                  <c:v>2703</c:v>
                </c:pt>
                <c:pt idx="203">
                  <c:v>2704</c:v>
                </c:pt>
                <c:pt idx="204">
                  <c:v>2705</c:v>
                </c:pt>
                <c:pt idx="205">
                  <c:v>2706</c:v>
                </c:pt>
                <c:pt idx="206">
                  <c:v>2707</c:v>
                </c:pt>
                <c:pt idx="207">
                  <c:v>2708</c:v>
                </c:pt>
                <c:pt idx="208">
                  <c:v>2709</c:v>
                </c:pt>
                <c:pt idx="209">
                  <c:v>2710</c:v>
                </c:pt>
                <c:pt idx="210">
                  <c:v>2711</c:v>
                </c:pt>
                <c:pt idx="211">
                  <c:v>2712</c:v>
                </c:pt>
                <c:pt idx="212">
                  <c:v>2713</c:v>
                </c:pt>
                <c:pt idx="213">
                  <c:v>2714</c:v>
                </c:pt>
                <c:pt idx="214">
                  <c:v>2715</c:v>
                </c:pt>
                <c:pt idx="215">
                  <c:v>2716</c:v>
                </c:pt>
                <c:pt idx="216">
                  <c:v>2717</c:v>
                </c:pt>
                <c:pt idx="217">
                  <c:v>2718</c:v>
                </c:pt>
                <c:pt idx="218">
                  <c:v>2719</c:v>
                </c:pt>
                <c:pt idx="219">
                  <c:v>2720</c:v>
                </c:pt>
                <c:pt idx="220">
                  <c:v>2721</c:v>
                </c:pt>
                <c:pt idx="221">
                  <c:v>2722</c:v>
                </c:pt>
                <c:pt idx="222">
                  <c:v>2723</c:v>
                </c:pt>
                <c:pt idx="223">
                  <c:v>2724</c:v>
                </c:pt>
                <c:pt idx="224">
                  <c:v>2725</c:v>
                </c:pt>
                <c:pt idx="225">
                  <c:v>2726</c:v>
                </c:pt>
                <c:pt idx="226">
                  <c:v>2727</c:v>
                </c:pt>
                <c:pt idx="227">
                  <c:v>2728</c:v>
                </c:pt>
                <c:pt idx="228">
                  <c:v>2729</c:v>
                </c:pt>
                <c:pt idx="229">
                  <c:v>2730</c:v>
                </c:pt>
                <c:pt idx="230">
                  <c:v>2731</c:v>
                </c:pt>
                <c:pt idx="231">
                  <c:v>2732</c:v>
                </c:pt>
                <c:pt idx="232">
                  <c:v>2733</c:v>
                </c:pt>
                <c:pt idx="233">
                  <c:v>2734</c:v>
                </c:pt>
                <c:pt idx="234">
                  <c:v>2735</c:v>
                </c:pt>
                <c:pt idx="235">
                  <c:v>2736</c:v>
                </c:pt>
                <c:pt idx="236">
                  <c:v>2737</c:v>
                </c:pt>
                <c:pt idx="237">
                  <c:v>2738</c:v>
                </c:pt>
                <c:pt idx="238">
                  <c:v>2739</c:v>
                </c:pt>
                <c:pt idx="239">
                  <c:v>2740</c:v>
                </c:pt>
                <c:pt idx="240">
                  <c:v>2741</c:v>
                </c:pt>
                <c:pt idx="241">
                  <c:v>2742</c:v>
                </c:pt>
                <c:pt idx="242">
                  <c:v>2743</c:v>
                </c:pt>
                <c:pt idx="243">
                  <c:v>2744</c:v>
                </c:pt>
                <c:pt idx="244">
                  <c:v>2745</c:v>
                </c:pt>
                <c:pt idx="245">
                  <c:v>2746</c:v>
                </c:pt>
                <c:pt idx="246">
                  <c:v>2747</c:v>
                </c:pt>
                <c:pt idx="247">
                  <c:v>2748</c:v>
                </c:pt>
                <c:pt idx="248">
                  <c:v>2749</c:v>
                </c:pt>
                <c:pt idx="249">
                  <c:v>2750</c:v>
                </c:pt>
                <c:pt idx="250">
                  <c:v>2751</c:v>
                </c:pt>
                <c:pt idx="251">
                  <c:v>2752</c:v>
                </c:pt>
                <c:pt idx="252">
                  <c:v>2753</c:v>
                </c:pt>
                <c:pt idx="253">
                  <c:v>2754</c:v>
                </c:pt>
                <c:pt idx="254">
                  <c:v>2755</c:v>
                </c:pt>
                <c:pt idx="255">
                  <c:v>2756</c:v>
                </c:pt>
                <c:pt idx="256">
                  <c:v>2757</c:v>
                </c:pt>
                <c:pt idx="257">
                  <c:v>2758</c:v>
                </c:pt>
                <c:pt idx="258">
                  <c:v>2759</c:v>
                </c:pt>
                <c:pt idx="259">
                  <c:v>2760</c:v>
                </c:pt>
                <c:pt idx="260">
                  <c:v>2761</c:v>
                </c:pt>
                <c:pt idx="261">
                  <c:v>2762</c:v>
                </c:pt>
                <c:pt idx="262">
                  <c:v>2763</c:v>
                </c:pt>
                <c:pt idx="263">
                  <c:v>2764</c:v>
                </c:pt>
                <c:pt idx="264">
                  <c:v>2765</c:v>
                </c:pt>
                <c:pt idx="265">
                  <c:v>2766</c:v>
                </c:pt>
                <c:pt idx="266">
                  <c:v>2767</c:v>
                </c:pt>
                <c:pt idx="267">
                  <c:v>2768</c:v>
                </c:pt>
                <c:pt idx="268">
                  <c:v>2769</c:v>
                </c:pt>
                <c:pt idx="269">
                  <c:v>2770</c:v>
                </c:pt>
                <c:pt idx="270">
                  <c:v>2771</c:v>
                </c:pt>
                <c:pt idx="271">
                  <c:v>2772</c:v>
                </c:pt>
                <c:pt idx="272">
                  <c:v>2773</c:v>
                </c:pt>
                <c:pt idx="273">
                  <c:v>2774</c:v>
                </c:pt>
                <c:pt idx="274">
                  <c:v>2775</c:v>
                </c:pt>
                <c:pt idx="275">
                  <c:v>2776</c:v>
                </c:pt>
                <c:pt idx="276">
                  <c:v>2777</c:v>
                </c:pt>
                <c:pt idx="277">
                  <c:v>2778</c:v>
                </c:pt>
                <c:pt idx="278">
                  <c:v>2779</c:v>
                </c:pt>
                <c:pt idx="279">
                  <c:v>2780</c:v>
                </c:pt>
                <c:pt idx="280">
                  <c:v>2781</c:v>
                </c:pt>
                <c:pt idx="281">
                  <c:v>2782</c:v>
                </c:pt>
                <c:pt idx="282">
                  <c:v>2783</c:v>
                </c:pt>
                <c:pt idx="283">
                  <c:v>2784</c:v>
                </c:pt>
                <c:pt idx="284">
                  <c:v>2785</c:v>
                </c:pt>
                <c:pt idx="285">
                  <c:v>2786</c:v>
                </c:pt>
                <c:pt idx="286">
                  <c:v>2787</c:v>
                </c:pt>
                <c:pt idx="287">
                  <c:v>2788</c:v>
                </c:pt>
                <c:pt idx="288">
                  <c:v>2789</c:v>
                </c:pt>
                <c:pt idx="289">
                  <c:v>2790</c:v>
                </c:pt>
                <c:pt idx="290">
                  <c:v>2791</c:v>
                </c:pt>
                <c:pt idx="291">
                  <c:v>2792</c:v>
                </c:pt>
                <c:pt idx="292">
                  <c:v>2793</c:v>
                </c:pt>
                <c:pt idx="293">
                  <c:v>2794</c:v>
                </c:pt>
                <c:pt idx="294">
                  <c:v>2795</c:v>
                </c:pt>
                <c:pt idx="295">
                  <c:v>2796</c:v>
                </c:pt>
                <c:pt idx="296">
                  <c:v>2797</c:v>
                </c:pt>
                <c:pt idx="297">
                  <c:v>2798</c:v>
                </c:pt>
                <c:pt idx="298">
                  <c:v>2799</c:v>
                </c:pt>
                <c:pt idx="299">
                  <c:v>2800</c:v>
                </c:pt>
                <c:pt idx="300">
                  <c:v>2801</c:v>
                </c:pt>
                <c:pt idx="301">
                  <c:v>2802</c:v>
                </c:pt>
                <c:pt idx="302">
                  <c:v>2803</c:v>
                </c:pt>
                <c:pt idx="303">
                  <c:v>2804</c:v>
                </c:pt>
                <c:pt idx="304">
                  <c:v>2805</c:v>
                </c:pt>
                <c:pt idx="305">
                  <c:v>2806</c:v>
                </c:pt>
                <c:pt idx="306">
                  <c:v>2807</c:v>
                </c:pt>
                <c:pt idx="307">
                  <c:v>2808</c:v>
                </c:pt>
                <c:pt idx="308">
                  <c:v>2809</c:v>
                </c:pt>
                <c:pt idx="309">
                  <c:v>2810</c:v>
                </c:pt>
                <c:pt idx="310">
                  <c:v>2811</c:v>
                </c:pt>
                <c:pt idx="311">
                  <c:v>2812</c:v>
                </c:pt>
                <c:pt idx="312">
                  <c:v>2813</c:v>
                </c:pt>
                <c:pt idx="313">
                  <c:v>2814</c:v>
                </c:pt>
                <c:pt idx="314">
                  <c:v>2815</c:v>
                </c:pt>
                <c:pt idx="315">
                  <c:v>2816</c:v>
                </c:pt>
                <c:pt idx="316">
                  <c:v>2817</c:v>
                </c:pt>
                <c:pt idx="317">
                  <c:v>2818</c:v>
                </c:pt>
                <c:pt idx="318">
                  <c:v>2819</c:v>
                </c:pt>
                <c:pt idx="319">
                  <c:v>2820</c:v>
                </c:pt>
                <c:pt idx="320">
                  <c:v>2821</c:v>
                </c:pt>
                <c:pt idx="321">
                  <c:v>2822</c:v>
                </c:pt>
                <c:pt idx="322">
                  <c:v>2823</c:v>
                </c:pt>
                <c:pt idx="323">
                  <c:v>2824</c:v>
                </c:pt>
                <c:pt idx="324">
                  <c:v>2825</c:v>
                </c:pt>
                <c:pt idx="325">
                  <c:v>2826</c:v>
                </c:pt>
                <c:pt idx="326">
                  <c:v>2827</c:v>
                </c:pt>
                <c:pt idx="327">
                  <c:v>2828</c:v>
                </c:pt>
                <c:pt idx="328">
                  <c:v>2829</c:v>
                </c:pt>
                <c:pt idx="329">
                  <c:v>2830</c:v>
                </c:pt>
                <c:pt idx="330">
                  <c:v>2831</c:v>
                </c:pt>
                <c:pt idx="331">
                  <c:v>2832</c:v>
                </c:pt>
                <c:pt idx="332">
                  <c:v>2833</c:v>
                </c:pt>
                <c:pt idx="333">
                  <c:v>2834</c:v>
                </c:pt>
                <c:pt idx="334">
                  <c:v>2835</c:v>
                </c:pt>
                <c:pt idx="335">
                  <c:v>2836</c:v>
                </c:pt>
                <c:pt idx="336">
                  <c:v>2837</c:v>
                </c:pt>
                <c:pt idx="337">
                  <c:v>2838</c:v>
                </c:pt>
                <c:pt idx="338">
                  <c:v>2839</c:v>
                </c:pt>
                <c:pt idx="339">
                  <c:v>2840</c:v>
                </c:pt>
                <c:pt idx="340">
                  <c:v>2841</c:v>
                </c:pt>
                <c:pt idx="341">
                  <c:v>2842</c:v>
                </c:pt>
                <c:pt idx="342">
                  <c:v>2843</c:v>
                </c:pt>
                <c:pt idx="343">
                  <c:v>2844</c:v>
                </c:pt>
                <c:pt idx="344">
                  <c:v>2845</c:v>
                </c:pt>
                <c:pt idx="345">
                  <c:v>2846</c:v>
                </c:pt>
                <c:pt idx="346">
                  <c:v>2847</c:v>
                </c:pt>
                <c:pt idx="347">
                  <c:v>2848</c:v>
                </c:pt>
                <c:pt idx="348">
                  <c:v>2849</c:v>
                </c:pt>
                <c:pt idx="349">
                  <c:v>2850</c:v>
                </c:pt>
                <c:pt idx="350">
                  <c:v>2851</c:v>
                </c:pt>
                <c:pt idx="351">
                  <c:v>2852</c:v>
                </c:pt>
                <c:pt idx="352">
                  <c:v>2853</c:v>
                </c:pt>
                <c:pt idx="353">
                  <c:v>2854</c:v>
                </c:pt>
                <c:pt idx="354">
                  <c:v>2855</c:v>
                </c:pt>
                <c:pt idx="355">
                  <c:v>2856</c:v>
                </c:pt>
                <c:pt idx="356">
                  <c:v>2857</c:v>
                </c:pt>
                <c:pt idx="357">
                  <c:v>2858</c:v>
                </c:pt>
                <c:pt idx="358">
                  <c:v>2859</c:v>
                </c:pt>
                <c:pt idx="359">
                  <c:v>2860</c:v>
                </c:pt>
                <c:pt idx="360">
                  <c:v>2861</c:v>
                </c:pt>
                <c:pt idx="361">
                  <c:v>2862</c:v>
                </c:pt>
                <c:pt idx="362">
                  <c:v>2863</c:v>
                </c:pt>
                <c:pt idx="363">
                  <c:v>2864</c:v>
                </c:pt>
                <c:pt idx="364">
                  <c:v>2865</c:v>
                </c:pt>
                <c:pt idx="365">
                  <c:v>2866</c:v>
                </c:pt>
                <c:pt idx="366">
                  <c:v>2867</c:v>
                </c:pt>
                <c:pt idx="367">
                  <c:v>2868</c:v>
                </c:pt>
                <c:pt idx="368">
                  <c:v>2869</c:v>
                </c:pt>
                <c:pt idx="369">
                  <c:v>2870</c:v>
                </c:pt>
                <c:pt idx="370">
                  <c:v>2871</c:v>
                </c:pt>
                <c:pt idx="371">
                  <c:v>2872</c:v>
                </c:pt>
                <c:pt idx="372">
                  <c:v>2873</c:v>
                </c:pt>
                <c:pt idx="373">
                  <c:v>2874</c:v>
                </c:pt>
                <c:pt idx="374">
                  <c:v>2875</c:v>
                </c:pt>
                <c:pt idx="375">
                  <c:v>2876</c:v>
                </c:pt>
                <c:pt idx="376">
                  <c:v>2877</c:v>
                </c:pt>
                <c:pt idx="377">
                  <c:v>2878</c:v>
                </c:pt>
                <c:pt idx="378">
                  <c:v>2879</c:v>
                </c:pt>
                <c:pt idx="379">
                  <c:v>2880</c:v>
                </c:pt>
                <c:pt idx="380">
                  <c:v>2881</c:v>
                </c:pt>
                <c:pt idx="381">
                  <c:v>2882</c:v>
                </c:pt>
                <c:pt idx="382">
                  <c:v>2883</c:v>
                </c:pt>
                <c:pt idx="383">
                  <c:v>2884</c:v>
                </c:pt>
                <c:pt idx="384">
                  <c:v>2885</c:v>
                </c:pt>
                <c:pt idx="385">
                  <c:v>2886</c:v>
                </c:pt>
                <c:pt idx="386">
                  <c:v>2887</c:v>
                </c:pt>
                <c:pt idx="387">
                  <c:v>2888</c:v>
                </c:pt>
                <c:pt idx="388">
                  <c:v>2889</c:v>
                </c:pt>
                <c:pt idx="389">
                  <c:v>2890</c:v>
                </c:pt>
                <c:pt idx="390">
                  <c:v>2891</c:v>
                </c:pt>
                <c:pt idx="391">
                  <c:v>2892</c:v>
                </c:pt>
                <c:pt idx="392">
                  <c:v>2893</c:v>
                </c:pt>
                <c:pt idx="393">
                  <c:v>2894</c:v>
                </c:pt>
                <c:pt idx="394">
                  <c:v>2895</c:v>
                </c:pt>
                <c:pt idx="395">
                  <c:v>2896</c:v>
                </c:pt>
                <c:pt idx="396">
                  <c:v>2897</c:v>
                </c:pt>
                <c:pt idx="397">
                  <c:v>2898</c:v>
                </c:pt>
                <c:pt idx="398">
                  <c:v>2899</c:v>
                </c:pt>
                <c:pt idx="399">
                  <c:v>2900</c:v>
                </c:pt>
                <c:pt idx="400">
                  <c:v>2901</c:v>
                </c:pt>
                <c:pt idx="401">
                  <c:v>2902</c:v>
                </c:pt>
                <c:pt idx="402">
                  <c:v>2903</c:v>
                </c:pt>
                <c:pt idx="403">
                  <c:v>2904</c:v>
                </c:pt>
                <c:pt idx="404">
                  <c:v>2905</c:v>
                </c:pt>
                <c:pt idx="405">
                  <c:v>2906</c:v>
                </c:pt>
                <c:pt idx="406">
                  <c:v>2907</c:v>
                </c:pt>
                <c:pt idx="407">
                  <c:v>2908</c:v>
                </c:pt>
                <c:pt idx="408">
                  <c:v>2909</c:v>
                </c:pt>
                <c:pt idx="409">
                  <c:v>2910</c:v>
                </c:pt>
                <c:pt idx="410">
                  <c:v>2911</c:v>
                </c:pt>
                <c:pt idx="411">
                  <c:v>2912</c:v>
                </c:pt>
                <c:pt idx="412">
                  <c:v>2913</c:v>
                </c:pt>
                <c:pt idx="413">
                  <c:v>2914</c:v>
                </c:pt>
                <c:pt idx="414">
                  <c:v>2915</c:v>
                </c:pt>
                <c:pt idx="415">
                  <c:v>2916</c:v>
                </c:pt>
                <c:pt idx="416">
                  <c:v>2917</c:v>
                </c:pt>
                <c:pt idx="417">
                  <c:v>2918</c:v>
                </c:pt>
                <c:pt idx="418">
                  <c:v>2919</c:v>
                </c:pt>
                <c:pt idx="419">
                  <c:v>2920</c:v>
                </c:pt>
                <c:pt idx="420">
                  <c:v>2921</c:v>
                </c:pt>
                <c:pt idx="421">
                  <c:v>2922</c:v>
                </c:pt>
                <c:pt idx="422">
                  <c:v>2923</c:v>
                </c:pt>
                <c:pt idx="423">
                  <c:v>2924</c:v>
                </c:pt>
                <c:pt idx="424">
                  <c:v>2925</c:v>
                </c:pt>
                <c:pt idx="425">
                  <c:v>2926</c:v>
                </c:pt>
                <c:pt idx="426">
                  <c:v>2927</c:v>
                </c:pt>
                <c:pt idx="427">
                  <c:v>2928</c:v>
                </c:pt>
                <c:pt idx="428">
                  <c:v>2929</c:v>
                </c:pt>
                <c:pt idx="429">
                  <c:v>2930</c:v>
                </c:pt>
                <c:pt idx="430">
                  <c:v>2931</c:v>
                </c:pt>
                <c:pt idx="431">
                  <c:v>2932</c:v>
                </c:pt>
                <c:pt idx="432">
                  <c:v>2933</c:v>
                </c:pt>
                <c:pt idx="433">
                  <c:v>2934</c:v>
                </c:pt>
                <c:pt idx="434">
                  <c:v>2935</c:v>
                </c:pt>
                <c:pt idx="435">
                  <c:v>2936</c:v>
                </c:pt>
                <c:pt idx="436">
                  <c:v>2937</c:v>
                </c:pt>
                <c:pt idx="437">
                  <c:v>2938</c:v>
                </c:pt>
                <c:pt idx="438">
                  <c:v>2939</c:v>
                </c:pt>
                <c:pt idx="439">
                  <c:v>2940</c:v>
                </c:pt>
                <c:pt idx="440">
                  <c:v>2941</c:v>
                </c:pt>
                <c:pt idx="441">
                  <c:v>2942</c:v>
                </c:pt>
                <c:pt idx="442">
                  <c:v>2943</c:v>
                </c:pt>
                <c:pt idx="443">
                  <c:v>2944</c:v>
                </c:pt>
                <c:pt idx="444">
                  <c:v>2945</c:v>
                </c:pt>
                <c:pt idx="445">
                  <c:v>2946</c:v>
                </c:pt>
                <c:pt idx="446">
                  <c:v>2947</c:v>
                </c:pt>
                <c:pt idx="447">
                  <c:v>2948</c:v>
                </c:pt>
                <c:pt idx="448">
                  <c:v>2949</c:v>
                </c:pt>
                <c:pt idx="449">
                  <c:v>2950</c:v>
                </c:pt>
                <c:pt idx="450">
                  <c:v>2951</c:v>
                </c:pt>
                <c:pt idx="451">
                  <c:v>2952</c:v>
                </c:pt>
                <c:pt idx="452">
                  <c:v>2953</c:v>
                </c:pt>
                <c:pt idx="453">
                  <c:v>2954</c:v>
                </c:pt>
                <c:pt idx="454">
                  <c:v>2955</c:v>
                </c:pt>
                <c:pt idx="455">
                  <c:v>2956</c:v>
                </c:pt>
                <c:pt idx="456">
                  <c:v>2957</c:v>
                </c:pt>
                <c:pt idx="457">
                  <c:v>2958</c:v>
                </c:pt>
                <c:pt idx="458">
                  <c:v>2959</c:v>
                </c:pt>
                <c:pt idx="459">
                  <c:v>2960</c:v>
                </c:pt>
                <c:pt idx="460">
                  <c:v>2961</c:v>
                </c:pt>
                <c:pt idx="461">
                  <c:v>2962</c:v>
                </c:pt>
                <c:pt idx="462">
                  <c:v>2963</c:v>
                </c:pt>
                <c:pt idx="463">
                  <c:v>2964</c:v>
                </c:pt>
                <c:pt idx="464">
                  <c:v>2965</c:v>
                </c:pt>
                <c:pt idx="465">
                  <c:v>2966</c:v>
                </c:pt>
                <c:pt idx="466">
                  <c:v>2967</c:v>
                </c:pt>
                <c:pt idx="467">
                  <c:v>2968</c:v>
                </c:pt>
                <c:pt idx="468">
                  <c:v>2969</c:v>
                </c:pt>
                <c:pt idx="469">
                  <c:v>2970</c:v>
                </c:pt>
                <c:pt idx="470">
                  <c:v>2971</c:v>
                </c:pt>
                <c:pt idx="471">
                  <c:v>2972</c:v>
                </c:pt>
                <c:pt idx="472">
                  <c:v>2973</c:v>
                </c:pt>
                <c:pt idx="473">
                  <c:v>2974</c:v>
                </c:pt>
                <c:pt idx="474">
                  <c:v>2975</c:v>
                </c:pt>
                <c:pt idx="475">
                  <c:v>2976</c:v>
                </c:pt>
                <c:pt idx="476">
                  <c:v>2977</c:v>
                </c:pt>
                <c:pt idx="477">
                  <c:v>2978</c:v>
                </c:pt>
                <c:pt idx="478">
                  <c:v>2979</c:v>
                </c:pt>
                <c:pt idx="479">
                  <c:v>2980</c:v>
                </c:pt>
                <c:pt idx="480">
                  <c:v>2981</c:v>
                </c:pt>
                <c:pt idx="481">
                  <c:v>2982</c:v>
                </c:pt>
                <c:pt idx="482">
                  <c:v>2983</c:v>
                </c:pt>
                <c:pt idx="483">
                  <c:v>2984</c:v>
                </c:pt>
                <c:pt idx="484">
                  <c:v>2985</c:v>
                </c:pt>
                <c:pt idx="485">
                  <c:v>2986</c:v>
                </c:pt>
                <c:pt idx="486">
                  <c:v>2987</c:v>
                </c:pt>
                <c:pt idx="487">
                  <c:v>2988</c:v>
                </c:pt>
                <c:pt idx="488">
                  <c:v>2989</c:v>
                </c:pt>
                <c:pt idx="489">
                  <c:v>2990</c:v>
                </c:pt>
                <c:pt idx="490">
                  <c:v>2991</c:v>
                </c:pt>
                <c:pt idx="491">
                  <c:v>2992</c:v>
                </c:pt>
                <c:pt idx="492">
                  <c:v>2993</c:v>
                </c:pt>
                <c:pt idx="493">
                  <c:v>2994</c:v>
                </c:pt>
                <c:pt idx="494">
                  <c:v>2995</c:v>
                </c:pt>
                <c:pt idx="495">
                  <c:v>2996</c:v>
                </c:pt>
                <c:pt idx="496">
                  <c:v>2997</c:v>
                </c:pt>
                <c:pt idx="497">
                  <c:v>2998</c:v>
                </c:pt>
                <c:pt idx="498">
                  <c:v>2999</c:v>
                </c:pt>
                <c:pt idx="499">
                  <c:v>3000</c:v>
                </c:pt>
                <c:pt idx="500">
                  <c:v>3001</c:v>
                </c:pt>
              </c:numCache>
            </c:numRef>
          </c:cat>
          <c:val>
            <c:numRef>
              <c:f>Predictions!$E$500:$E$1000</c:f>
              <c:numCache>
                <c:formatCode>0.000</c:formatCode>
                <c:ptCount val="501"/>
                <c:pt idx="0">
                  <c:v>18.913833039763876</c:v>
                </c:pt>
                <c:pt idx="1">
                  <c:v>18.926826047953465</c:v>
                </c:pt>
                <c:pt idx="2">
                  <c:v>18.939827981793478</c:v>
                </c:pt>
                <c:pt idx="3">
                  <c:v>18.952838847415457</c:v>
                </c:pt>
                <c:pt idx="4">
                  <c:v>18.965858650955159</c:v>
                </c:pt>
                <c:pt idx="5">
                  <c:v>18.978887398552562</c:v>
                </c:pt>
                <c:pt idx="6">
                  <c:v>18.991925096351853</c:v>
                </c:pt>
                <c:pt idx="7">
                  <c:v>19.004971750501447</c:v>
                </c:pt>
                <c:pt idx="8">
                  <c:v>19.018027367153984</c:v>
                </c:pt>
                <c:pt idx="9">
                  <c:v>19.031091952466323</c:v>
                </c:pt>
                <c:pt idx="10">
                  <c:v>19.044165512599559</c:v>
                </c:pt>
                <c:pt idx="11">
                  <c:v>19.057248053719007</c:v>
                </c:pt>
                <c:pt idx="12">
                  <c:v>19.070339581994237</c:v>
                </c:pt>
                <c:pt idx="13">
                  <c:v>19.083440103599045</c:v>
                </c:pt>
                <c:pt idx="14">
                  <c:v>19.096549624711468</c:v>
                </c:pt>
                <c:pt idx="15">
                  <c:v>19.109668151513794</c:v>
                </c:pt>
                <c:pt idx="16">
                  <c:v>19.122795690192547</c:v>
                </c:pt>
                <c:pt idx="17">
                  <c:v>19.135932246938513</c:v>
                </c:pt>
                <c:pt idx="18">
                  <c:v>19.149077827946719</c:v>
                </c:pt>
                <c:pt idx="19">
                  <c:v>19.162232439416464</c:v>
                </c:pt>
                <c:pt idx="20">
                  <c:v>19.175396087551285</c:v>
                </c:pt>
                <c:pt idx="21">
                  <c:v>19.188568778558995</c:v>
                </c:pt>
                <c:pt idx="22">
                  <c:v>19.201750518651668</c:v>
                </c:pt>
                <c:pt idx="23">
                  <c:v>19.214941314045639</c:v>
                </c:pt>
                <c:pt idx="24">
                  <c:v>19.228141170961532</c:v>
                </c:pt>
                <c:pt idx="25">
                  <c:v>19.24135009562422</c:v>
                </c:pt>
                <c:pt idx="26">
                  <c:v>19.254568094262869</c:v>
                </c:pt>
                <c:pt idx="27">
                  <c:v>19.267795173110919</c:v>
                </c:pt>
                <c:pt idx="28">
                  <c:v>19.281031338406095</c:v>
                </c:pt>
                <c:pt idx="29">
                  <c:v>19.294276596390393</c:v>
                </c:pt>
                <c:pt idx="30">
                  <c:v>19.30753095331012</c:v>
                </c:pt>
                <c:pt idx="31">
                  <c:v>19.320794415415858</c:v>
                </c:pt>
                <c:pt idx="32">
                  <c:v>19.334066988962483</c:v>
                </c:pt>
                <c:pt idx="33">
                  <c:v>19.34734868020918</c:v>
                </c:pt>
                <c:pt idx="34">
                  <c:v>19.360639495419424</c:v>
                </c:pt>
                <c:pt idx="35">
                  <c:v>19.373939440860987</c:v>
                </c:pt>
                <c:pt idx="36">
                  <c:v>19.387248522805962</c:v>
                </c:pt>
                <c:pt idx="37">
                  <c:v>19.400566747530739</c:v>
                </c:pt>
                <c:pt idx="38">
                  <c:v>19.413894121316016</c:v>
                </c:pt>
                <c:pt idx="39">
                  <c:v>19.427230650446827</c:v>
                </c:pt>
                <c:pt idx="40">
                  <c:v>19.440576341212509</c:v>
                </c:pt>
                <c:pt idx="41">
                  <c:v>19.453931199906709</c:v>
                </c:pt>
                <c:pt idx="42">
                  <c:v>19.467295232827414</c:v>
                </c:pt>
                <c:pt idx="43">
                  <c:v>19.480668446276933</c:v>
                </c:pt>
                <c:pt idx="44">
                  <c:v>19.494050846561905</c:v>
                </c:pt>
                <c:pt idx="45">
                  <c:v>19.507442439993291</c:v>
                </c:pt>
                <c:pt idx="46">
                  <c:v>19.520843232886406</c:v>
                </c:pt>
                <c:pt idx="47">
                  <c:v>19.534253231560896</c:v>
                </c:pt>
                <c:pt idx="48">
                  <c:v>19.547672442340733</c:v>
                </c:pt>
                <c:pt idx="49">
                  <c:v>19.561100871554252</c:v>
                </c:pt>
                <c:pt idx="50">
                  <c:v>19.57453852553413</c:v>
                </c:pt>
                <c:pt idx="51">
                  <c:v>19.587985410617396</c:v>
                </c:pt>
                <c:pt idx="52">
                  <c:v>19.601441533145426</c:v>
                </c:pt>
                <c:pt idx="53">
                  <c:v>19.614906899463953</c:v>
                </c:pt>
                <c:pt idx="54">
                  <c:v>19.628381515923085</c:v>
                </c:pt>
                <c:pt idx="55">
                  <c:v>19.641865388877271</c:v>
                </c:pt>
                <c:pt idx="56">
                  <c:v>19.655358524685333</c:v>
                </c:pt>
                <c:pt idx="57">
                  <c:v>19.668860929710462</c:v>
                </c:pt>
                <c:pt idx="58">
                  <c:v>19.682372610320225</c:v>
                </c:pt>
                <c:pt idx="59">
                  <c:v>19.695893572886554</c:v>
                </c:pt>
                <c:pt idx="60">
                  <c:v>19.70942382378577</c:v>
                </c:pt>
                <c:pt idx="61">
                  <c:v>19.72296336939856</c:v>
                </c:pt>
                <c:pt idx="62">
                  <c:v>19.736512216110008</c:v>
                </c:pt>
                <c:pt idx="63">
                  <c:v>19.750070370309569</c:v>
                </c:pt>
                <c:pt idx="64">
                  <c:v>19.763637838391098</c:v>
                </c:pt>
                <c:pt idx="65">
                  <c:v>19.777214626752848</c:v>
                </c:pt>
                <c:pt idx="66">
                  <c:v>19.790800741797455</c:v>
                </c:pt>
                <c:pt idx="67">
                  <c:v>19.804396189931957</c:v>
                </c:pt>
                <c:pt idx="68">
                  <c:v>19.818000977567799</c:v>
                </c:pt>
                <c:pt idx="69">
                  <c:v>19.831615111120819</c:v>
                </c:pt>
                <c:pt idx="70">
                  <c:v>19.845238597011274</c:v>
                </c:pt>
                <c:pt idx="71">
                  <c:v>19.858871441663826</c:v>
                </c:pt>
                <c:pt idx="72">
                  <c:v>19.872513651507546</c:v>
                </c:pt>
                <c:pt idx="73">
                  <c:v>19.886165232975934</c:v>
                </c:pt>
                <c:pt idx="74">
                  <c:v>19.899826192506897</c:v>
                </c:pt>
                <c:pt idx="75">
                  <c:v>19.91349653654277</c:v>
                </c:pt>
                <c:pt idx="76">
                  <c:v>19.927176271530318</c:v>
                </c:pt>
                <c:pt idx="77">
                  <c:v>19.940865403920728</c:v>
                </c:pt>
                <c:pt idx="78">
                  <c:v>19.954563940169621</c:v>
                </c:pt>
                <c:pt idx="79">
                  <c:v>19.96827188673705</c:v>
                </c:pt>
                <c:pt idx="80">
                  <c:v>19.981989250087512</c:v>
                </c:pt>
                <c:pt idx="81">
                  <c:v>19.995716036689934</c:v>
                </c:pt>
                <c:pt idx="82">
                  <c:v>20.009452253017702</c:v>
                </c:pt>
                <c:pt idx="83">
                  <c:v>20.023197905548635</c:v>
                </c:pt>
                <c:pt idx="84">
                  <c:v>20.03695300076501</c:v>
                </c:pt>
                <c:pt idx="85">
                  <c:v>20.05071754515356</c:v>
                </c:pt>
                <c:pt idx="86">
                  <c:v>20.06449154520546</c:v>
                </c:pt>
                <c:pt idx="87">
                  <c:v>20.078275007416359</c:v>
                </c:pt>
                <c:pt idx="88">
                  <c:v>20.092067938286359</c:v>
                </c:pt>
                <c:pt idx="89">
                  <c:v>20.105870344320035</c:v>
                </c:pt>
                <c:pt idx="90">
                  <c:v>20.119682232026424</c:v>
                </c:pt>
                <c:pt idx="91">
                  <c:v>20.133503607919035</c:v>
                </c:pt>
                <c:pt idx="92">
                  <c:v>20.147334478515855</c:v>
                </c:pt>
                <c:pt idx="93">
                  <c:v>20.161174850339354</c:v>
                </c:pt>
                <c:pt idx="94">
                  <c:v>20.175024729916458</c:v>
                </c:pt>
                <c:pt idx="95">
                  <c:v>20.188884123778607</c:v>
                </c:pt>
                <c:pt idx="96">
                  <c:v>20.202753038461715</c:v>
                </c:pt>
                <c:pt idx="97">
                  <c:v>20.216631480506177</c:v>
                </c:pt>
                <c:pt idx="98">
                  <c:v>20.230519456456896</c:v>
                </c:pt>
                <c:pt idx="99">
                  <c:v>20.244416972863267</c:v>
                </c:pt>
                <c:pt idx="100">
                  <c:v>20.258324036279177</c:v>
                </c:pt>
                <c:pt idx="101">
                  <c:v>20.272240653263019</c:v>
                </c:pt>
                <c:pt idx="102">
                  <c:v>20.286166830377702</c:v>
                </c:pt>
                <c:pt idx="103">
                  <c:v>20.300102574190621</c:v>
                </c:pt>
                <c:pt idx="104">
                  <c:v>20.314047891273702</c:v>
                </c:pt>
                <c:pt idx="105">
                  <c:v>20.328002788203381</c:v>
                </c:pt>
                <c:pt idx="106">
                  <c:v>20.341967271560613</c:v>
                </c:pt>
                <c:pt idx="107">
                  <c:v>20.355941347930859</c:v>
                </c:pt>
                <c:pt idx="108">
                  <c:v>20.369925023904123</c:v>
                </c:pt>
                <c:pt idx="109">
                  <c:v>20.383918306074936</c:v>
                </c:pt>
                <c:pt idx="110">
                  <c:v>20.397921201042333</c:v>
                </c:pt>
                <c:pt idx="111">
                  <c:v>20.411933715409923</c:v>
                </c:pt>
                <c:pt idx="112">
                  <c:v>20.425955855785812</c:v>
                </c:pt>
                <c:pt idx="113">
                  <c:v>20.439987628782671</c:v>
                </c:pt>
                <c:pt idx="114">
                  <c:v>20.454029041017709</c:v>
                </c:pt>
                <c:pt idx="115">
                  <c:v>20.468080099112665</c:v>
                </c:pt>
                <c:pt idx="116">
                  <c:v>20.482140809693853</c:v>
                </c:pt>
                <c:pt idx="117">
                  <c:v>20.496211179392112</c:v>
                </c:pt>
                <c:pt idx="118">
                  <c:v>20.510291214842862</c:v>
                </c:pt>
                <c:pt idx="119">
                  <c:v>20.524380922686067</c:v>
                </c:pt>
                <c:pt idx="120">
                  <c:v>20.538480309566246</c:v>
                </c:pt>
                <c:pt idx="121">
                  <c:v>20.552589382132499</c:v>
                </c:pt>
                <c:pt idx="122">
                  <c:v>20.566708147038476</c:v>
                </c:pt>
                <c:pt idx="123">
                  <c:v>20.580836610942406</c:v>
                </c:pt>
                <c:pt idx="124">
                  <c:v>20.594974780507108</c:v>
                </c:pt>
                <c:pt idx="125">
                  <c:v>20.609122662399955</c:v>
                </c:pt>
                <c:pt idx="126">
                  <c:v>20.623280263292905</c:v>
                </c:pt>
                <c:pt idx="127">
                  <c:v>20.637447589862507</c:v>
                </c:pt>
                <c:pt idx="128">
                  <c:v>20.651624648789884</c:v>
                </c:pt>
                <c:pt idx="129">
                  <c:v>20.665811446760767</c:v>
                </c:pt>
                <c:pt idx="130">
                  <c:v>20.680007990465462</c:v>
                </c:pt>
                <c:pt idx="131">
                  <c:v>20.694214286598882</c:v>
                </c:pt>
                <c:pt idx="132">
                  <c:v>20.708430341860534</c:v>
                </c:pt>
                <c:pt idx="133">
                  <c:v>20.722656162954529</c:v>
                </c:pt>
                <c:pt idx="134">
                  <c:v>20.736891756589586</c:v>
                </c:pt>
                <c:pt idx="135">
                  <c:v>20.751137129479027</c:v>
                </c:pt>
                <c:pt idx="136">
                  <c:v>20.765392288340784</c:v>
                </c:pt>
                <c:pt idx="137">
                  <c:v>20.779657239897425</c:v>
                </c:pt>
                <c:pt idx="138">
                  <c:v>20.793931990876096</c:v>
                </c:pt>
                <c:pt idx="139">
                  <c:v>20.808216548008609</c:v>
                </c:pt>
                <c:pt idx="140">
                  <c:v>20.822510918031362</c:v>
                </c:pt>
                <c:pt idx="141">
                  <c:v>20.836815107685418</c:v>
                </c:pt>
                <c:pt idx="142">
                  <c:v>20.851129123716433</c:v>
                </c:pt>
                <c:pt idx="143">
                  <c:v>20.865452972874728</c:v>
                </c:pt>
                <c:pt idx="144">
                  <c:v>20.879786661915237</c:v>
                </c:pt>
                <c:pt idx="145">
                  <c:v>20.894130197597548</c:v>
                </c:pt>
                <c:pt idx="146">
                  <c:v>20.908483586685897</c:v>
                </c:pt>
                <c:pt idx="147">
                  <c:v>20.922846835949152</c:v>
                </c:pt>
                <c:pt idx="148">
                  <c:v>20.937219952160842</c:v>
                </c:pt>
                <c:pt idx="149">
                  <c:v>20.95160294209915</c:v>
                </c:pt>
                <c:pt idx="150">
                  <c:v>20.965995812546904</c:v>
                </c:pt>
                <c:pt idx="151">
                  <c:v>20.980398570291598</c:v>
                </c:pt>
                <c:pt idx="152">
                  <c:v>20.994811222125399</c:v>
                </c:pt>
                <c:pt idx="153">
                  <c:v>21.009233774845121</c:v>
                </c:pt>
                <c:pt idx="154">
                  <c:v>21.023666235252257</c:v>
                </c:pt>
                <c:pt idx="155">
                  <c:v>21.038108610152975</c:v>
                </c:pt>
                <c:pt idx="156">
                  <c:v>21.052560906358117</c:v>
                </c:pt>
                <c:pt idx="157">
                  <c:v>21.067023130683197</c:v>
                </c:pt>
                <c:pt idx="158">
                  <c:v>21.081495289948414</c:v>
                </c:pt>
                <c:pt idx="159">
                  <c:v>21.095977390978668</c:v>
                </c:pt>
                <c:pt idx="160">
                  <c:v>21.110469440603516</c:v>
                </c:pt>
                <c:pt idx="161">
                  <c:v>21.124971445657238</c:v>
                </c:pt>
                <c:pt idx="162">
                  <c:v>21.139483412978787</c:v>
                </c:pt>
                <c:pt idx="163">
                  <c:v>21.154005349411825</c:v>
                </c:pt>
                <c:pt idx="164">
                  <c:v>21.168537261804715</c:v>
                </c:pt>
                <c:pt idx="165">
                  <c:v>21.183079157010518</c:v>
                </c:pt>
                <c:pt idx="166">
                  <c:v>21.197631041887011</c:v>
                </c:pt>
                <c:pt idx="167">
                  <c:v>21.212192923296673</c:v>
                </c:pt>
                <c:pt idx="168">
                  <c:v>21.226764808106704</c:v>
                </c:pt>
                <c:pt idx="169">
                  <c:v>21.241346703189016</c:v>
                </c:pt>
                <c:pt idx="170">
                  <c:v>21.255938615420256</c:v>
                </c:pt>
                <c:pt idx="171">
                  <c:v>21.270540551681773</c:v>
                </c:pt>
                <c:pt idx="172">
                  <c:v>21.285152518859654</c:v>
                </c:pt>
                <c:pt idx="173">
                  <c:v>21.299774523844729</c:v>
                </c:pt>
                <c:pt idx="174">
                  <c:v>21.314406573532537</c:v>
                </c:pt>
                <c:pt idx="175">
                  <c:v>21.329048674823376</c:v>
                </c:pt>
                <c:pt idx="176">
                  <c:v>21.343700834622272</c:v>
                </c:pt>
                <c:pt idx="177">
                  <c:v>21.35836305983899</c:v>
                </c:pt>
                <c:pt idx="178">
                  <c:v>21.373035357388055</c:v>
                </c:pt>
                <c:pt idx="179">
                  <c:v>21.387717734188733</c:v>
                </c:pt>
                <c:pt idx="180">
                  <c:v>21.40241019716505</c:v>
                </c:pt>
                <c:pt idx="181">
                  <c:v>21.417112753245782</c:v>
                </c:pt>
                <c:pt idx="182">
                  <c:v>21.431825409364471</c:v>
                </c:pt>
                <c:pt idx="183">
                  <c:v>21.446548172459419</c:v>
                </c:pt>
                <c:pt idx="184">
                  <c:v>21.461281049473683</c:v>
                </c:pt>
                <c:pt idx="185">
                  <c:v>21.476024047355114</c:v>
                </c:pt>
                <c:pt idx="186">
                  <c:v>21.490777173056312</c:v>
                </c:pt>
                <c:pt idx="187">
                  <c:v>21.505540433534673</c:v>
                </c:pt>
                <c:pt idx="188">
                  <c:v>21.520313835752358</c:v>
                </c:pt>
                <c:pt idx="189">
                  <c:v>21.535097386676313</c:v>
                </c:pt>
                <c:pt idx="190">
                  <c:v>21.549891093278269</c:v>
                </c:pt>
                <c:pt idx="191">
                  <c:v>21.564694962534766</c:v>
                </c:pt>
                <c:pt idx="192">
                  <c:v>21.579509001427105</c:v>
                </c:pt>
                <c:pt idx="193">
                  <c:v>21.594333216941401</c:v>
                </c:pt>
                <c:pt idx="194">
                  <c:v>21.609167616068575</c:v>
                </c:pt>
                <c:pt idx="195">
                  <c:v>21.624012205804327</c:v>
                </c:pt>
                <c:pt idx="196">
                  <c:v>21.638866993149186</c:v>
                </c:pt>
                <c:pt idx="197">
                  <c:v>21.653731985108479</c:v>
                </c:pt>
                <c:pt idx="198">
                  <c:v>21.668607188692341</c:v>
                </c:pt>
                <c:pt idx="199">
                  <c:v>21.683492610915739</c:v>
                </c:pt>
                <c:pt idx="200">
                  <c:v>21.698388258798442</c:v>
                </c:pt>
                <c:pt idx="201">
                  <c:v>21.713294139365054</c:v>
                </c:pt>
                <c:pt idx="202">
                  <c:v>21.728210259644992</c:v>
                </c:pt>
                <c:pt idx="203">
                  <c:v>21.743136626672509</c:v>
                </c:pt>
                <c:pt idx="204">
                  <c:v>21.758073247486699</c:v>
                </c:pt>
                <c:pt idx="205">
                  <c:v>21.773020129131471</c:v>
                </c:pt>
                <c:pt idx="206">
                  <c:v>21.787977278655593</c:v>
                </c:pt>
                <c:pt idx="207">
                  <c:v>21.802944703112651</c:v>
                </c:pt>
                <c:pt idx="208">
                  <c:v>21.817922409561113</c:v>
                </c:pt>
                <c:pt idx="209">
                  <c:v>21.832910405064261</c:v>
                </c:pt>
                <c:pt idx="210">
                  <c:v>21.847908696690247</c:v>
                </c:pt>
                <c:pt idx="211">
                  <c:v>21.862917291512073</c:v>
                </c:pt>
                <c:pt idx="212">
                  <c:v>21.877936196607607</c:v>
                </c:pt>
                <c:pt idx="213">
                  <c:v>21.892965419059571</c:v>
                </c:pt>
                <c:pt idx="214">
                  <c:v>21.908004965955552</c:v>
                </c:pt>
                <c:pt idx="215">
                  <c:v>21.923054844388012</c:v>
                </c:pt>
                <c:pt idx="216">
                  <c:v>21.938115061454276</c:v>
                </c:pt>
                <c:pt idx="217">
                  <c:v>21.953185624256562</c:v>
                </c:pt>
                <c:pt idx="218">
                  <c:v>21.968266539901947</c:v>
                </c:pt>
                <c:pt idx="219">
                  <c:v>21.983357815502401</c:v>
                </c:pt>
                <c:pt idx="220">
                  <c:v>21.998459458174786</c:v>
                </c:pt>
                <c:pt idx="221">
                  <c:v>22.013571475040827</c:v>
                </c:pt>
                <c:pt idx="222">
                  <c:v>22.028693873227176</c:v>
                </c:pt>
                <c:pt idx="223">
                  <c:v>22.043826659865353</c:v>
                </c:pt>
                <c:pt idx="224">
                  <c:v>22.058969842091791</c:v>
                </c:pt>
                <c:pt idx="225">
                  <c:v>22.074123427047819</c:v>
                </c:pt>
                <c:pt idx="226">
                  <c:v>22.089287421879682</c:v>
                </c:pt>
                <c:pt idx="227">
                  <c:v>22.104461833738522</c:v>
                </c:pt>
                <c:pt idx="228">
                  <c:v>22.119646669780401</c:v>
                </c:pt>
                <c:pt idx="229">
                  <c:v>22.134841937166293</c:v>
                </c:pt>
                <c:pt idx="230">
                  <c:v>22.150047643062095</c:v>
                </c:pt>
                <c:pt idx="231">
                  <c:v>22.165263794638623</c:v>
                </c:pt>
                <c:pt idx="232">
                  <c:v>22.180490399071616</c:v>
                </c:pt>
                <c:pt idx="233">
                  <c:v>22.195727463541754</c:v>
                </c:pt>
                <c:pt idx="234">
                  <c:v>22.210974995234643</c:v>
                </c:pt>
                <c:pt idx="235">
                  <c:v>22.226233001340816</c:v>
                </c:pt>
                <c:pt idx="236">
                  <c:v>22.241501489055764</c:v>
                </c:pt>
                <c:pt idx="237">
                  <c:v>22.256780465579908</c:v>
                </c:pt>
                <c:pt idx="238">
                  <c:v>22.272069938118619</c:v>
                </c:pt>
                <c:pt idx="239">
                  <c:v>22.28736991388222</c:v>
                </c:pt>
                <c:pt idx="240">
                  <c:v>22.302680400085976</c:v>
                </c:pt>
                <c:pt idx="241">
                  <c:v>22.318001403950127</c:v>
                </c:pt>
                <c:pt idx="242">
                  <c:v>22.333332932699857</c:v>
                </c:pt>
                <c:pt idx="243">
                  <c:v>22.348674993565332</c:v>
                </c:pt>
                <c:pt idx="244">
                  <c:v>22.364027593781667</c:v>
                </c:pt>
                <c:pt idx="245">
                  <c:v>22.379390740588946</c:v>
                </c:pt>
                <c:pt idx="246">
                  <c:v>22.394764441232237</c:v>
                </c:pt>
                <c:pt idx="247">
                  <c:v>22.410148702961585</c:v>
                </c:pt>
                <c:pt idx="248">
                  <c:v>22.425543533032009</c:v>
                </c:pt>
                <c:pt idx="249">
                  <c:v>22.440948938703517</c:v>
                </c:pt>
                <c:pt idx="250">
                  <c:v>22.456364927241104</c:v>
                </c:pt>
                <c:pt idx="251">
                  <c:v>22.471791505914748</c:v>
                </c:pt>
                <c:pt idx="252">
                  <c:v>22.487228681999433</c:v>
                </c:pt>
                <c:pt idx="253">
                  <c:v>22.502676462775128</c:v>
                </c:pt>
                <c:pt idx="254">
                  <c:v>22.518134855526824</c:v>
                </c:pt>
                <c:pt idx="255">
                  <c:v>22.533603867544482</c:v>
                </c:pt>
                <c:pt idx="256">
                  <c:v>22.549083506123111</c:v>
                </c:pt>
                <c:pt idx="257">
                  <c:v>22.564573778562696</c:v>
                </c:pt>
                <c:pt idx="258">
                  <c:v>22.580074692168264</c:v>
                </c:pt>
                <c:pt idx="259">
                  <c:v>22.595586254249845</c:v>
                </c:pt>
                <c:pt idx="260">
                  <c:v>22.611108472122492</c:v>
                </c:pt>
                <c:pt idx="261">
                  <c:v>22.626641353106287</c:v>
                </c:pt>
                <c:pt idx="262">
                  <c:v>22.642184904526339</c:v>
                </c:pt>
                <c:pt idx="263">
                  <c:v>22.657739133712788</c:v>
                </c:pt>
                <c:pt idx="264">
                  <c:v>22.673304048000816</c:v>
                </c:pt>
                <c:pt idx="265">
                  <c:v>22.688879654730634</c:v>
                </c:pt>
                <c:pt idx="266">
                  <c:v>22.7044659612475</c:v>
                </c:pt>
                <c:pt idx="267">
                  <c:v>22.720062974901715</c:v>
                </c:pt>
                <c:pt idx="268">
                  <c:v>22.735670703048648</c:v>
                </c:pt>
                <c:pt idx="269">
                  <c:v>22.751289153048681</c:v>
                </c:pt>
                <c:pt idx="270">
                  <c:v>22.766918332267288</c:v>
                </c:pt>
                <c:pt idx="271">
                  <c:v>22.782558248074995</c:v>
                </c:pt>
                <c:pt idx="272">
                  <c:v>22.798208907847382</c:v>
                </c:pt>
                <c:pt idx="273">
                  <c:v>22.813870318965098</c:v>
                </c:pt>
                <c:pt idx="274">
                  <c:v>22.829542488813878</c:v>
                </c:pt>
                <c:pt idx="275">
                  <c:v>22.845225424784509</c:v>
                </c:pt>
                <c:pt idx="276">
                  <c:v>22.860919134272866</c:v>
                </c:pt>
                <c:pt idx="277">
                  <c:v>22.876623624679898</c:v>
                </c:pt>
                <c:pt idx="278">
                  <c:v>22.892338903411648</c:v>
                </c:pt>
                <c:pt idx="279">
                  <c:v>22.908064977879238</c:v>
                </c:pt>
                <c:pt idx="280">
                  <c:v>22.923801855498887</c:v>
                </c:pt>
                <c:pt idx="281">
                  <c:v>22.939549543691911</c:v>
                </c:pt>
                <c:pt idx="282">
                  <c:v>22.955308049884714</c:v>
                </c:pt>
                <c:pt idx="283">
                  <c:v>22.971077381508806</c:v>
                </c:pt>
                <c:pt idx="284">
                  <c:v>22.98685754600081</c:v>
                </c:pt>
                <c:pt idx="285">
                  <c:v>23.002648550802441</c:v>
                </c:pt>
                <c:pt idx="286">
                  <c:v>23.018450403360539</c:v>
                </c:pt>
                <c:pt idx="287">
                  <c:v>23.034263111127057</c:v>
                </c:pt>
                <c:pt idx="288">
                  <c:v>23.050086681559073</c:v>
                </c:pt>
                <c:pt idx="289">
                  <c:v>23.065921122118773</c:v>
                </c:pt>
                <c:pt idx="290">
                  <c:v>23.081766440273487</c:v>
                </c:pt>
                <c:pt idx="291">
                  <c:v>23.097622643495654</c:v>
                </c:pt>
                <c:pt idx="292">
                  <c:v>23.113489739262871</c:v>
                </c:pt>
                <c:pt idx="293">
                  <c:v>23.129367735057851</c:v>
                </c:pt>
                <c:pt idx="294">
                  <c:v>23.145256638368455</c:v>
                </c:pt>
                <c:pt idx="295">
                  <c:v>23.161156456687689</c:v>
                </c:pt>
                <c:pt idx="296">
                  <c:v>23.177067197513701</c:v>
                </c:pt>
                <c:pt idx="297">
                  <c:v>23.192988868349794</c:v>
                </c:pt>
                <c:pt idx="298">
                  <c:v>23.208921476704433</c:v>
                </c:pt>
                <c:pt idx="299">
                  <c:v>23.22486503009123</c:v>
                </c:pt>
                <c:pt idx="300">
                  <c:v>23.240819536028958</c:v>
                </c:pt>
                <c:pt idx="301">
                  <c:v>23.256785002041568</c:v>
                </c:pt>
                <c:pt idx="302">
                  <c:v>23.272761435658161</c:v>
                </c:pt>
                <c:pt idx="303">
                  <c:v>23.288748844413021</c:v>
                </c:pt>
                <c:pt idx="304">
                  <c:v>23.30474723584561</c:v>
                </c:pt>
                <c:pt idx="305">
                  <c:v>23.320756617500571</c:v>
                </c:pt>
                <c:pt idx="306">
                  <c:v>23.336776996927707</c:v>
                </c:pt>
                <c:pt idx="307">
                  <c:v>23.352808381682049</c:v>
                </c:pt>
                <c:pt idx="308">
                  <c:v>23.368850779323775</c:v>
                </c:pt>
                <c:pt idx="309">
                  <c:v>23.384904197418287</c:v>
                </c:pt>
                <c:pt idx="310">
                  <c:v>23.400968643536167</c:v>
                </c:pt>
                <c:pt idx="311">
                  <c:v>23.417044125253206</c:v>
                </c:pt>
                <c:pt idx="312">
                  <c:v>23.433130650150396</c:v>
                </c:pt>
                <c:pt idx="313">
                  <c:v>23.449228225813933</c:v>
                </c:pt>
                <c:pt idx="314">
                  <c:v>23.46533685983524</c:v>
                </c:pt>
                <c:pt idx="315">
                  <c:v>23.48145655981093</c:v>
                </c:pt>
                <c:pt idx="316">
                  <c:v>23.49758733334286</c:v>
                </c:pt>
                <c:pt idx="317">
                  <c:v>23.513729188038095</c:v>
                </c:pt>
                <c:pt idx="318">
                  <c:v>23.529882131508923</c:v>
                </c:pt>
                <c:pt idx="319">
                  <c:v>23.546046171372872</c:v>
                </c:pt>
                <c:pt idx="320">
                  <c:v>23.562221315252696</c:v>
                </c:pt>
                <c:pt idx="321">
                  <c:v>23.578407570776385</c:v>
                </c:pt>
                <c:pt idx="322">
                  <c:v>23.594604945577178</c:v>
                </c:pt>
                <c:pt idx="323">
                  <c:v>23.610813447293545</c:v>
                </c:pt>
                <c:pt idx="324">
                  <c:v>23.627033083569209</c:v>
                </c:pt>
                <c:pt idx="325">
                  <c:v>23.643263862053143</c:v>
                </c:pt>
                <c:pt idx="326">
                  <c:v>23.659505790399582</c:v>
                </c:pt>
                <c:pt idx="327">
                  <c:v>23.675758876268009</c:v>
                </c:pt>
                <c:pt idx="328">
                  <c:v>23.692023127323171</c:v>
                </c:pt>
                <c:pt idx="329">
                  <c:v>23.708298551235082</c:v>
                </c:pt>
                <c:pt idx="330">
                  <c:v>23.724585155679033</c:v>
                </c:pt>
                <c:pt idx="331">
                  <c:v>23.740882948335567</c:v>
                </c:pt>
                <c:pt idx="332">
                  <c:v>23.757191936890525</c:v>
                </c:pt>
                <c:pt idx="333">
                  <c:v>23.773512129035012</c:v>
                </c:pt>
                <c:pt idx="334">
                  <c:v>23.789843532465426</c:v>
                </c:pt>
                <c:pt idx="335">
                  <c:v>23.806186154883456</c:v>
                </c:pt>
                <c:pt idx="336">
                  <c:v>23.822540003996057</c:v>
                </c:pt>
                <c:pt idx="337">
                  <c:v>23.838905087515517</c:v>
                </c:pt>
                <c:pt idx="338">
                  <c:v>23.855281413159389</c:v>
                </c:pt>
                <c:pt idx="339">
                  <c:v>23.871668988650541</c:v>
                </c:pt>
                <c:pt idx="340">
                  <c:v>23.888067821717151</c:v>
                </c:pt>
                <c:pt idx="341">
                  <c:v>23.904477920092692</c:v>
                </c:pt>
                <c:pt idx="342">
                  <c:v>23.920899291515962</c:v>
                </c:pt>
                <c:pt idx="343">
                  <c:v>23.937331943731071</c:v>
                </c:pt>
                <c:pt idx="344">
                  <c:v>23.953775884487449</c:v>
                </c:pt>
                <c:pt idx="345">
                  <c:v>23.970231121539847</c:v>
                </c:pt>
                <c:pt idx="346">
                  <c:v>23.986697662648343</c:v>
                </c:pt>
                <c:pt idx="347">
                  <c:v>24.003175515578356</c:v>
                </c:pt>
                <c:pt idx="348">
                  <c:v>24.019664688100626</c:v>
                </c:pt>
                <c:pt idx="349">
                  <c:v>24.036165187991244</c:v>
                </c:pt>
                <c:pt idx="350">
                  <c:v>24.052677023031627</c:v>
                </c:pt>
                <c:pt idx="351">
                  <c:v>24.069200201008552</c:v>
                </c:pt>
                <c:pt idx="352">
                  <c:v>24.08573472971414</c:v>
                </c:pt>
                <c:pt idx="353">
                  <c:v>24.102280616945858</c:v>
                </c:pt>
                <c:pt idx="354">
                  <c:v>24.118837870506542</c:v>
                </c:pt>
                <c:pt idx="355">
                  <c:v>24.135406498204382</c:v>
                </c:pt>
                <c:pt idx="356">
                  <c:v>24.151986507852929</c:v>
                </c:pt>
                <c:pt idx="357">
                  <c:v>24.168577907271107</c:v>
                </c:pt>
                <c:pt idx="358">
                  <c:v>24.185180704283205</c:v>
                </c:pt>
                <c:pt idx="359">
                  <c:v>24.201794906718899</c:v>
                </c:pt>
                <c:pt idx="360">
                  <c:v>24.218420522413222</c:v>
                </c:pt>
                <c:pt idx="361">
                  <c:v>24.23505755920662</c:v>
                </c:pt>
                <c:pt idx="362">
                  <c:v>24.251706024944898</c:v>
                </c:pt>
                <c:pt idx="363">
                  <c:v>24.268365927479259</c:v>
                </c:pt>
                <c:pt idx="364">
                  <c:v>24.285037274666312</c:v>
                </c:pt>
                <c:pt idx="365">
                  <c:v>24.301720074368038</c:v>
                </c:pt>
                <c:pt idx="366">
                  <c:v>24.318414334451838</c:v>
                </c:pt>
                <c:pt idx="367">
                  <c:v>24.335120062790516</c:v>
                </c:pt>
                <c:pt idx="368">
                  <c:v>24.351837267262283</c:v>
                </c:pt>
                <c:pt idx="369">
                  <c:v>24.368565955750753</c:v>
                </c:pt>
                <c:pt idx="370">
                  <c:v>24.385306136144965</c:v>
                </c:pt>
                <c:pt idx="371">
                  <c:v>24.402057816339376</c:v>
                </c:pt>
                <c:pt idx="372">
                  <c:v>24.418821004233866</c:v>
                </c:pt>
                <c:pt idx="373">
                  <c:v>24.435595707733739</c:v>
                </c:pt>
                <c:pt idx="374">
                  <c:v>24.452381934749738</c:v>
                </c:pt>
                <c:pt idx="375">
                  <c:v>24.469179693198033</c:v>
                </c:pt>
                <c:pt idx="376">
                  <c:v>24.48598899100022</c:v>
                </c:pt>
                <c:pt idx="377">
                  <c:v>24.502809836083365</c:v>
                </c:pt>
                <c:pt idx="378">
                  <c:v>24.519642236379958</c:v>
                </c:pt>
                <c:pt idx="379">
                  <c:v>24.536486199827944</c:v>
                </c:pt>
                <c:pt idx="380">
                  <c:v>24.553341734370729</c:v>
                </c:pt>
                <c:pt idx="381">
                  <c:v>24.570208847957161</c:v>
                </c:pt>
                <c:pt idx="382">
                  <c:v>24.587087548541557</c:v>
                </c:pt>
                <c:pt idx="383">
                  <c:v>24.603977844083708</c:v>
                </c:pt>
                <c:pt idx="384">
                  <c:v>24.620879742548844</c:v>
                </c:pt>
                <c:pt idx="385">
                  <c:v>24.637793251907702</c:v>
                </c:pt>
                <c:pt idx="386">
                  <c:v>24.654718380136472</c:v>
                </c:pt>
                <c:pt idx="387">
                  <c:v>24.671655135216827</c:v>
                </c:pt>
                <c:pt idx="388">
                  <c:v>24.688603525135925</c:v>
                </c:pt>
                <c:pt idx="389">
                  <c:v>24.705563557886414</c:v>
                </c:pt>
                <c:pt idx="390">
                  <c:v>24.722535241466428</c:v>
                </c:pt>
                <c:pt idx="391">
                  <c:v>24.739518583879597</c:v>
                </c:pt>
                <c:pt idx="392">
                  <c:v>24.756513593135054</c:v>
                </c:pt>
                <c:pt idx="393">
                  <c:v>24.773520277247421</c:v>
                </c:pt>
                <c:pt idx="394">
                  <c:v>24.79053864423684</c:v>
                </c:pt>
                <c:pt idx="395">
                  <c:v>24.807568702128954</c:v>
                </c:pt>
                <c:pt idx="396">
                  <c:v>24.824610458954922</c:v>
                </c:pt>
                <c:pt idx="397">
                  <c:v>24.841663922751419</c:v>
                </c:pt>
                <c:pt idx="398">
                  <c:v>24.858729101560648</c:v>
                </c:pt>
                <c:pt idx="399">
                  <c:v>24.87580600343032</c:v>
                </c:pt>
                <c:pt idx="400">
                  <c:v>24.892894636413686</c:v>
                </c:pt>
                <c:pt idx="401">
                  <c:v>24.909995008569531</c:v>
                </c:pt>
                <c:pt idx="402">
                  <c:v>24.927107127962181</c:v>
                </c:pt>
                <c:pt idx="403">
                  <c:v>24.944231002661482</c:v>
                </c:pt>
                <c:pt idx="404">
                  <c:v>24.961366640742845</c:v>
                </c:pt>
                <c:pt idx="405">
                  <c:v>24.97851405028721</c:v>
                </c:pt>
                <c:pt idx="406">
                  <c:v>24.99567323938108</c:v>
                </c:pt>
                <c:pt idx="407">
                  <c:v>25.012844216116509</c:v>
                </c:pt>
                <c:pt idx="408">
                  <c:v>25.030026988591118</c:v>
                </c:pt>
                <c:pt idx="409">
                  <c:v>25.047221564908078</c:v>
                </c:pt>
                <c:pt idx="410">
                  <c:v>25.064427953176132</c:v>
                </c:pt>
                <c:pt idx="411">
                  <c:v>25.081646161509603</c:v>
                </c:pt>
                <c:pt idx="412">
                  <c:v>25.098876198028364</c:v>
                </c:pt>
                <c:pt idx="413">
                  <c:v>25.11611807085789</c:v>
                </c:pt>
                <c:pt idx="414">
                  <c:v>25.133371788129232</c:v>
                </c:pt>
                <c:pt idx="415">
                  <c:v>25.150637357979015</c:v>
                </c:pt>
                <c:pt idx="416">
                  <c:v>25.167914788549471</c:v>
                </c:pt>
                <c:pt idx="417">
                  <c:v>25.185204087988417</c:v>
                </c:pt>
                <c:pt idx="418">
                  <c:v>25.20250526444925</c:v>
                </c:pt>
                <c:pt idx="419">
                  <c:v>25.219818326091001</c:v>
                </c:pt>
                <c:pt idx="420">
                  <c:v>25.237143281078282</c:v>
                </c:pt>
                <c:pt idx="421">
                  <c:v>25.254480137581332</c:v>
                </c:pt>
                <c:pt idx="422">
                  <c:v>25.271828903775976</c:v>
                </c:pt>
                <c:pt idx="423">
                  <c:v>25.289189587843687</c:v>
                </c:pt>
                <c:pt idx="424">
                  <c:v>25.306562197971534</c:v>
                </c:pt>
                <c:pt idx="425">
                  <c:v>25.323946742352216</c:v>
                </c:pt>
                <c:pt idx="426">
                  <c:v>25.341343229184073</c:v>
                </c:pt>
                <c:pt idx="427">
                  <c:v>25.358751666671061</c:v>
                </c:pt>
                <c:pt idx="428">
                  <c:v>25.376172063022775</c:v>
                </c:pt>
                <c:pt idx="429">
                  <c:v>25.393604426454459</c:v>
                </c:pt>
                <c:pt idx="430">
                  <c:v>25.411048765186994</c:v>
                </c:pt>
                <c:pt idx="431">
                  <c:v>25.428505087446901</c:v>
                </c:pt>
                <c:pt idx="432">
                  <c:v>25.445973401466365</c:v>
                </c:pt>
                <c:pt idx="433">
                  <c:v>25.463453715483215</c:v>
                </c:pt>
                <c:pt idx="434">
                  <c:v>25.480946037740953</c:v>
                </c:pt>
                <c:pt idx="435">
                  <c:v>25.49845037648873</c:v>
                </c:pt>
                <c:pt idx="436">
                  <c:v>25.515966739981373</c:v>
                </c:pt>
                <c:pt idx="437">
                  <c:v>25.53349513647937</c:v>
                </c:pt>
                <c:pt idx="438">
                  <c:v>25.551035574248896</c:v>
                </c:pt>
                <c:pt idx="439">
                  <c:v>25.568588061561798</c:v>
                </c:pt>
                <c:pt idx="440">
                  <c:v>25.586152606695602</c:v>
                </c:pt>
                <c:pt idx="441">
                  <c:v>25.603729217933527</c:v>
                </c:pt>
                <c:pt idx="442">
                  <c:v>25.621317903564478</c:v>
                </c:pt>
                <c:pt idx="443">
                  <c:v>25.638918671883054</c:v>
                </c:pt>
                <c:pt idx="444">
                  <c:v>25.656531531189565</c:v>
                </c:pt>
                <c:pt idx="445">
                  <c:v>25.674156489789986</c:v>
                </c:pt>
                <c:pt idx="446">
                  <c:v>25.69179355599605</c:v>
                </c:pt>
                <c:pt idx="447">
                  <c:v>25.709442738125158</c:v>
                </c:pt>
                <c:pt idx="448">
                  <c:v>25.727104044500447</c:v>
                </c:pt>
                <c:pt idx="449">
                  <c:v>25.744777483450765</c:v>
                </c:pt>
                <c:pt idx="450">
                  <c:v>25.762463063310669</c:v>
                </c:pt>
                <c:pt idx="451">
                  <c:v>25.780160792420467</c:v>
                </c:pt>
                <c:pt idx="452">
                  <c:v>25.797870679126174</c:v>
                </c:pt>
                <c:pt idx="453">
                  <c:v>25.815592731779553</c:v>
                </c:pt>
                <c:pt idx="454">
                  <c:v>25.833326958738091</c:v>
                </c:pt>
                <c:pt idx="455">
                  <c:v>25.851073368365043</c:v>
                </c:pt>
                <c:pt idx="456">
                  <c:v>25.868831969029365</c:v>
                </c:pt>
                <c:pt idx="457">
                  <c:v>25.886602769105803</c:v>
                </c:pt>
                <c:pt idx="458">
                  <c:v>25.904385776974834</c:v>
                </c:pt>
                <c:pt idx="459">
                  <c:v>25.922181001022704</c:v>
                </c:pt>
                <c:pt idx="460">
                  <c:v>25.939988449641412</c:v>
                </c:pt>
                <c:pt idx="461">
                  <c:v>25.957808131228727</c:v>
                </c:pt>
                <c:pt idx="462">
                  <c:v>25.975640054188169</c:v>
                </c:pt>
                <c:pt idx="463">
                  <c:v>25.993484226929063</c:v>
                </c:pt>
                <c:pt idx="464">
                  <c:v>26.011340657866487</c:v>
                </c:pt>
                <c:pt idx="465">
                  <c:v>26.029209355421308</c:v>
                </c:pt>
                <c:pt idx="466">
                  <c:v>26.047090328020175</c:v>
                </c:pt>
                <c:pt idx="467">
                  <c:v>26.064983584095529</c:v>
                </c:pt>
                <c:pt idx="468">
                  <c:v>26.082889132085604</c:v>
                </c:pt>
                <c:pt idx="469">
                  <c:v>26.100806980434424</c:v>
                </c:pt>
                <c:pt idx="470">
                  <c:v>26.118737137591825</c:v>
                </c:pt>
                <c:pt idx="471">
                  <c:v>26.136679612013431</c:v>
                </c:pt>
                <c:pt idx="472">
                  <c:v>26.154634412160693</c:v>
                </c:pt>
                <c:pt idx="473">
                  <c:v>26.172601546500864</c:v>
                </c:pt>
                <c:pt idx="474">
                  <c:v>26.190581023507015</c:v>
                </c:pt>
                <c:pt idx="475">
                  <c:v>26.20857285165804</c:v>
                </c:pt>
                <c:pt idx="476">
                  <c:v>26.226577039438656</c:v>
                </c:pt>
                <c:pt idx="477">
                  <c:v>26.244593595339403</c:v>
                </c:pt>
                <c:pt idx="478">
                  <c:v>26.262622527856671</c:v>
                </c:pt>
                <c:pt idx="479">
                  <c:v>26.280663845492665</c:v>
                </c:pt>
                <c:pt idx="480">
                  <c:v>26.298717556755445</c:v>
                </c:pt>
                <c:pt idx="481">
                  <c:v>26.31678367015892</c:v>
                </c:pt>
                <c:pt idx="482">
                  <c:v>26.334862194222826</c:v>
                </c:pt>
                <c:pt idx="483">
                  <c:v>26.35295313747277</c:v>
                </c:pt>
                <c:pt idx="484">
                  <c:v>26.371056508440212</c:v>
                </c:pt>
                <c:pt idx="485">
                  <c:v>26.389172315662471</c:v>
                </c:pt>
                <c:pt idx="486">
                  <c:v>26.407300567682732</c:v>
                </c:pt>
                <c:pt idx="487">
                  <c:v>26.425441273050048</c:v>
                </c:pt>
                <c:pt idx="488">
                  <c:v>26.443594440319345</c:v>
                </c:pt>
                <c:pt idx="489">
                  <c:v>26.461760078051419</c:v>
                </c:pt>
                <c:pt idx="490">
                  <c:v>26.479938194812956</c:v>
                </c:pt>
                <c:pt idx="491">
                  <c:v>26.498128799176538</c:v>
                </c:pt>
                <c:pt idx="492">
                  <c:v>26.516331899720605</c:v>
                </c:pt>
                <c:pt idx="493">
                  <c:v>26.534547505029519</c:v>
                </c:pt>
                <c:pt idx="494">
                  <c:v>26.55277562369352</c:v>
                </c:pt>
                <c:pt idx="495">
                  <c:v>26.571016264308764</c:v>
                </c:pt>
                <c:pt idx="496">
                  <c:v>26.589269435477302</c:v>
                </c:pt>
                <c:pt idx="497">
                  <c:v>26.607535145807098</c:v>
                </c:pt>
                <c:pt idx="498">
                  <c:v>26.62581340391203</c:v>
                </c:pt>
                <c:pt idx="499">
                  <c:v>26.644104218411883</c:v>
                </c:pt>
                <c:pt idx="500">
                  <c:v>26.662407597932383</c:v>
                </c:pt>
              </c:numCache>
            </c:numRef>
          </c:val>
          <c:smooth val="0"/>
          <c:extLst>
            <c:ext xmlns:c16="http://schemas.microsoft.com/office/drawing/2014/chart" uri="{C3380CC4-5D6E-409C-BE32-E72D297353CC}">
              <c16:uniqueId val="{00000001-D64D-524D-84E3-64B04B9499B6}"/>
            </c:ext>
          </c:extLst>
        </c:ser>
        <c:dLbls>
          <c:showLegendKey val="0"/>
          <c:showVal val="0"/>
          <c:showCatName val="0"/>
          <c:showSerName val="0"/>
          <c:showPercent val="0"/>
          <c:showBubbleSize val="0"/>
        </c:dLbls>
        <c:smooth val="0"/>
        <c:axId val="341608543"/>
        <c:axId val="341729967"/>
      </c:lineChart>
      <c:catAx>
        <c:axId val="341608543"/>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41729967"/>
        <c:crosses val="autoZero"/>
        <c:auto val="1"/>
        <c:lblAlgn val="ctr"/>
        <c:lblOffset val="50"/>
        <c:tickLblSkip val="50"/>
        <c:tickMarkSkip val="1"/>
        <c:noMultiLvlLbl val="0"/>
      </c:catAx>
      <c:valAx>
        <c:axId val="341729967"/>
        <c:scaling>
          <c:orientation val="minMax"/>
          <c:min val="5"/>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GB"/>
                  <a:t>Temperature C</a:t>
                </a:r>
                <a:r>
                  <a:rPr lang="en-NZ" sz="900" b="0" i="0" u="none" strike="noStrike" cap="all" baseline="0">
                    <a:effectLst/>
                  </a:rPr>
                  <a:t>°</a:t>
                </a:r>
                <a:endParaRPr lang="en-GB"/>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0"/>
        <c:majorTickMark val="none"/>
        <c:minorTickMark val="none"/>
        <c:tickLblPos val="nextTo"/>
        <c:spPr>
          <a:noFill/>
          <a:ln>
            <a:solidFill>
              <a:schemeClr val="accent6"/>
            </a:solid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4160854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8</xdr:col>
      <xdr:colOff>94885</xdr:colOff>
      <xdr:row>120</xdr:row>
      <xdr:rowOff>204031</xdr:rowOff>
    </xdr:from>
    <xdr:to>
      <xdr:col>12</xdr:col>
      <xdr:colOff>836706</xdr:colOff>
      <xdr:row>141</xdr:row>
      <xdr:rowOff>73168</xdr:rowOff>
    </xdr:to>
    <xdr:graphicFrame macro="">
      <xdr:nvGraphicFramePr>
        <xdr:cNvPr id="3" name="Chart 2">
          <a:extLst>
            <a:ext uri="{FF2B5EF4-FFF2-40B4-BE49-F238E27FC236}">
              <a16:creationId xmlns:a16="http://schemas.microsoft.com/office/drawing/2014/main" id="{BD4319FD-BD8F-EB47-B4BE-0FF710F0A9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32909</xdr:colOff>
      <xdr:row>129</xdr:row>
      <xdr:rowOff>217003</xdr:rowOff>
    </xdr:from>
    <xdr:to>
      <xdr:col>17</xdr:col>
      <xdr:colOff>322389</xdr:colOff>
      <xdr:row>149</xdr:row>
      <xdr:rowOff>156117</xdr:rowOff>
    </xdr:to>
    <xdr:graphicFrame macro="">
      <xdr:nvGraphicFramePr>
        <xdr:cNvPr id="8" name="Chart 7">
          <a:extLst>
            <a:ext uri="{FF2B5EF4-FFF2-40B4-BE49-F238E27FC236}">
              <a16:creationId xmlns:a16="http://schemas.microsoft.com/office/drawing/2014/main" id="{D344C337-89FC-2249-8F95-D2EC2462675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87138</xdr:colOff>
      <xdr:row>142</xdr:row>
      <xdr:rowOff>112821</xdr:rowOff>
    </xdr:from>
    <xdr:to>
      <xdr:col>12</xdr:col>
      <xdr:colOff>821765</xdr:colOff>
      <xdr:row>165</xdr:row>
      <xdr:rowOff>6576</xdr:rowOff>
    </xdr:to>
    <xdr:grpSp>
      <xdr:nvGrpSpPr>
        <xdr:cNvPr id="29" name="Group 28">
          <a:extLst>
            <a:ext uri="{FF2B5EF4-FFF2-40B4-BE49-F238E27FC236}">
              <a16:creationId xmlns:a16="http://schemas.microsoft.com/office/drawing/2014/main" id="{0E84D302-75AD-4F45-A389-0E8DEF456CC0}"/>
            </a:ext>
          </a:extLst>
        </xdr:cNvPr>
        <xdr:cNvGrpSpPr/>
      </xdr:nvGrpSpPr>
      <xdr:grpSpPr>
        <a:xfrm>
          <a:off x="9472438" y="6805721"/>
          <a:ext cx="6563927" cy="4567355"/>
          <a:chOff x="9472438" y="6869221"/>
          <a:chExt cx="6563927" cy="4567355"/>
        </a:xfrm>
      </xdr:grpSpPr>
      <xdr:graphicFrame macro="">
        <xdr:nvGraphicFramePr>
          <xdr:cNvPr id="9" name="Chart 8">
            <a:extLst>
              <a:ext uri="{FF2B5EF4-FFF2-40B4-BE49-F238E27FC236}">
                <a16:creationId xmlns:a16="http://schemas.microsoft.com/office/drawing/2014/main" id="{D322C4B6-5F88-6C42-ABF5-178B33483325}"/>
              </a:ext>
            </a:extLst>
          </xdr:cNvPr>
          <xdr:cNvGraphicFramePr>
            <a:graphicFrameLocks/>
          </xdr:cNvGraphicFramePr>
        </xdr:nvGraphicFramePr>
        <xdr:xfrm>
          <a:off x="9472438" y="6869221"/>
          <a:ext cx="6563927" cy="4567355"/>
        </xdr:xfrm>
        <a:graphic>
          <a:graphicData uri="http://schemas.openxmlformats.org/drawingml/2006/chart">
            <c:chart xmlns:c="http://schemas.openxmlformats.org/drawingml/2006/chart" xmlns:r="http://schemas.openxmlformats.org/officeDocument/2006/relationships" r:id="rId3"/>
          </a:graphicData>
        </a:graphic>
      </xdr:graphicFrame>
      <xdr:cxnSp macro="">
        <xdr:nvCxnSpPr>
          <xdr:cNvPr id="24" name="Straight Arrow Connector 23">
            <a:extLst>
              <a:ext uri="{FF2B5EF4-FFF2-40B4-BE49-F238E27FC236}">
                <a16:creationId xmlns:a16="http://schemas.microsoft.com/office/drawing/2014/main" id="{6BECE693-04D0-5942-AB48-9E15623544E9}"/>
              </a:ext>
            </a:extLst>
          </xdr:cNvPr>
          <xdr:cNvCxnSpPr/>
        </xdr:nvCxnSpPr>
        <xdr:spPr>
          <a:xfrm flipH="1">
            <a:off x="12268200" y="8013700"/>
            <a:ext cx="38100" cy="825500"/>
          </a:xfrm>
          <a:prstGeom prst="straightConnector1">
            <a:avLst/>
          </a:prstGeom>
          <a:ln w="38100">
            <a:solidFill>
              <a:srgbClr val="FF0000"/>
            </a:solidFill>
            <a:tailEnd type="triangle"/>
          </a:ln>
        </xdr:spPr>
        <xdr:style>
          <a:lnRef idx="2">
            <a:schemeClr val="accent2"/>
          </a:lnRef>
          <a:fillRef idx="0">
            <a:schemeClr val="accent2"/>
          </a:fillRef>
          <a:effectRef idx="1">
            <a:schemeClr val="accent2"/>
          </a:effectRef>
          <a:fontRef idx="minor">
            <a:schemeClr val="tx1"/>
          </a:fontRef>
        </xdr:style>
      </xdr:cxnSp>
      <xdr:sp macro="" textlink="">
        <xdr:nvSpPr>
          <xdr:cNvPr id="25" name="TextBox 24">
            <a:extLst>
              <a:ext uri="{FF2B5EF4-FFF2-40B4-BE49-F238E27FC236}">
                <a16:creationId xmlns:a16="http://schemas.microsoft.com/office/drawing/2014/main" id="{0405A252-0D62-7B4F-BD0D-9AFE43329403}"/>
              </a:ext>
            </a:extLst>
          </xdr:cNvPr>
          <xdr:cNvSpPr txBox="1"/>
        </xdr:nvSpPr>
        <xdr:spPr>
          <a:xfrm>
            <a:off x="11811000" y="8928100"/>
            <a:ext cx="76200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rgbClr val="FF0000"/>
                </a:solidFill>
              </a:rPr>
              <a:t>Year 2696</a:t>
            </a:r>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6</xdr:col>
      <xdr:colOff>215900</xdr:colOff>
      <xdr:row>12</xdr:row>
      <xdr:rowOff>127000</xdr:rowOff>
    </xdr:from>
    <xdr:to>
      <xdr:col>14</xdr:col>
      <xdr:colOff>101599</xdr:colOff>
      <xdr:row>35</xdr:row>
      <xdr:rowOff>31276</xdr:rowOff>
    </xdr:to>
    <xdr:graphicFrame macro="">
      <xdr:nvGraphicFramePr>
        <xdr:cNvPr id="14" name="Chart 13">
          <a:extLst>
            <a:ext uri="{FF2B5EF4-FFF2-40B4-BE49-F238E27FC236}">
              <a16:creationId xmlns:a16="http://schemas.microsoft.com/office/drawing/2014/main" id="{FC32B605-52CE-1441-BCEC-DB3861B26E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city_data_where_nz.csv"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ity_data_where_nz"/>
    </sheetNames>
    <sheetDataSet>
      <sheetData sheetId="0" refreshError="1">
        <row r="1">
          <cell r="A1" t="str">
            <v>year</v>
          </cell>
          <cell r="B1" t="str">
            <v>city</v>
          </cell>
          <cell r="C1" t="str">
            <v>country</v>
          </cell>
          <cell r="D1" t="str">
            <v>avg_temp</v>
          </cell>
        </row>
        <row r="2">
          <cell r="A2">
            <v>1853</v>
          </cell>
          <cell r="B2" t="str">
            <v>Wellington</v>
          </cell>
          <cell r="C2" t="str">
            <v>New Zealand</v>
          </cell>
          <cell r="D2">
            <v>11.21</v>
          </cell>
        </row>
        <row r="3">
          <cell r="A3">
            <v>1854</v>
          </cell>
          <cell r="B3" t="str">
            <v>Wellington</v>
          </cell>
          <cell r="C3" t="str">
            <v>New Zealand</v>
          </cell>
          <cell r="D3">
            <v>11.99</v>
          </cell>
        </row>
        <row r="4">
          <cell r="A4">
            <v>1855</v>
          </cell>
          <cell r="B4" t="str">
            <v>Wellington</v>
          </cell>
          <cell r="C4" t="str">
            <v>New Zealand</v>
          </cell>
          <cell r="D4">
            <v>12.09</v>
          </cell>
        </row>
        <row r="5">
          <cell r="A5">
            <v>1856</v>
          </cell>
          <cell r="B5" t="str">
            <v>Wellington</v>
          </cell>
          <cell r="C5" t="str">
            <v>New Zealand</v>
          </cell>
          <cell r="D5">
            <v>11.64</v>
          </cell>
        </row>
        <row r="6">
          <cell r="A6">
            <v>1857</v>
          </cell>
          <cell r="B6" t="str">
            <v>Wellington</v>
          </cell>
          <cell r="C6" t="str">
            <v>New Zealand</v>
          </cell>
          <cell r="D6">
            <v>11.49</v>
          </cell>
        </row>
        <row r="7">
          <cell r="A7">
            <v>1858</v>
          </cell>
          <cell r="B7" t="str">
            <v>Wellington</v>
          </cell>
          <cell r="C7" t="str">
            <v>New Zealand</v>
          </cell>
          <cell r="D7">
            <v>11.51</v>
          </cell>
        </row>
        <row r="8">
          <cell r="A8">
            <v>1859</v>
          </cell>
          <cell r="B8" t="str">
            <v>Wellington</v>
          </cell>
          <cell r="C8" t="str">
            <v>New Zealand</v>
          </cell>
          <cell r="D8">
            <v>12.21</v>
          </cell>
        </row>
        <row r="9">
          <cell r="A9">
            <v>1860</v>
          </cell>
          <cell r="B9" t="str">
            <v>Wellington</v>
          </cell>
          <cell r="C9" t="str">
            <v>New Zealand</v>
          </cell>
          <cell r="D9">
            <v>12.32</v>
          </cell>
        </row>
        <row r="10">
          <cell r="A10">
            <v>1861</v>
          </cell>
          <cell r="B10" t="str">
            <v>Wellington</v>
          </cell>
          <cell r="C10" t="str">
            <v>New Zealand</v>
          </cell>
          <cell r="D10">
            <v>12.91</v>
          </cell>
        </row>
        <row r="11">
          <cell r="A11">
            <v>1862</v>
          </cell>
          <cell r="B11" t="str">
            <v>Wellington</v>
          </cell>
          <cell r="C11" t="str">
            <v>New Zealand</v>
          </cell>
          <cell r="D11">
            <v>12.45</v>
          </cell>
        </row>
        <row r="12">
          <cell r="A12">
            <v>1863</v>
          </cell>
          <cell r="B12" t="str">
            <v>Wellington</v>
          </cell>
          <cell r="C12" t="str">
            <v>New Zealand</v>
          </cell>
          <cell r="D12">
            <v>11.83</v>
          </cell>
        </row>
        <row r="13">
          <cell r="A13">
            <v>1864</v>
          </cell>
          <cell r="B13" t="str">
            <v>Wellington</v>
          </cell>
          <cell r="C13" t="str">
            <v>New Zealand</v>
          </cell>
          <cell r="D13">
            <v>12.58</v>
          </cell>
        </row>
        <row r="14">
          <cell r="A14">
            <v>1865</v>
          </cell>
          <cell r="B14" t="str">
            <v>Wellington</v>
          </cell>
          <cell r="C14" t="str">
            <v>New Zealand</v>
          </cell>
          <cell r="D14">
            <v>12.58</v>
          </cell>
        </row>
        <row r="15">
          <cell r="A15">
            <v>1866</v>
          </cell>
          <cell r="B15" t="str">
            <v>Wellington</v>
          </cell>
          <cell r="C15" t="str">
            <v>New Zealand</v>
          </cell>
          <cell r="D15">
            <v>12.91</v>
          </cell>
        </row>
        <row r="16">
          <cell r="A16">
            <v>1867</v>
          </cell>
          <cell r="B16" t="str">
            <v>Wellington</v>
          </cell>
          <cell r="C16" t="str">
            <v>New Zealand</v>
          </cell>
          <cell r="D16">
            <v>12.83</v>
          </cell>
        </row>
        <row r="17">
          <cell r="A17">
            <v>1868</v>
          </cell>
          <cell r="B17" t="str">
            <v>Wellington</v>
          </cell>
          <cell r="C17" t="str">
            <v>New Zealand</v>
          </cell>
          <cell r="D17">
            <v>12</v>
          </cell>
        </row>
        <row r="18">
          <cell r="A18">
            <v>1869</v>
          </cell>
          <cell r="B18" t="str">
            <v>Wellington</v>
          </cell>
          <cell r="C18" t="str">
            <v>New Zealand</v>
          </cell>
          <cell r="D18">
            <v>12.42</v>
          </cell>
        </row>
        <row r="19">
          <cell r="A19">
            <v>1870</v>
          </cell>
          <cell r="B19" t="str">
            <v>Wellington</v>
          </cell>
          <cell r="C19" t="str">
            <v>New Zealand</v>
          </cell>
          <cell r="D19">
            <v>12.42</v>
          </cell>
        </row>
        <row r="20">
          <cell r="A20">
            <v>1871</v>
          </cell>
          <cell r="B20" t="str">
            <v>Wellington</v>
          </cell>
          <cell r="C20" t="str">
            <v>New Zealand</v>
          </cell>
          <cell r="D20">
            <v>12.04</v>
          </cell>
        </row>
        <row r="21">
          <cell r="A21">
            <v>1872</v>
          </cell>
          <cell r="B21" t="str">
            <v>Wellington</v>
          </cell>
          <cell r="C21" t="str">
            <v>New Zealand</v>
          </cell>
          <cell r="D21">
            <v>12.82</v>
          </cell>
        </row>
        <row r="22">
          <cell r="A22">
            <v>1873</v>
          </cell>
          <cell r="B22" t="str">
            <v>Wellington</v>
          </cell>
          <cell r="C22" t="str">
            <v>New Zealand</v>
          </cell>
          <cell r="D22">
            <v>12.5</v>
          </cell>
        </row>
        <row r="23">
          <cell r="A23">
            <v>1874</v>
          </cell>
          <cell r="B23" t="str">
            <v>Wellington</v>
          </cell>
          <cell r="C23" t="str">
            <v>New Zealand</v>
          </cell>
          <cell r="D23">
            <v>12.16</v>
          </cell>
        </row>
        <row r="24">
          <cell r="A24">
            <v>1875</v>
          </cell>
          <cell r="B24" t="str">
            <v>Wellington</v>
          </cell>
          <cell r="C24" t="str">
            <v>New Zealand</v>
          </cell>
          <cell r="D24">
            <v>12.45</v>
          </cell>
        </row>
        <row r="25">
          <cell r="A25">
            <v>1876</v>
          </cell>
          <cell r="B25" t="str">
            <v>Wellington</v>
          </cell>
          <cell r="C25" t="str">
            <v>New Zealand</v>
          </cell>
          <cell r="D25">
            <v>12.88</v>
          </cell>
        </row>
        <row r="26">
          <cell r="A26">
            <v>1877</v>
          </cell>
          <cell r="B26" t="str">
            <v>Wellington</v>
          </cell>
          <cell r="C26" t="str">
            <v>New Zealand</v>
          </cell>
          <cell r="D26">
            <v>12.34</v>
          </cell>
        </row>
        <row r="27">
          <cell r="A27">
            <v>1878</v>
          </cell>
          <cell r="B27" t="str">
            <v>Wellington</v>
          </cell>
          <cell r="C27" t="str">
            <v>New Zealand</v>
          </cell>
          <cell r="D27">
            <v>12.28</v>
          </cell>
        </row>
        <row r="28">
          <cell r="A28">
            <v>1879</v>
          </cell>
          <cell r="B28" t="str">
            <v>Wellington</v>
          </cell>
          <cell r="C28" t="str">
            <v>New Zealand</v>
          </cell>
          <cell r="D28">
            <v>12.29</v>
          </cell>
        </row>
        <row r="29">
          <cell r="A29">
            <v>1880</v>
          </cell>
          <cell r="B29" t="str">
            <v>Wellington</v>
          </cell>
          <cell r="C29" t="str">
            <v>New Zealand</v>
          </cell>
          <cell r="D29">
            <v>12.95</v>
          </cell>
        </row>
        <row r="30">
          <cell r="A30">
            <v>1881</v>
          </cell>
          <cell r="B30" t="str">
            <v>Wellington</v>
          </cell>
          <cell r="C30" t="str">
            <v>New Zealand</v>
          </cell>
          <cell r="D30">
            <v>12.61</v>
          </cell>
        </row>
        <row r="31">
          <cell r="A31">
            <v>1882</v>
          </cell>
          <cell r="B31" t="str">
            <v>Wellington</v>
          </cell>
          <cell r="C31" t="str">
            <v>New Zealand</v>
          </cell>
          <cell r="D31">
            <v>12.36</v>
          </cell>
        </row>
        <row r="32">
          <cell r="A32">
            <v>1883</v>
          </cell>
          <cell r="B32" t="str">
            <v>Wellington</v>
          </cell>
          <cell r="C32" t="str">
            <v>New Zealand</v>
          </cell>
          <cell r="D32">
            <v>12.12</v>
          </cell>
        </row>
        <row r="33">
          <cell r="A33">
            <v>1884</v>
          </cell>
          <cell r="B33" t="str">
            <v>Wellington</v>
          </cell>
          <cell r="C33" t="str">
            <v>New Zealand</v>
          </cell>
          <cell r="D33">
            <v>11.4</v>
          </cell>
        </row>
        <row r="34">
          <cell r="A34">
            <v>1885</v>
          </cell>
          <cell r="B34" t="str">
            <v>Wellington</v>
          </cell>
          <cell r="C34" t="str">
            <v>New Zealand</v>
          </cell>
          <cell r="D34">
            <v>11.91</v>
          </cell>
        </row>
        <row r="35">
          <cell r="A35">
            <v>1886</v>
          </cell>
          <cell r="B35" t="str">
            <v>Wellington</v>
          </cell>
          <cell r="C35" t="str">
            <v>New Zealand</v>
          </cell>
          <cell r="D35">
            <v>11.93</v>
          </cell>
        </row>
        <row r="36">
          <cell r="A36">
            <v>1887</v>
          </cell>
          <cell r="B36" t="str">
            <v>Wellington</v>
          </cell>
          <cell r="C36" t="str">
            <v>New Zealand</v>
          </cell>
          <cell r="D36">
            <v>12.25</v>
          </cell>
        </row>
        <row r="37">
          <cell r="A37">
            <v>1888</v>
          </cell>
          <cell r="B37" t="str">
            <v>Wellington</v>
          </cell>
          <cell r="C37" t="str">
            <v>New Zealand</v>
          </cell>
          <cell r="D37">
            <v>11.7</v>
          </cell>
        </row>
        <row r="38">
          <cell r="A38">
            <v>1889</v>
          </cell>
          <cell r="B38" t="str">
            <v>Wellington</v>
          </cell>
          <cell r="C38" t="str">
            <v>New Zealand</v>
          </cell>
          <cell r="D38">
            <v>12.31</v>
          </cell>
        </row>
        <row r="39">
          <cell r="A39">
            <v>1890</v>
          </cell>
          <cell r="B39" t="str">
            <v>Wellington</v>
          </cell>
          <cell r="C39" t="str">
            <v>New Zealand</v>
          </cell>
          <cell r="D39">
            <v>12.49</v>
          </cell>
        </row>
        <row r="40">
          <cell r="A40">
            <v>1891</v>
          </cell>
          <cell r="B40" t="str">
            <v>Wellington</v>
          </cell>
          <cell r="C40" t="str">
            <v>New Zealand</v>
          </cell>
          <cell r="D40">
            <v>12.12</v>
          </cell>
        </row>
        <row r="41">
          <cell r="A41">
            <v>1892</v>
          </cell>
          <cell r="B41" t="str">
            <v>Wellington</v>
          </cell>
          <cell r="C41" t="str">
            <v>New Zealand</v>
          </cell>
          <cell r="D41">
            <v>12.64</v>
          </cell>
        </row>
        <row r="42">
          <cell r="A42">
            <v>1893</v>
          </cell>
          <cell r="B42" t="str">
            <v>Wellington</v>
          </cell>
          <cell r="C42" t="str">
            <v>New Zealand</v>
          </cell>
          <cell r="D42">
            <v>12.94</v>
          </cell>
        </row>
        <row r="43">
          <cell r="A43">
            <v>1894</v>
          </cell>
          <cell r="B43" t="str">
            <v>Wellington</v>
          </cell>
          <cell r="C43" t="str">
            <v>New Zealand</v>
          </cell>
          <cell r="D43">
            <v>12.68</v>
          </cell>
        </row>
        <row r="44">
          <cell r="A44">
            <v>1895</v>
          </cell>
          <cell r="B44" t="str">
            <v>Wellington</v>
          </cell>
          <cell r="C44" t="str">
            <v>New Zealand</v>
          </cell>
          <cell r="D44">
            <v>12.17</v>
          </cell>
        </row>
        <row r="45">
          <cell r="A45">
            <v>1896</v>
          </cell>
          <cell r="B45" t="str">
            <v>Wellington</v>
          </cell>
          <cell r="C45" t="str">
            <v>New Zealand</v>
          </cell>
          <cell r="D45">
            <v>12.27</v>
          </cell>
        </row>
        <row r="46">
          <cell r="A46">
            <v>1897</v>
          </cell>
          <cell r="B46" t="str">
            <v>Wellington</v>
          </cell>
          <cell r="C46" t="str">
            <v>New Zealand</v>
          </cell>
          <cell r="D46">
            <v>12.36</v>
          </cell>
        </row>
        <row r="47">
          <cell r="A47">
            <v>1898</v>
          </cell>
          <cell r="B47" t="str">
            <v>Wellington</v>
          </cell>
          <cell r="C47" t="str">
            <v>New Zealand</v>
          </cell>
          <cell r="D47">
            <v>12.11</v>
          </cell>
        </row>
        <row r="48">
          <cell r="A48">
            <v>1899</v>
          </cell>
          <cell r="B48" t="str">
            <v>Wellington</v>
          </cell>
          <cell r="C48" t="str">
            <v>New Zealand</v>
          </cell>
          <cell r="D48">
            <v>11.98</v>
          </cell>
        </row>
        <row r="49">
          <cell r="A49">
            <v>1900</v>
          </cell>
          <cell r="B49" t="str">
            <v>Wellington</v>
          </cell>
          <cell r="C49" t="str">
            <v>New Zealand</v>
          </cell>
          <cell r="D49">
            <v>12.23</v>
          </cell>
        </row>
        <row r="50">
          <cell r="A50">
            <v>1901</v>
          </cell>
          <cell r="B50" t="str">
            <v>Wellington</v>
          </cell>
          <cell r="C50" t="str">
            <v>New Zealand</v>
          </cell>
          <cell r="D50">
            <v>12.09</v>
          </cell>
        </row>
        <row r="51">
          <cell r="A51">
            <v>1902</v>
          </cell>
          <cell r="B51" t="str">
            <v>Wellington</v>
          </cell>
          <cell r="C51" t="str">
            <v>New Zealand</v>
          </cell>
          <cell r="D51">
            <v>11.58</v>
          </cell>
        </row>
        <row r="52">
          <cell r="A52">
            <v>1903</v>
          </cell>
          <cell r="B52" t="str">
            <v>Wellington</v>
          </cell>
          <cell r="C52" t="str">
            <v>New Zealand</v>
          </cell>
          <cell r="D52">
            <v>12.03</v>
          </cell>
        </row>
        <row r="53">
          <cell r="A53">
            <v>1904</v>
          </cell>
          <cell r="B53" t="str">
            <v>Wellington</v>
          </cell>
          <cell r="C53" t="str">
            <v>New Zealand</v>
          </cell>
          <cell r="D53">
            <v>11.88</v>
          </cell>
        </row>
        <row r="54">
          <cell r="A54">
            <v>1905</v>
          </cell>
          <cell r="B54" t="str">
            <v>Wellington</v>
          </cell>
          <cell r="C54" t="str">
            <v>New Zealand</v>
          </cell>
          <cell r="D54">
            <v>11.91</v>
          </cell>
        </row>
        <row r="55">
          <cell r="A55">
            <v>1906</v>
          </cell>
          <cell r="B55" t="str">
            <v>Wellington</v>
          </cell>
          <cell r="C55" t="str">
            <v>New Zealand</v>
          </cell>
          <cell r="D55">
            <v>11.66</v>
          </cell>
        </row>
        <row r="56">
          <cell r="A56">
            <v>1907</v>
          </cell>
          <cell r="B56" t="str">
            <v>Wellington</v>
          </cell>
          <cell r="C56" t="str">
            <v>New Zealand</v>
          </cell>
          <cell r="D56">
            <v>12.46</v>
          </cell>
        </row>
        <row r="57">
          <cell r="A57">
            <v>1908</v>
          </cell>
          <cell r="B57" t="str">
            <v>Wellington</v>
          </cell>
          <cell r="C57" t="str">
            <v>New Zealand</v>
          </cell>
          <cell r="D57">
            <v>12.07</v>
          </cell>
        </row>
        <row r="58">
          <cell r="A58">
            <v>1909</v>
          </cell>
          <cell r="B58" t="str">
            <v>Wellington</v>
          </cell>
          <cell r="C58" t="str">
            <v>New Zealand</v>
          </cell>
          <cell r="D58">
            <v>12.68</v>
          </cell>
        </row>
        <row r="59">
          <cell r="A59">
            <v>1910</v>
          </cell>
          <cell r="B59" t="str">
            <v>Wellington</v>
          </cell>
          <cell r="C59" t="str">
            <v>New Zealand</v>
          </cell>
          <cell r="D59">
            <v>12.8</v>
          </cell>
        </row>
        <row r="60">
          <cell r="A60">
            <v>1911</v>
          </cell>
          <cell r="B60" t="str">
            <v>Wellington</v>
          </cell>
          <cell r="C60" t="str">
            <v>New Zealand</v>
          </cell>
          <cell r="D60">
            <v>12.53</v>
          </cell>
        </row>
        <row r="61">
          <cell r="A61">
            <v>1912</v>
          </cell>
          <cell r="B61" t="str">
            <v>Wellington</v>
          </cell>
          <cell r="C61" t="str">
            <v>New Zealand</v>
          </cell>
          <cell r="D61">
            <v>11.98</v>
          </cell>
        </row>
        <row r="62">
          <cell r="A62">
            <v>1913</v>
          </cell>
          <cell r="B62" t="str">
            <v>Wellington</v>
          </cell>
          <cell r="C62" t="str">
            <v>New Zealand</v>
          </cell>
          <cell r="D62">
            <v>12.29</v>
          </cell>
        </row>
        <row r="63">
          <cell r="A63">
            <v>1914</v>
          </cell>
          <cell r="B63" t="str">
            <v>Wellington</v>
          </cell>
          <cell r="C63" t="str">
            <v>New Zealand</v>
          </cell>
          <cell r="D63">
            <v>12.35</v>
          </cell>
        </row>
        <row r="64">
          <cell r="A64">
            <v>1915</v>
          </cell>
          <cell r="B64" t="str">
            <v>Wellington</v>
          </cell>
          <cell r="C64" t="str">
            <v>New Zealand</v>
          </cell>
          <cell r="D64">
            <v>12.59</v>
          </cell>
        </row>
        <row r="65">
          <cell r="A65">
            <v>1916</v>
          </cell>
          <cell r="B65" t="str">
            <v>Wellington</v>
          </cell>
          <cell r="C65" t="str">
            <v>New Zealand</v>
          </cell>
          <cell r="D65">
            <v>13.29</v>
          </cell>
        </row>
        <row r="66">
          <cell r="A66">
            <v>1917</v>
          </cell>
          <cell r="B66" t="str">
            <v>Wellington</v>
          </cell>
          <cell r="C66" t="str">
            <v>New Zealand</v>
          </cell>
          <cell r="D66">
            <v>12.96</v>
          </cell>
        </row>
        <row r="67">
          <cell r="A67">
            <v>1918</v>
          </cell>
          <cell r="B67" t="str">
            <v>Wellington</v>
          </cell>
          <cell r="C67" t="str">
            <v>New Zealand</v>
          </cell>
          <cell r="D67">
            <v>12.33</v>
          </cell>
        </row>
        <row r="68">
          <cell r="A68">
            <v>1919</v>
          </cell>
          <cell r="B68" t="str">
            <v>Wellington</v>
          </cell>
          <cell r="C68" t="str">
            <v>New Zealand</v>
          </cell>
          <cell r="D68">
            <v>12.17</v>
          </cell>
        </row>
        <row r="69">
          <cell r="A69">
            <v>1920</v>
          </cell>
          <cell r="B69" t="str">
            <v>Wellington</v>
          </cell>
          <cell r="C69" t="str">
            <v>New Zealand</v>
          </cell>
          <cell r="D69">
            <v>12.22</v>
          </cell>
        </row>
        <row r="70">
          <cell r="A70">
            <v>1921</v>
          </cell>
          <cell r="B70" t="str">
            <v>Wellington</v>
          </cell>
          <cell r="C70" t="str">
            <v>New Zealand</v>
          </cell>
          <cell r="D70">
            <v>12.52</v>
          </cell>
        </row>
        <row r="71">
          <cell r="A71">
            <v>1922</v>
          </cell>
          <cell r="B71" t="str">
            <v>Wellington</v>
          </cell>
          <cell r="C71" t="str">
            <v>New Zealand</v>
          </cell>
          <cell r="D71">
            <v>12.65</v>
          </cell>
        </row>
        <row r="72">
          <cell r="A72">
            <v>1923</v>
          </cell>
          <cell r="B72" t="str">
            <v>Wellington</v>
          </cell>
          <cell r="C72" t="str">
            <v>New Zealand</v>
          </cell>
          <cell r="D72">
            <v>12.43</v>
          </cell>
        </row>
        <row r="73">
          <cell r="A73">
            <v>1924</v>
          </cell>
          <cell r="B73" t="str">
            <v>Wellington</v>
          </cell>
          <cell r="C73" t="str">
            <v>New Zealand</v>
          </cell>
          <cell r="D73">
            <v>13.13</v>
          </cell>
        </row>
        <row r="74">
          <cell r="A74">
            <v>1925</v>
          </cell>
          <cell r="B74" t="str">
            <v>Wellington</v>
          </cell>
          <cell r="C74" t="str">
            <v>New Zealand</v>
          </cell>
          <cell r="D74">
            <v>12.14</v>
          </cell>
        </row>
        <row r="75">
          <cell r="A75">
            <v>1926</v>
          </cell>
          <cell r="B75" t="str">
            <v>Wellington</v>
          </cell>
          <cell r="C75" t="str">
            <v>New Zealand</v>
          </cell>
          <cell r="D75">
            <v>12.27</v>
          </cell>
        </row>
        <row r="76">
          <cell r="A76">
            <v>1927</v>
          </cell>
          <cell r="B76" t="str">
            <v>Wellington</v>
          </cell>
          <cell r="C76" t="str">
            <v>New Zealand</v>
          </cell>
          <cell r="D76">
            <v>12.53</v>
          </cell>
        </row>
        <row r="77">
          <cell r="A77">
            <v>1928</v>
          </cell>
          <cell r="B77" t="str">
            <v>Wellington</v>
          </cell>
          <cell r="C77" t="str">
            <v>New Zealand</v>
          </cell>
          <cell r="D77">
            <v>13.22</v>
          </cell>
        </row>
        <row r="78">
          <cell r="A78">
            <v>1929</v>
          </cell>
          <cell r="B78" t="str">
            <v>Wellington</v>
          </cell>
          <cell r="C78" t="str">
            <v>New Zealand</v>
          </cell>
          <cell r="D78">
            <v>12.47</v>
          </cell>
        </row>
        <row r="79">
          <cell r="A79">
            <v>1930</v>
          </cell>
          <cell r="B79" t="str">
            <v>Wellington</v>
          </cell>
          <cell r="C79" t="str">
            <v>New Zealand</v>
          </cell>
          <cell r="D79">
            <v>11.85</v>
          </cell>
        </row>
        <row r="80">
          <cell r="A80">
            <v>1931</v>
          </cell>
          <cell r="B80" t="str">
            <v>Wellington</v>
          </cell>
          <cell r="C80" t="str">
            <v>New Zealand</v>
          </cell>
          <cell r="D80">
            <v>12.03</v>
          </cell>
        </row>
        <row r="81">
          <cell r="A81">
            <v>1932</v>
          </cell>
          <cell r="B81" t="str">
            <v>Wellington</v>
          </cell>
          <cell r="C81" t="str">
            <v>New Zealand</v>
          </cell>
          <cell r="D81">
            <v>12.23</v>
          </cell>
        </row>
        <row r="82">
          <cell r="A82">
            <v>1933</v>
          </cell>
          <cell r="B82" t="str">
            <v>Wellington</v>
          </cell>
          <cell r="C82" t="str">
            <v>New Zealand</v>
          </cell>
          <cell r="D82">
            <v>12.76</v>
          </cell>
        </row>
        <row r="83">
          <cell r="A83">
            <v>1934</v>
          </cell>
          <cell r="B83" t="str">
            <v>Wellington</v>
          </cell>
          <cell r="C83" t="str">
            <v>New Zealand</v>
          </cell>
          <cell r="D83">
            <v>12.84</v>
          </cell>
        </row>
        <row r="84">
          <cell r="A84">
            <v>1935</v>
          </cell>
          <cell r="B84" t="str">
            <v>Wellington</v>
          </cell>
          <cell r="C84" t="str">
            <v>New Zealand</v>
          </cell>
          <cell r="D84">
            <v>13.13</v>
          </cell>
        </row>
        <row r="85">
          <cell r="A85">
            <v>1936</v>
          </cell>
          <cell r="B85" t="str">
            <v>Wellington</v>
          </cell>
          <cell r="C85" t="str">
            <v>New Zealand</v>
          </cell>
          <cell r="D85">
            <v>12.54</v>
          </cell>
        </row>
        <row r="86">
          <cell r="A86">
            <v>1937</v>
          </cell>
          <cell r="B86" t="str">
            <v>Wellington</v>
          </cell>
          <cell r="C86" t="str">
            <v>New Zealand</v>
          </cell>
          <cell r="D86">
            <v>12.32</v>
          </cell>
        </row>
        <row r="87">
          <cell r="A87">
            <v>1938</v>
          </cell>
          <cell r="B87" t="str">
            <v>Wellington</v>
          </cell>
          <cell r="C87" t="str">
            <v>New Zealand</v>
          </cell>
          <cell r="D87">
            <v>13.52</v>
          </cell>
        </row>
        <row r="88">
          <cell r="A88">
            <v>1939</v>
          </cell>
          <cell r="B88" t="str">
            <v>Wellington</v>
          </cell>
          <cell r="C88" t="str">
            <v>New Zealand</v>
          </cell>
          <cell r="D88">
            <v>12.51</v>
          </cell>
        </row>
        <row r="89">
          <cell r="A89">
            <v>1940</v>
          </cell>
          <cell r="B89" t="str">
            <v>Wellington</v>
          </cell>
          <cell r="C89" t="str">
            <v>New Zealand</v>
          </cell>
          <cell r="D89">
            <v>12.39</v>
          </cell>
        </row>
        <row r="90">
          <cell r="A90">
            <v>1941</v>
          </cell>
          <cell r="B90" t="str">
            <v>Wellington</v>
          </cell>
          <cell r="C90" t="str">
            <v>New Zealand</v>
          </cell>
          <cell r="D90">
            <v>12.4</v>
          </cell>
        </row>
        <row r="91">
          <cell r="A91">
            <v>1942</v>
          </cell>
          <cell r="B91" t="str">
            <v>Wellington</v>
          </cell>
          <cell r="C91" t="str">
            <v>New Zealand</v>
          </cell>
          <cell r="D91">
            <v>12.79</v>
          </cell>
        </row>
        <row r="92">
          <cell r="A92">
            <v>1943</v>
          </cell>
          <cell r="B92" t="str">
            <v>Wellington</v>
          </cell>
          <cell r="C92" t="str">
            <v>New Zealand</v>
          </cell>
          <cell r="D92">
            <v>12.55</v>
          </cell>
        </row>
        <row r="93">
          <cell r="A93">
            <v>1944</v>
          </cell>
          <cell r="B93" t="str">
            <v>Wellington</v>
          </cell>
          <cell r="C93" t="str">
            <v>New Zealand</v>
          </cell>
          <cell r="D93">
            <v>12.63</v>
          </cell>
        </row>
        <row r="94">
          <cell r="A94">
            <v>1945</v>
          </cell>
          <cell r="B94" t="str">
            <v>Wellington</v>
          </cell>
          <cell r="C94" t="str">
            <v>New Zealand</v>
          </cell>
          <cell r="D94">
            <v>12.35</v>
          </cell>
        </row>
        <row r="95">
          <cell r="A95">
            <v>1946</v>
          </cell>
          <cell r="B95" t="str">
            <v>Wellington</v>
          </cell>
          <cell r="C95" t="str">
            <v>New Zealand</v>
          </cell>
          <cell r="D95">
            <v>12.63</v>
          </cell>
        </row>
        <row r="96">
          <cell r="A96">
            <v>1947</v>
          </cell>
          <cell r="B96" t="str">
            <v>Wellington</v>
          </cell>
          <cell r="C96" t="str">
            <v>New Zealand</v>
          </cell>
          <cell r="D96">
            <v>12.73</v>
          </cell>
        </row>
        <row r="97">
          <cell r="A97">
            <v>1948</v>
          </cell>
          <cell r="B97" t="str">
            <v>Wellington</v>
          </cell>
          <cell r="C97" t="str">
            <v>New Zealand</v>
          </cell>
          <cell r="D97">
            <v>13.1</v>
          </cell>
        </row>
        <row r="98">
          <cell r="A98">
            <v>1949</v>
          </cell>
          <cell r="B98" t="str">
            <v>Wellington</v>
          </cell>
          <cell r="C98" t="str">
            <v>New Zealand</v>
          </cell>
          <cell r="D98">
            <v>12.72</v>
          </cell>
        </row>
        <row r="99">
          <cell r="A99">
            <v>1950</v>
          </cell>
          <cell r="B99" t="str">
            <v>Wellington</v>
          </cell>
          <cell r="C99" t="str">
            <v>New Zealand</v>
          </cell>
          <cell r="D99">
            <v>12.83</v>
          </cell>
        </row>
        <row r="100">
          <cell r="A100">
            <v>1951</v>
          </cell>
          <cell r="B100" t="str">
            <v>Wellington</v>
          </cell>
          <cell r="C100" t="str">
            <v>New Zealand</v>
          </cell>
          <cell r="D100">
            <v>12.36</v>
          </cell>
        </row>
        <row r="101">
          <cell r="A101">
            <v>1952</v>
          </cell>
          <cell r="B101" t="str">
            <v>Wellington</v>
          </cell>
          <cell r="C101" t="str">
            <v>New Zealand</v>
          </cell>
          <cell r="D101">
            <v>12.75</v>
          </cell>
        </row>
        <row r="102">
          <cell r="A102">
            <v>1953</v>
          </cell>
          <cell r="B102" t="str">
            <v>Wellington</v>
          </cell>
          <cell r="C102" t="str">
            <v>New Zealand</v>
          </cell>
          <cell r="D102">
            <v>12.68</v>
          </cell>
        </row>
        <row r="103">
          <cell r="A103">
            <v>1954</v>
          </cell>
          <cell r="B103" t="str">
            <v>Wellington</v>
          </cell>
          <cell r="C103" t="str">
            <v>New Zealand</v>
          </cell>
          <cell r="D103">
            <v>13.06</v>
          </cell>
        </row>
        <row r="104">
          <cell r="A104">
            <v>1955</v>
          </cell>
          <cell r="B104" t="str">
            <v>Wellington</v>
          </cell>
          <cell r="C104" t="str">
            <v>New Zealand</v>
          </cell>
          <cell r="D104">
            <v>13.23</v>
          </cell>
        </row>
        <row r="105">
          <cell r="A105">
            <v>1956</v>
          </cell>
          <cell r="B105" t="str">
            <v>Wellington</v>
          </cell>
          <cell r="C105" t="str">
            <v>New Zealand</v>
          </cell>
          <cell r="D105">
            <v>13.48</v>
          </cell>
        </row>
        <row r="106">
          <cell r="A106">
            <v>1957</v>
          </cell>
          <cell r="B106" t="str">
            <v>Wellington</v>
          </cell>
          <cell r="C106" t="str">
            <v>New Zealand</v>
          </cell>
          <cell r="D106">
            <v>13.17</v>
          </cell>
        </row>
        <row r="107">
          <cell r="A107">
            <v>1958</v>
          </cell>
          <cell r="B107" t="str">
            <v>Wellington</v>
          </cell>
          <cell r="C107" t="str">
            <v>New Zealand</v>
          </cell>
          <cell r="D107">
            <v>13.04</v>
          </cell>
        </row>
        <row r="108">
          <cell r="A108">
            <v>1959</v>
          </cell>
          <cell r="B108" t="str">
            <v>Wellington</v>
          </cell>
          <cell r="C108" t="str">
            <v>New Zealand</v>
          </cell>
          <cell r="D108">
            <v>12.71</v>
          </cell>
        </row>
        <row r="109">
          <cell r="A109">
            <v>1960</v>
          </cell>
          <cell r="B109" t="str">
            <v>Wellington</v>
          </cell>
          <cell r="C109" t="str">
            <v>New Zealand</v>
          </cell>
          <cell r="D109">
            <v>12.85</v>
          </cell>
        </row>
        <row r="110">
          <cell r="A110">
            <v>1961</v>
          </cell>
          <cell r="B110" t="str">
            <v>Wellington</v>
          </cell>
          <cell r="C110" t="str">
            <v>New Zealand</v>
          </cell>
          <cell r="D110">
            <v>12.8</v>
          </cell>
        </row>
        <row r="111">
          <cell r="A111">
            <v>1962</v>
          </cell>
          <cell r="B111" t="str">
            <v>Wellington</v>
          </cell>
          <cell r="C111" t="str">
            <v>New Zealand</v>
          </cell>
          <cell r="D111">
            <v>13.57</v>
          </cell>
        </row>
        <row r="112">
          <cell r="A112">
            <v>1963</v>
          </cell>
          <cell r="B112" t="str">
            <v>Wellington</v>
          </cell>
          <cell r="C112" t="str">
            <v>New Zealand</v>
          </cell>
          <cell r="D112">
            <v>12.69</v>
          </cell>
        </row>
        <row r="113">
          <cell r="A113">
            <v>1964</v>
          </cell>
          <cell r="B113" t="str">
            <v>Wellington</v>
          </cell>
          <cell r="C113" t="str">
            <v>New Zealand</v>
          </cell>
          <cell r="D113">
            <v>12.81</v>
          </cell>
        </row>
        <row r="114">
          <cell r="A114">
            <v>1965</v>
          </cell>
          <cell r="B114" t="str">
            <v>Wellington</v>
          </cell>
          <cell r="C114" t="str">
            <v>New Zealand</v>
          </cell>
          <cell r="D114">
            <v>12.49</v>
          </cell>
        </row>
        <row r="115">
          <cell r="A115">
            <v>1966</v>
          </cell>
          <cell r="B115" t="str">
            <v>Wellington</v>
          </cell>
          <cell r="C115" t="str">
            <v>New Zealand</v>
          </cell>
          <cell r="D115">
            <v>12.55</v>
          </cell>
        </row>
        <row r="116">
          <cell r="A116">
            <v>1967</v>
          </cell>
          <cell r="B116" t="str">
            <v>Wellington</v>
          </cell>
          <cell r="C116" t="str">
            <v>New Zealand</v>
          </cell>
          <cell r="D116">
            <v>12.78</v>
          </cell>
        </row>
        <row r="117">
          <cell r="A117">
            <v>1968</v>
          </cell>
          <cell r="B117" t="str">
            <v>Wellington</v>
          </cell>
          <cell r="C117" t="str">
            <v>New Zealand</v>
          </cell>
          <cell r="D117">
            <v>12.9</v>
          </cell>
        </row>
        <row r="118">
          <cell r="A118">
            <v>1969</v>
          </cell>
          <cell r="B118" t="str">
            <v>Wellington</v>
          </cell>
          <cell r="C118" t="str">
            <v>New Zealand</v>
          </cell>
          <cell r="D118">
            <v>12.71</v>
          </cell>
        </row>
        <row r="119">
          <cell r="A119">
            <v>1970</v>
          </cell>
          <cell r="B119" t="str">
            <v>Wellington</v>
          </cell>
          <cell r="C119" t="str">
            <v>New Zealand</v>
          </cell>
          <cell r="D119">
            <v>13.52</v>
          </cell>
        </row>
        <row r="120">
          <cell r="A120">
            <v>1971</v>
          </cell>
          <cell r="B120" t="str">
            <v>Wellington</v>
          </cell>
          <cell r="C120" t="str">
            <v>New Zealand</v>
          </cell>
          <cell r="D120">
            <v>13.53</v>
          </cell>
        </row>
        <row r="121">
          <cell r="A121">
            <v>1972</v>
          </cell>
          <cell r="B121" t="str">
            <v>Wellington</v>
          </cell>
          <cell r="C121" t="str">
            <v>New Zealand</v>
          </cell>
          <cell r="D121">
            <v>12.73</v>
          </cell>
        </row>
        <row r="122">
          <cell r="A122">
            <v>1973</v>
          </cell>
          <cell r="B122" t="str">
            <v>Wellington</v>
          </cell>
          <cell r="C122" t="str">
            <v>New Zealand</v>
          </cell>
          <cell r="D122">
            <v>13.22</v>
          </cell>
        </row>
        <row r="123">
          <cell r="A123">
            <v>1974</v>
          </cell>
          <cell r="B123" t="str">
            <v>Wellington</v>
          </cell>
          <cell r="C123" t="str">
            <v>New Zealand</v>
          </cell>
          <cell r="D123">
            <v>13.28</v>
          </cell>
        </row>
        <row r="124">
          <cell r="A124">
            <v>1975</v>
          </cell>
          <cell r="B124" t="str">
            <v>Wellington</v>
          </cell>
          <cell r="C124" t="str">
            <v>New Zealand</v>
          </cell>
          <cell r="D124">
            <v>13.32</v>
          </cell>
        </row>
        <row r="125">
          <cell r="A125">
            <v>1976</v>
          </cell>
          <cell r="B125" t="str">
            <v>Wellington</v>
          </cell>
          <cell r="C125" t="str">
            <v>New Zealand</v>
          </cell>
          <cell r="D125">
            <v>12.31</v>
          </cell>
        </row>
        <row r="126">
          <cell r="A126">
            <v>1977</v>
          </cell>
          <cell r="B126" t="str">
            <v>Wellington</v>
          </cell>
          <cell r="C126" t="str">
            <v>New Zealand</v>
          </cell>
          <cell r="D126">
            <v>12.21</v>
          </cell>
        </row>
        <row r="127">
          <cell r="A127">
            <v>1978</v>
          </cell>
          <cell r="B127" t="str">
            <v>Wellington</v>
          </cell>
          <cell r="C127" t="str">
            <v>New Zealand</v>
          </cell>
          <cell r="D127">
            <v>13.19</v>
          </cell>
        </row>
        <row r="128">
          <cell r="A128">
            <v>1979</v>
          </cell>
          <cell r="B128" t="str">
            <v>Wellington</v>
          </cell>
          <cell r="C128" t="str">
            <v>New Zealand</v>
          </cell>
          <cell r="D128">
            <v>13.16</v>
          </cell>
        </row>
        <row r="129">
          <cell r="A129">
            <v>1980</v>
          </cell>
          <cell r="B129" t="str">
            <v>Wellington</v>
          </cell>
          <cell r="C129" t="str">
            <v>New Zealand</v>
          </cell>
          <cell r="D129">
            <v>12.82</v>
          </cell>
        </row>
        <row r="130">
          <cell r="A130">
            <v>1981</v>
          </cell>
          <cell r="B130" t="str">
            <v>Wellington</v>
          </cell>
          <cell r="C130" t="str">
            <v>New Zealand</v>
          </cell>
          <cell r="D130">
            <v>13.4</v>
          </cell>
        </row>
        <row r="131">
          <cell r="A131">
            <v>1982</v>
          </cell>
          <cell r="B131" t="str">
            <v>Wellington</v>
          </cell>
          <cell r="C131" t="str">
            <v>New Zealand</v>
          </cell>
          <cell r="D131">
            <v>12.61</v>
          </cell>
        </row>
        <row r="132">
          <cell r="A132">
            <v>1983</v>
          </cell>
          <cell r="B132" t="str">
            <v>Wellington</v>
          </cell>
          <cell r="C132" t="str">
            <v>New Zealand</v>
          </cell>
          <cell r="D132">
            <v>12.65</v>
          </cell>
        </row>
        <row r="133">
          <cell r="A133">
            <v>1984</v>
          </cell>
          <cell r="B133" t="str">
            <v>Wellington</v>
          </cell>
          <cell r="C133" t="str">
            <v>New Zealand</v>
          </cell>
          <cell r="D133">
            <v>13.29</v>
          </cell>
        </row>
        <row r="134">
          <cell r="A134">
            <v>1985</v>
          </cell>
          <cell r="B134" t="str">
            <v>Wellington</v>
          </cell>
          <cell r="C134" t="str">
            <v>New Zealand</v>
          </cell>
          <cell r="D134">
            <v>13.26</v>
          </cell>
        </row>
        <row r="135">
          <cell r="A135">
            <v>1986</v>
          </cell>
          <cell r="B135" t="str">
            <v>Wellington</v>
          </cell>
          <cell r="C135" t="str">
            <v>New Zealand</v>
          </cell>
          <cell r="D135">
            <v>13.16</v>
          </cell>
        </row>
        <row r="136">
          <cell r="A136">
            <v>1987</v>
          </cell>
          <cell r="B136" t="str">
            <v>Wellington</v>
          </cell>
          <cell r="C136" t="str">
            <v>New Zealand</v>
          </cell>
          <cell r="D136">
            <v>13.27</v>
          </cell>
        </row>
        <row r="137">
          <cell r="A137">
            <v>1988</v>
          </cell>
          <cell r="B137" t="str">
            <v>Wellington</v>
          </cell>
          <cell r="C137" t="str">
            <v>New Zealand</v>
          </cell>
          <cell r="D137">
            <v>13.35</v>
          </cell>
        </row>
        <row r="138">
          <cell r="A138">
            <v>1989</v>
          </cell>
          <cell r="B138" t="str">
            <v>Wellington</v>
          </cell>
          <cell r="C138" t="str">
            <v>New Zealand</v>
          </cell>
          <cell r="D138">
            <v>13.56</v>
          </cell>
        </row>
        <row r="139">
          <cell r="A139">
            <v>1990</v>
          </cell>
          <cell r="B139" t="str">
            <v>Wellington</v>
          </cell>
          <cell r="C139" t="str">
            <v>New Zealand</v>
          </cell>
          <cell r="D139">
            <v>13.64</v>
          </cell>
        </row>
        <row r="140">
          <cell r="A140">
            <v>1991</v>
          </cell>
          <cell r="B140" t="str">
            <v>Wellington</v>
          </cell>
          <cell r="C140" t="str">
            <v>New Zealand</v>
          </cell>
          <cell r="D140">
            <v>12.82</v>
          </cell>
        </row>
        <row r="141">
          <cell r="A141">
            <v>1992</v>
          </cell>
          <cell r="B141" t="str">
            <v>Wellington</v>
          </cell>
          <cell r="C141" t="str">
            <v>New Zealand</v>
          </cell>
          <cell r="D141">
            <v>12.14</v>
          </cell>
        </row>
        <row r="142">
          <cell r="A142">
            <v>1993</v>
          </cell>
          <cell r="B142" t="str">
            <v>Wellington</v>
          </cell>
          <cell r="C142" t="str">
            <v>New Zealand</v>
          </cell>
          <cell r="D142">
            <v>12.35</v>
          </cell>
        </row>
        <row r="143">
          <cell r="A143">
            <v>1994</v>
          </cell>
          <cell r="B143" t="str">
            <v>Wellington</v>
          </cell>
          <cell r="C143" t="str">
            <v>New Zealand</v>
          </cell>
          <cell r="D143">
            <v>12.89</v>
          </cell>
        </row>
        <row r="144">
          <cell r="A144">
            <v>1995</v>
          </cell>
          <cell r="B144" t="str">
            <v>Wellington</v>
          </cell>
          <cell r="C144" t="str">
            <v>New Zealand</v>
          </cell>
          <cell r="D144">
            <v>13.15</v>
          </cell>
        </row>
        <row r="145">
          <cell r="A145">
            <v>1996</v>
          </cell>
          <cell r="B145" t="str">
            <v>Wellington</v>
          </cell>
          <cell r="C145" t="str">
            <v>New Zealand</v>
          </cell>
          <cell r="D145">
            <v>13.07</v>
          </cell>
        </row>
        <row r="146">
          <cell r="A146">
            <v>1997</v>
          </cell>
          <cell r="B146" t="str">
            <v>Wellington</v>
          </cell>
          <cell r="C146" t="str">
            <v>New Zealand</v>
          </cell>
          <cell r="D146">
            <v>12.77</v>
          </cell>
        </row>
        <row r="147">
          <cell r="A147">
            <v>1998</v>
          </cell>
          <cell r="B147" t="str">
            <v>Wellington</v>
          </cell>
          <cell r="C147" t="str">
            <v>New Zealand</v>
          </cell>
          <cell r="D147">
            <v>13.97</v>
          </cell>
        </row>
        <row r="148">
          <cell r="A148">
            <v>1999</v>
          </cell>
          <cell r="B148" t="str">
            <v>Wellington</v>
          </cell>
          <cell r="C148" t="str">
            <v>New Zealand</v>
          </cell>
          <cell r="D148">
            <v>13.87</v>
          </cell>
        </row>
        <row r="149">
          <cell r="A149">
            <v>2000</v>
          </cell>
          <cell r="B149" t="str">
            <v>Wellington</v>
          </cell>
          <cell r="C149" t="str">
            <v>New Zealand</v>
          </cell>
          <cell r="D149">
            <v>13.4</v>
          </cell>
        </row>
        <row r="150">
          <cell r="A150">
            <v>2001</v>
          </cell>
          <cell r="B150" t="str">
            <v>Wellington</v>
          </cell>
          <cell r="C150" t="str">
            <v>New Zealand</v>
          </cell>
          <cell r="D150">
            <v>13.58</v>
          </cell>
        </row>
        <row r="151">
          <cell r="A151">
            <v>2002</v>
          </cell>
          <cell r="B151" t="str">
            <v>Wellington</v>
          </cell>
          <cell r="C151" t="str">
            <v>New Zealand</v>
          </cell>
          <cell r="D151">
            <v>13.28</v>
          </cell>
        </row>
        <row r="152">
          <cell r="A152">
            <v>2003</v>
          </cell>
          <cell r="B152" t="str">
            <v>Wellington</v>
          </cell>
          <cell r="C152" t="str">
            <v>New Zealand</v>
          </cell>
          <cell r="D152">
            <v>13.3</v>
          </cell>
        </row>
        <row r="153">
          <cell r="A153">
            <v>2004</v>
          </cell>
          <cell r="B153" t="str">
            <v>Wellington</v>
          </cell>
          <cell r="C153" t="str">
            <v>New Zealand</v>
          </cell>
          <cell r="D153">
            <v>12.76</v>
          </cell>
        </row>
        <row r="154">
          <cell r="A154">
            <v>2005</v>
          </cell>
          <cell r="B154" t="str">
            <v>Wellington</v>
          </cell>
          <cell r="C154" t="str">
            <v>New Zealand</v>
          </cell>
          <cell r="D154">
            <v>13.63</v>
          </cell>
        </row>
        <row r="155">
          <cell r="A155">
            <v>2006</v>
          </cell>
          <cell r="B155" t="str">
            <v>Wellington</v>
          </cell>
          <cell r="C155" t="str">
            <v>New Zealand</v>
          </cell>
          <cell r="D155">
            <v>13.04</v>
          </cell>
        </row>
        <row r="156">
          <cell r="A156">
            <v>2007</v>
          </cell>
          <cell r="B156" t="str">
            <v>Wellington</v>
          </cell>
          <cell r="C156" t="str">
            <v>New Zealand</v>
          </cell>
          <cell r="D156">
            <v>13.44</v>
          </cell>
        </row>
        <row r="157">
          <cell r="A157">
            <v>2008</v>
          </cell>
          <cell r="B157" t="str">
            <v>Wellington</v>
          </cell>
          <cell r="C157" t="str">
            <v>New Zealand</v>
          </cell>
          <cell r="D157">
            <v>13.55</v>
          </cell>
        </row>
        <row r="158">
          <cell r="A158">
            <v>2009</v>
          </cell>
          <cell r="B158" t="str">
            <v>Wellington</v>
          </cell>
          <cell r="C158" t="str">
            <v>New Zealand</v>
          </cell>
          <cell r="D158">
            <v>12.84</v>
          </cell>
        </row>
        <row r="159">
          <cell r="A159">
            <v>2010</v>
          </cell>
          <cell r="B159" t="str">
            <v>Wellington</v>
          </cell>
          <cell r="C159" t="str">
            <v>New Zealand</v>
          </cell>
          <cell r="D159">
            <v>13.54</v>
          </cell>
        </row>
        <row r="160">
          <cell r="A160">
            <v>2011</v>
          </cell>
          <cell r="B160" t="str">
            <v>Wellington</v>
          </cell>
          <cell r="C160" t="str">
            <v>New Zealand</v>
          </cell>
          <cell r="D160">
            <v>13.46</v>
          </cell>
        </row>
        <row r="161">
          <cell r="A161">
            <v>2012</v>
          </cell>
          <cell r="B161" t="str">
            <v>Wellington</v>
          </cell>
          <cell r="C161" t="str">
            <v>New Zealand</v>
          </cell>
          <cell r="D161">
            <v>12.89</v>
          </cell>
        </row>
        <row r="162">
          <cell r="A162">
            <v>2013</v>
          </cell>
          <cell r="B162" t="str">
            <v>Wellington</v>
          </cell>
          <cell r="C162" t="str">
            <v>New Zealand</v>
          </cell>
          <cell r="D162">
            <v>13.57</v>
          </cell>
        </row>
      </sheetData>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67978B0-9703-2147-BCA8-1A2C3F71FC83}" name="Table2" displayName="Table2" ref="B1:D267" totalsRowShown="0" headerRowDxfId="18" dataDxfId="17" tableBorderDxfId="16">
  <autoFilter ref="B1:D267" xr:uid="{83169948-B68E-B347-B356-D2734E47CE36}">
    <filterColumn colId="2">
      <customFilters>
        <customFilter operator="notEqual" val=" "/>
      </customFilters>
    </filterColumn>
  </autoFilter>
  <tableColumns count="3">
    <tableColumn id="1" xr3:uid="{E0A14AA2-8C65-6346-B297-09CDFD394503}" name="Average Global Temperature" dataDxfId="15"/>
    <tableColumn id="2" xr3:uid="{01715D80-BC18-1845-BB2D-7DF056EB786A}" name="10 Years - MA Global Temperature" dataDxfId="14"/>
    <tableColumn id="3" xr3:uid="{544A3945-AE40-A940-9991-7FE6A9ED2D0C}" name="% Diff from previous year" dataDxfId="13"/>
  </tableColumns>
  <tableStyleInfo name="TableStyleMedium3"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51B9016-C975-D94B-B6DB-6F9A1B436CC3}" name="Table3" displayName="Table3" ref="E1:G267" totalsRowShown="0" headerRowDxfId="12" dataDxfId="11" tableBorderDxfId="10">
  <autoFilter ref="E1:G267" xr:uid="{BEB307BE-520B-FE4A-8199-AE6EDE6205F5}">
    <filterColumn colId="0">
      <filters>
        <filter val="11.21"/>
        <filter val="11.4"/>
        <filter val="11.49"/>
        <filter val="11.51"/>
        <filter val="11.58"/>
        <filter val="11.64"/>
        <filter val="11.66"/>
        <filter val="11.7"/>
        <filter val="11.83"/>
        <filter val="11.85"/>
        <filter val="11.88"/>
        <filter val="11.91"/>
        <filter val="11.93"/>
        <filter val="11.98"/>
        <filter val="11.99"/>
        <filter val="12"/>
        <filter val="12.03"/>
        <filter val="12.04"/>
        <filter val="12.07"/>
        <filter val="12.09"/>
        <filter val="12.11"/>
        <filter val="12.12"/>
        <filter val="12.14"/>
        <filter val="12.16"/>
        <filter val="12.17"/>
        <filter val="12.21"/>
        <filter val="12.22"/>
        <filter val="12.23"/>
        <filter val="12.25"/>
        <filter val="12.27"/>
        <filter val="12.28"/>
        <filter val="12.29"/>
        <filter val="12.31"/>
        <filter val="12.32"/>
        <filter val="12.33"/>
        <filter val="12.34"/>
        <filter val="12.35"/>
        <filter val="12.36"/>
        <filter val="12.39"/>
        <filter val="12.4"/>
        <filter val="12.42"/>
        <filter val="12.43"/>
        <filter val="12.45"/>
        <filter val="12.46"/>
        <filter val="12.47"/>
        <filter val="12.49"/>
        <filter val="12.5"/>
        <filter val="12.51"/>
        <filter val="12.52"/>
        <filter val="12.53"/>
        <filter val="12.54"/>
        <filter val="12.55"/>
        <filter val="12.58"/>
        <filter val="12.59"/>
        <filter val="12.61"/>
        <filter val="12.63"/>
        <filter val="12.64"/>
        <filter val="12.65"/>
        <filter val="12.68"/>
        <filter val="12.69"/>
        <filter val="12.71"/>
        <filter val="12.72"/>
        <filter val="12.73"/>
        <filter val="12.75"/>
        <filter val="12.76"/>
        <filter val="12.77"/>
        <filter val="12.78"/>
        <filter val="12.79"/>
        <filter val="12.8"/>
        <filter val="12.81"/>
        <filter val="12.82"/>
        <filter val="12.83"/>
        <filter val="12.84"/>
        <filter val="12.85"/>
        <filter val="12.88"/>
        <filter val="12.89"/>
        <filter val="12.9"/>
        <filter val="12.91"/>
        <filter val="12.94"/>
        <filter val="12.95"/>
        <filter val="12.96"/>
        <filter val="13.04"/>
        <filter val="13.06"/>
        <filter val="13.07"/>
        <filter val="13.1"/>
        <filter val="13.13"/>
        <filter val="13.15"/>
        <filter val="13.16"/>
        <filter val="13.17"/>
        <filter val="13.19"/>
        <filter val="13.22"/>
        <filter val="13.23"/>
        <filter val="13.26"/>
        <filter val="13.27"/>
        <filter val="13.28"/>
        <filter val="13.29"/>
        <filter val="13.3"/>
        <filter val="13.32"/>
        <filter val="13.35"/>
        <filter val="13.4"/>
        <filter val="13.44"/>
        <filter val="13.46"/>
        <filter val="13.48"/>
        <filter val="13.52"/>
        <filter val="13.53"/>
        <filter val="13.54"/>
        <filter val="13.55"/>
        <filter val="13.56"/>
        <filter val="13.57"/>
        <filter val="13.58"/>
        <filter val="13.63"/>
        <filter val="13.64"/>
        <filter val="13.87"/>
        <filter val="13.97"/>
      </filters>
    </filterColumn>
  </autoFilter>
  <tableColumns count="3">
    <tableColumn id="1" xr3:uid="{AAA80149-228B-EC49-82D0-36A467BA74FE}" name="Average Wellington, NZ Temperature" dataDxfId="9">
      <calculatedColumnFormula>IFERROR(VLOOKUP(A2,[1]city_data_where_nz!$A:$D,4,FALSE),"Not Available")</calculatedColumnFormula>
    </tableColumn>
    <tableColumn id="2" xr3:uid="{3B868C22-C236-1441-BC7F-7A4EF59770CE}" name="10 Years - MA Wellington, NZ" dataDxfId="8"/>
    <tableColumn id="3" xr3:uid="{814539A9-A303-674E-AC16-64536E2D4BE8}" name="% Diff from previous year" dataDxfId="7"/>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255CE737-E8BC-A147-8594-AAC2E747686C}" name="Table4" displayName="Table4" ref="L1:M120" totalsRowShown="0" headerRowDxfId="6" dataDxfId="5">
  <autoFilter ref="L1:M120" xr:uid="{BDAAAB34-5FC9-B840-AA12-0EE45D3E5EA5}"/>
  <tableColumns count="2">
    <tableColumn id="1" xr3:uid="{4DADEF61-3E62-5340-9015-3D39AC24FAD7}" name="Wellington" dataDxfId="4"/>
    <tableColumn id="2" xr3:uid="{C8F996FA-7F77-CB4C-842F-94E4D0F0EC90}" name="Diff" dataDxfId="3">
      <calculatedColumnFormula>Table4[[#This Row],[Wellington]]-Table5[[#This Row],[Globally]]</calculatedColumn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751D77F3-3F30-FF46-844D-4ABE4F4B356A}" name="Table5" displayName="Table5" ref="K1:K120" totalsRowShown="0" headerRowDxfId="2" dataDxfId="1">
  <autoFilter ref="K1:K120" xr:uid="{3721C09A-DB7F-954F-BB6C-DCF489AA3CE8}"/>
  <tableColumns count="1">
    <tableColumn id="1" xr3:uid="{1DAABB49-64AE-334A-8027-1AC13AD26850}" name="Globally"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drawing" Target="../drawings/drawing1.xml"/><Relationship Id="rId5" Type="http://schemas.openxmlformats.org/officeDocument/2006/relationships/table" Target="../tables/table4.xml"/><Relationship Id="rId4" Type="http://schemas.openxmlformats.org/officeDocument/2006/relationships/table" Target="../tables/table3.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D267"/>
  <sheetViews>
    <sheetView tabSelected="1" topLeftCell="D1" zoomScaleNormal="100" workbookViewId="0">
      <pane ySplit="1" topLeftCell="A133" activePane="bottomLeft" state="frozen"/>
      <selection pane="bottomLeft" activeCell="F141" sqref="F141"/>
    </sheetView>
  </sheetViews>
  <sheetFormatPr baseColWidth="10" defaultColWidth="0" defaultRowHeight="16" zeroHeight="1"/>
  <cols>
    <col min="1" max="1" width="7.33203125" style="40" bestFit="1" customWidth="1"/>
    <col min="2" max="2" width="19.33203125" style="32" bestFit="1" customWidth="1"/>
    <col min="3" max="3" width="21" style="32" bestFit="1" customWidth="1"/>
    <col min="4" max="4" width="17.5" style="32" bestFit="1" customWidth="1"/>
    <col min="5" max="5" width="21.6640625" style="32" customWidth="1"/>
    <col min="6" max="6" width="18.83203125" style="32" bestFit="1" customWidth="1"/>
    <col min="7" max="7" width="17.5" style="32" bestFit="1" customWidth="1"/>
    <col min="8" max="8" width="29" style="33" hidden="1" customWidth="1"/>
    <col min="9" max="9" width="2.1640625" style="37" customWidth="1"/>
    <col min="10" max="10" width="28.33203125" style="36" bestFit="1" customWidth="1"/>
    <col min="11" max="11" width="23" style="36" customWidth="1"/>
    <col min="12" max="12" width="23" style="37" customWidth="1"/>
    <col min="13" max="13" width="15.5" style="26" bestFit="1" customWidth="1"/>
    <col min="14" max="14" width="3.83203125" style="37" customWidth="1"/>
    <col min="15" max="16" width="29.6640625" style="26" customWidth="1"/>
    <col min="17" max="30" width="6.1640625" style="26" customWidth="1"/>
    <col min="31" max="16384" width="6.1640625" style="26" hidden="1"/>
  </cols>
  <sheetData>
    <row r="1" spans="1:30" s="1" customFormat="1" ht="40">
      <c r="A1" s="56" t="s">
        <v>0</v>
      </c>
      <c r="B1" s="46" t="s">
        <v>1</v>
      </c>
      <c r="C1" s="46" t="s">
        <v>24</v>
      </c>
      <c r="D1" s="46" t="s">
        <v>8</v>
      </c>
      <c r="E1" s="46" t="s">
        <v>23</v>
      </c>
      <c r="F1" s="46" t="s">
        <v>25</v>
      </c>
      <c r="G1" s="46" t="s">
        <v>8</v>
      </c>
      <c r="H1" s="43" t="s">
        <v>7</v>
      </c>
      <c r="I1" s="16"/>
      <c r="J1" s="50" t="s">
        <v>18</v>
      </c>
      <c r="K1" s="57" t="s">
        <v>16</v>
      </c>
      <c r="L1" s="58" t="s">
        <v>17</v>
      </c>
      <c r="M1" s="58" t="s">
        <v>29</v>
      </c>
      <c r="N1" s="54"/>
      <c r="O1" s="65" t="s">
        <v>28</v>
      </c>
      <c r="P1" s="65"/>
      <c r="Q1" s="65"/>
      <c r="R1" s="65"/>
      <c r="S1" s="65"/>
      <c r="T1" s="65"/>
      <c r="U1" s="65"/>
      <c r="V1" s="65"/>
      <c r="W1" s="65"/>
      <c r="X1" s="65"/>
      <c r="Y1" s="65"/>
      <c r="Z1" s="16"/>
      <c r="AA1" s="16"/>
      <c r="AB1" s="16"/>
      <c r="AC1" s="16"/>
      <c r="AD1" s="16"/>
    </row>
    <row r="2" spans="1:30" customFormat="1" ht="17" hidden="1">
      <c r="A2" s="39">
        <v>1750</v>
      </c>
      <c r="B2" s="32">
        <v>8.7200000000000006</v>
      </c>
      <c r="C2" s="32"/>
      <c r="D2" s="32"/>
      <c r="E2" s="41" t="str">
        <f>IFERROR(VLOOKUP(A2,[1]city_data_where_nz!$A:$D,4,FALSE),"Not Available")</f>
        <v>Not Available</v>
      </c>
      <c r="F2" s="32"/>
      <c r="G2" s="32"/>
      <c r="H2" s="42"/>
      <c r="I2" s="19"/>
      <c r="K2" s="47"/>
      <c r="L2" s="48"/>
      <c r="M2" s="51">
        <f>Table4[[#This Row],[Wellington]]-Table5[[#This Row],[Globally]]</f>
        <v>0</v>
      </c>
      <c r="N2" s="55"/>
      <c r="AA2" s="19"/>
      <c r="AB2" s="19"/>
      <c r="AC2" s="19"/>
      <c r="AD2" s="19"/>
    </row>
    <row r="3" spans="1:30" customFormat="1" ht="17" hidden="1">
      <c r="A3" s="39">
        <v>1751</v>
      </c>
      <c r="B3" s="27">
        <v>7.98</v>
      </c>
      <c r="C3" s="27"/>
      <c r="D3" s="27"/>
      <c r="E3" s="28" t="str">
        <f>IFERROR(VLOOKUP(A3,[1]city_data_where_nz!$A:$D,4,FALSE),"Not Available")</f>
        <v>Not Available</v>
      </c>
      <c r="F3" s="27"/>
      <c r="G3" s="27"/>
      <c r="H3" s="29"/>
      <c r="I3" s="19"/>
      <c r="K3" s="47"/>
      <c r="L3" s="48"/>
      <c r="M3" s="51">
        <f>Table4[[#This Row],[Wellington]]-Table5[[#This Row],[Globally]]</f>
        <v>0</v>
      </c>
      <c r="N3" s="55"/>
      <c r="AA3" s="19"/>
      <c r="AB3" s="19"/>
      <c r="AC3" s="19"/>
      <c r="AD3" s="19"/>
    </row>
    <row r="4" spans="1:30" customFormat="1" ht="17" hidden="1">
      <c r="A4" s="39">
        <v>1752</v>
      </c>
      <c r="B4" s="27">
        <v>5.78</v>
      </c>
      <c r="C4" s="27"/>
      <c r="D4" s="27"/>
      <c r="E4" s="28" t="str">
        <f>IFERROR(VLOOKUP(A4,[1]city_data_where_nz!$A:$D,4,FALSE),"Not Available")</f>
        <v>Not Available</v>
      </c>
      <c r="F4" s="27"/>
      <c r="G4" s="27"/>
      <c r="H4" s="29"/>
      <c r="I4" s="19"/>
      <c r="K4" s="47"/>
      <c r="L4" s="48"/>
      <c r="M4" s="51">
        <f>Table4[[#This Row],[Wellington]]-Table5[[#This Row],[Globally]]</f>
        <v>0</v>
      </c>
      <c r="N4" s="55"/>
      <c r="AA4" s="19"/>
      <c r="AB4" s="19"/>
      <c r="AC4" s="19"/>
      <c r="AD4" s="19"/>
    </row>
    <row r="5" spans="1:30" customFormat="1" ht="17" hidden="1">
      <c r="A5" s="39">
        <v>1753</v>
      </c>
      <c r="B5" s="27">
        <v>8.39</v>
      </c>
      <c r="C5" s="27"/>
      <c r="D5" s="27"/>
      <c r="E5" s="28" t="str">
        <f>IFERROR(VLOOKUP(A5,[1]city_data_where_nz!$A:$D,4,FALSE),"Not Available")</f>
        <v>Not Available</v>
      </c>
      <c r="F5" s="27"/>
      <c r="G5" s="27"/>
      <c r="H5" s="29"/>
      <c r="I5" s="19"/>
      <c r="K5" s="47"/>
      <c r="L5" s="48"/>
      <c r="M5" s="51">
        <f>Table4[[#This Row],[Wellington]]-Table5[[#This Row],[Globally]]</f>
        <v>0</v>
      </c>
      <c r="N5" s="55"/>
      <c r="AA5" s="19"/>
      <c r="AB5" s="19"/>
      <c r="AC5" s="19"/>
      <c r="AD5" s="19"/>
    </row>
    <row r="6" spans="1:30" customFormat="1" ht="17" hidden="1">
      <c r="A6" s="39">
        <v>1754</v>
      </c>
      <c r="B6" s="27">
        <v>8.4700000000000006</v>
      </c>
      <c r="C6" s="27"/>
      <c r="D6" s="27"/>
      <c r="E6" s="28" t="str">
        <f>IFERROR(VLOOKUP(A6,[1]city_data_where_nz!$A:$D,4,FALSE),"Not Available")</f>
        <v>Not Available</v>
      </c>
      <c r="F6" s="27"/>
      <c r="G6" s="27"/>
      <c r="H6" s="29"/>
      <c r="I6" s="19"/>
      <c r="K6" s="47"/>
      <c r="L6" s="48"/>
      <c r="M6" s="51">
        <f>Table4[[#This Row],[Wellington]]-Table5[[#This Row],[Globally]]</f>
        <v>0</v>
      </c>
      <c r="N6" s="55"/>
      <c r="AA6" s="19"/>
      <c r="AB6" s="19"/>
      <c r="AC6" s="19"/>
      <c r="AD6" s="19"/>
    </row>
    <row r="7" spans="1:30" customFormat="1" ht="17" hidden="1">
      <c r="A7" s="39">
        <v>1755</v>
      </c>
      <c r="B7" s="27">
        <v>8.36</v>
      </c>
      <c r="C7" s="27"/>
      <c r="D7" s="27"/>
      <c r="E7" s="28" t="str">
        <f>IFERROR(VLOOKUP(A7,[1]city_data_where_nz!$A:$D,4,FALSE),"Not Available")</f>
        <v>Not Available</v>
      </c>
      <c r="F7" s="27"/>
      <c r="G7" s="27"/>
      <c r="H7" s="29"/>
      <c r="I7" s="19"/>
      <c r="K7" s="47"/>
      <c r="L7" s="48"/>
      <c r="M7" s="51">
        <f>Table4[[#This Row],[Wellington]]-Table5[[#This Row],[Globally]]</f>
        <v>0</v>
      </c>
      <c r="N7" s="55"/>
      <c r="AA7" s="19"/>
      <c r="AB7" s="19"/>
      <c r="AC7" s="19"/>
      <c r="AD7" s="19"/>
    </row>
    <row r="8" spans="1:30" customFormat="1" ht="17" hidden="1">
      <c r="A8" s="39">
        <v>1756</v>
      </c>
      <c r="B8" s="27">
        <v>8.85</v>
      </c>
      <c r="C8" s="27"/>
      <c r="D8" s="27"/>
      <c r="E8" s="28" t="str">
        <f>IFERROR(VLOOKUP(A8,[1]city_data_where_nz!$A:$D,4,FALSE),"Not Available")</f>
        <v>Not Available</v>
      </c>
      <c r="F8" s="27"/>
      <c r="G8" s="27"/>
      <c r="H8" s="29"/>
      <c r="I8" s="19"/>
      <c r="K8" s="47"/>
      <c r="L8" s="48"/>
      <c r="M8" s="51">
        <f>Table4[[#This Row],[Wellington]]-Table5[[#This Row],[Globally]]</f>
        <v>0</v>
      </c>
      <c r="N8" s="55"/>
      <c r="AA8" s="19"/>
      <c r="AB8" s="19"/>
      <c r="AC8" s="19"/>
      <c r="AD8" s="19"/>
    </row>
    <row r="9" spans="1:30" customFormat="1" ht="17" hidden="1">
      <c r="A9" s="39">
        <v>1757</v>
      </c>
      <c r="B9" s="27">
        <v>9.02</v>
      </c>
      <c r="C9" s="27"/>
      <c r="D9" s="27"/>
      <c r="E9" s="28" t="str">
        <f>IFERROR(VLOOKUP(A9,[1]city_data_where_nz!$A:$D,4,FALSE),"Not Available")</f>
        <v>Not Available</v>
      </c>
      <c r="F9" s="27"/>
      <c r="G9" s="27"/>
      <c r="H9" s="29"/>
      <c r="I9" s="19"/>
      <c r="K9" s="47"/>
      <c r="L9" s="48"/>
      <c r="M9" s="51">
        <f>Table4[[#This Row],[Wellington]]-Table5[[#This Row],[Globally]]</f>
        <v>0</v>
      </c>
      <c r="N9" s="55"/>
      <c r="AA9" s="19"/>
      <c r="AB9" s="19"/>
      <c r="AC9" s="19"/>
      <c r="AD9" s="19"/>
    </row>
    <row r="10" spans="1:30" customFormat="1" ht="17" hidden="1">
      <c r="A10" s="39">
        <v>1758</v>
      </c>
      <c r="B10" s="27">
        <v>6.74</v>
      </c>
      <c r="C10" s="27"/>
      <c r="D10" s="27"/>
      <c r="E10" s="28" t="str">
        <f>IFERROR(VLOOKUP(A10,[1]city_data_where_nz!$A:$D,4,FALSE),"Not Available")</f>
        <v>Not Available</v>
      </c>
      <c r="F10" s="27"/>
      <c r="G10" s="27"/>
      <c r="H10" s="29"/>
      <c r="I10" s="19"/>
      <c r="K10" s="47"/>
      <c r="L10" s="48"/>
      <c r="M10" s="51">
        <f>Table4[[#This Row],[Wellington]]-Table5[[#This Row],[Globally]]</f>
        <v>0</v>
      </c>
      <c r="N10" s="55"/>
      <c r="AA10" s="19"/>
      <c r="AB10" s="19"/>
      <c r="AC10" s="19"/>
      <c r="AD10" s="19"/>
    </row>
    <row r="11" spans="1:30" customFormat="1" ht="17" hidden="1">
      <c r="A11" s="39">
        <v>1759</v>
      </c>
      <c r="B11" s="27">
        <v>7.99</v>
      </c>
      <c r="C11" s="27"/>
      <c r="D11" s="27"/>
      <c r="E11" s="28" t="str">
        <f>IFERROR(VLOOKUP(A11,[1]city_data_where_nz!$A:$D,4,FALSE),"Not Available")</f>
        <v>Not Available</v>
      </c>
      <c r="F11" s="27"/>
      <c r="G11" s="27"/>
      <c r="H11" s="29"/>
      <c r="I11" s="19"/>
      <c r="K11" s="47"/>
      <c r="L11" s="48"/>
      <c r="M11" s="51">
        <f>Table4[[#This Row],[Wellington]]-Table5[[#This Row],[Globally]]</f>
        <v>0</v>
      </c>
      <c r="N11" s="55"/>
      <c r="AA11" s="19"/>
      <c r="AB11" s="19"/>
      <c r="AC11" s="19"/>
      <c r="AD11" s="19"/>
    </row>
    <row r="12" spans="1:30" customFormat="1" ht="17" hidden="1">
      <c r="A12" s="39">
        <v>1760</v>
      </c>
      <c r="B12" s="27">
        <v>7.19</v>
      </c>
      <c r="C12" s="27"/>
      <c r="D12" s="27"/>
      <c r="E12" s="28" t="str">
        <f>IFERROR(VLOOKUP(A12,[1]city_data_where_nz!$A:$D,4,FALSE),"Not Available")</f>
        <v>Not Available</v>
      </c>
      <c r="F12" s="27"/>
      <c r="G12" s="27"/>
      <c r="H12" s="29"/>
      <c r="I12" s="19"/>
      <c r="K12" s="47"/>
      <c r="L12" s="48"/>
      <c r="M12" s="51">
        <f>Table4[[#This Row],[Wellington]]-Table5[[#This Row],[Globally]]</f>
        <v>0</v>
      </c>
      <c r="N12" s="55"/>
      <c r="AA12" s="19"/>
      <c r="AB12" s="19"/>
      <c r="AC12" s="19"/>
      <c r="AD12" s="19"/>
    </row>
    <row r="13" spans="1:30" customFormat="1" ht="17" hidden="1">
      <c r="A13" s="39">
        <v>1761</v>
      </c>
      <c r="B13" s="27">
        <v>8.77</v>
      </c>
      <c r="C13" s="27"/>
      <c r="D13" s="27"/>
      <c r="E13" s="28" t="str">
        <f>IFERROR(VLOOKUP(A13,[1]city_data_where_nz!$A:$D,4,FALSE),"Not Available")</f>
        <v>Not Available</v>
      </c>
      <c r="F13" s="27"/>
      <c r="G13" s="27"/>
      <c r="H13" s="29"/>
      <c r="I13" s="19"/>
      <c r="K13" s="47"/>
      <c r="L13" s="48"/>
      <c r="M13" s="51">
        <f>Table4[[#This Row],[Wellington]]-Table5[[#This Row],[Globally]]</f>
        <v>0</v>
      </c>
      <c r="N13" s="55"/>
      <c r="AA13" s="19"/>
      <c r="AB13" s="19"/>
      <c r="AC13" s="19"/>
      <c r="AD13" s="19"/>
    </row>
    <row r="14" spans="1:30" customFormat="1" ht="17" hidden="1">
      <c r="A14" s="39">
        <v>1762</v>
      </c>
      <c r="B14" s="27">
        <v>8.61</v>
      </c>
      <c r="C14" s="27"/>
      <c r="D14" s="27"/>
      <c r="E14" s="28" t="str">
        <f>IFERROR(VLOOKUP(A14,[1]city_data_where_nz!$A:$D,4,FALSE),"Not Available")</f>
        <v>Not Available</v>
      </c>
      <c r="F14" s="27"/>
      <c r="G14" s="27"/>
      <c r="H14" s="29"/>
      <c r="I14" s="19"/>
      <c r="K14" s="47"/>
      <c r="L14" s="48"/>
      <c r="M14" s="51">
        <f>Table4[[#This Row],[Wellington]]-Table5[[#This Row],[Globally]]</f>
        <v>0</v>
      </c>
      <c r="N14" s="55"/>
      <c r="AA14" s="19"/>
      <c r="AB14" s="19"/>
      <c r="AC14" s="19"/>
      <c r="AD14" s="19"/>
    </row>
    <row r="15" spans="1:30" customFormat="1" ht="17" hidden="1">
      <c r="A15" s="39">
        <v>1763</v>
      </c>
      <c r="B15" s="27">
        <v>7.5</v>
      </c>
      <c r="C15" s="27"/>
      <c r="D15" s="27"/>
      <c r="E15" s="28" t="str">
        <f>IFERROR(VLOOKUP(A15,[1]city_data_where_nz!$A:$D,4,FALSE),"Not Available")</f>
        <v>Not Available</v>
      </c>
      <c r="F15" s="27"/>
      <c r="G15" s="27"/>
      <c r="H15" s="29"/>
      <c r="I15" s="19"/>
      <c r="K15" s="47"/>
      <c r="L15" s="48"/>
      <c r="M15" s="51">
        <f>Table4[[#This Row],[Wellington]]-Table5[[#This Row],[Globally]]</f>
        <v>0</v>
      </c>
      <c r="N15" s="55"/>
      <c r="AA15" s="19"/>
      <c r="AB15" s="19"/>
      <c r="AC15" s="19"/>
      <c r="AD15" s="19"/>
    </row>
    <row r="16" spans="1:30" customFormat="1" ht="17" hidden="1">
      <c r="A16" s="39">
        <v>1764</v>
      </c>
      <c r="B16" s="27">
        <v>8.4</v>
      </c>
      <c r="C16" s="27"/>
      <c r="D16" s="27"/>
      <c r="E16" s="28" t="str">
        <f>IFERROR(VLOOKUP(A16,[1]city_data_where_nz!$A:$D,4,FALSE),"Not Available")</f>
        <v>Not Available</v>
      </c>
      <c r="F16" s="27"/>
      <c r="G16" s="27"/>
      <c r="H16" s="29"/>
      <c r="I16" s="19"/>
      <c r="K16" s="47"/>
      <c r="L16" s="48"/>
      <c r="M16" s="51">
        <f>Table4[[#This Row],[Wellington]]-Table5[[#This Row],[Globally]]</f>
        <v>0</v>
      </c>
      <c r="N16" s="55"/>
      <c r="AA16" s="19"/>
      <c r="AB16" s="19"/>
      <c r="AC16" s="19"/>
      <c r="AD16" s="19"/>
    </row>
    <row r="17" spans="1:30" customFormat="1" ht="17" hidden="1">
      <c r="A17" s="39">
        <v>1765</v>
      </c>
      <c r="B17" s="27">
        <v>8.25</v>
      </c>
      <c r="C17" s="27"/>
      <c r="D17" s="27"/>
      <c r="E17" s="28" t="str">
        <f>IFERROR(VLOOKUP(A17,[1]city_data_where_nz!$A:$D,4,FALSE),"Not Available")</f>
        <v>Not Available</v>
      </c>
      <c r="F17" s="27"/>
      <c r="G17" s="27"/>
      <c r="H17" s="29"/>
      <c r="I17" s="19"/>
      <c r="K17" s="47"/>
      <c r="L17" s="48"/>
      <c r="M17" s="51">
        <f>Table4[[#This Row],[Wellington]]-Table5[[#This Row],[Globally]]</f>
        <v>0</v>
      </c>
      <c r="N17" s="55"/>
      <c r="AA17" s="19"/>
      <c r="AB17" s="19"/>
      <c r="AC17" s="19"/>
      <c r="AD17" s="19"/>
    </row>
    <row r="18" spans="1:30" customFormat="1" ht="17" hidden="1">
      <c r="A18" s="39">
        <v>1766</v>
      </c>
      <c r="B18" s="27">
        <v>8.41</v>
      </c>
      <c r="C18" s="27"/>
      <c r="D18" s="27"/>
      <c r="E18" s="28" t="str">
        <f>IFERROR(VLOOKUP(A18,[1]city_data_where_nz!$A:$D,4,FALSE),"Not Available")</f>
        <v>Not Available</v>
      </c>
      <c r="F18" s="27"/>
      <c r="G18" s="27"/>
      <c r="H18" s="29"/>
      <c r="I18" s="19"/>
      <c r="K18" s="47"/>
      <c r="L18" s="48"/>
      <c r="M18" s="51">
        <f>Table4[[#This Row],[Wellington]]-Table5[[#This Row],[Globally]]</f>
        <v>0</v>
      </c>
      <c r="N18" s="55"/>
      <c r="AA18" s="19"/>
      <c r="AB18" s="19"/>
      <c r="AC18" s="19"/>
      <c r="AD18" s="19"/>
    </row>
    <row r="19" spans="1:30" customFormat="1" ht="17" hidden="1">
      <c r="A19" s="39">
        <v>1767</v>
      </c>
      <c r="B19" s="27">
        <v>8.2200000000000006</v>
      </c>
      <c r="C19" s="27"/>
      <c r="D19" s="27"/>
      <c r="E19" s="28" t="str">
        <f>IFERROR(VLOOKUP(A19,[1]city_data_where_nz!$A:$D,4,FALSE),"Not Available")</f>
        <v>Not Available</v>
      </c>
      <c r="F19" s="27"/>
      <c r="G19" s="27"/>
      <c r="H19" s="29"/>
      <c r="I19" s="19"/>
      <c r="K19" s="47"/>
      <c r="L19" s="48"/>
      <c r="M19" s="51">
        <f>Table4[[#This Row],[Wellington]]-Table5[[#This Row],[Globally]]</f>
        <v>0</v>
      </c>
      <c r="N19" s="55"/>
      <c r="AA19" s="19"/>
      <c r="AB19" s="19"/>
      <c r="AC19" s="19"/>
      <c r="AD19" s="19"/>
    </row>
    <row r="20" spans="1:30" customFormat="1" ht="17" hidden="1">
      <c r="A20" s="39">
        <v>1768</v>
      </c>
      <c r="B20" s="27">
        <v>6.78</v>
      </c>
      <c r="C20" s="27"/>
      <c r="D20" s="27"/>
      <c r="E20" s="28" t="str">
        <f>IFERROR(VLOOKUP(A20,[1]city_data_where_nz!$A:$D,4,FALSE),"Not Available")</f>
        <v>Not Available</v>
      </c>
      <c r="F20" s="27"/>
      <c r="G20" s="27"/>
      <c r="H20" s="29"/>
      <c r="I20" s="19"/>
      <c r="K20" s="47"/>
      <c r="L20" s="48"/>
      <c r="M20" s="51">
        <f>Table4[[#This Row],[Wellington]]-Table5[[#This Row],[Globally]]</f>
        <v>0</v>
      </c>
      <c r="N20" s="55"/>
      <c r="AA20" s="19"/>
      <c r="AB20" s="19"/>
      <c r="AC20" s="19"/>
      <c r="AD20" s="19"/>
    </row>
    <row r="21" spans="1:30" customFormat="1" ht="17" hidden="1">
      <c r="A21" s="39">
        <v>1769</v>
      </c>
      <c r="B21" s="27">
        <v>7.69</v>
      </c>
      <c r="C21" s="27"/>
      <c r="D21" s="27"/>
      <c r="E21" s="28" t="str">
        <f>IFERROR(VLOOKUP(A21,[1]city_data_where_nz!$A:$D,4,FALSE),"Not Available")</f>
        <v>Not Available</v>
      </c>
      <c r="F21" s="27"/>
      <c r="G21" s="27"/>
      <c r="H21" s="29"/>
      <c r="I21" s="19"/>
      <c r="K21" s="47"/>
      <c r="L21" s="48"/>
      <c r="M21" s="51">
        <f>Table4[[#This Row],[Wellington]]-Table5[[#This Row],[Globally]]</f>
        <v>0</v>
      </c>
      <c r="N21" s="55"/>
      <c r="AA21" s="19"/>
      <c r="AB21" s="19"/>
      <c r="AC21" s="19"/>
      <c r="AD21" s="19"/>
    </row>
    <row r="22" spans="1:30" customFormat="1" ht="17" hidden="1">
      <c r="A22" s="39">
        <v>1770</v>
      </c>
      <c r="B22" s="27">
        <v>7.69</v>
      </c>
      <c r="C22" s="27"/>
      <c r="D22" s="27"/>
      <c r="E22" s="28" t="str">
        <f>IFERROR(VLOOKUP(A22,[1]city_data_where_nz!$A:$D,4,FALSE),"Not Available")</f>
        <v>Not Available</v>
      </c>
      <c r="F22" s="27"/>
      <c r="G22" s="27"/>
      <c r="H22" s="29"/>
      <c r="I22" s="19"/>
      <c r="K22" s="47"/>
      <c r="L22" s="48"/>
      <c r="M22" s="51">
        <f>Table4[[#This Row],[Wellington]]-Table5[[#This Row],[Globally]]</f>
        <v>0</v>
      </c>
      <c r="N22" s="55"/>
      <c r="AA22" s="19"/>
      <c r="AB22" s="19"/>
      <c r="AC22" s="19"/>
      <c r="AD22" s="19"/>
    </row>
    <row r="23" spans="1:30" customFormat="1" ht="17" hidden="1">
      <c r="A23" s="39">
        <v>1771</v>
      </c>
      <c r="B23" s="27">
        <v>7.85</v>
      </c>
      <c r="C23" s="27"/>
      <c r="D23" s="27"/>
      <c r="E23" s="28" t="str">
        <f>IFERROR(VLOOKUP(A23,[1]city_data_where_nz!$A:$D,4,FALSE),"Not Available")</f>
        <v>Not Available</v>
      </c>
      <c r="F23" s="27"/>
      <c r="G23" s="27"/>
      <c r="H23" s="29"/>
      <c r="I23" s="19"/>
      <c r="K23" s="47"/>
      <c r="L23" s="48"/>
      <c r="M23" s="51">
        <f>Table4[[#This Row],[Wellington]]-Table5[[#This Row],[Globally]]</f>
        <v>0</v>
      </c>
      <c r="N23" s="55"/>
      <c r="AA23" s="19"/>
      <c r="AB23" s="19"/>
      <c r="AC23" s="19"/>
      <c r="AD23" s="19"/>
    </row>
    <row r="24" spans="1:30" customFormat="1" ht="17" hidden="1">
      <c r="A24" s="39">
        <v>1772</v>
      </c>
      <c r="B24" s="27">
        <v>8.19</v>
      </c>
      <c r="C24" s="27"/>
      <c r="D24" s="27"/>
      <c r="E24" s="28" t="str">
        <f>IFERROR(VLOOKUP(A24,[1]city_data_where_nz!$A:$D,4,FALSE),"Not Available")</f>
        <v>Not Available</v>
      </c>
      <c r="F24" s="27"/>
      <c r="G24" s="27"/>
      <c r="H24" s="29"/>
      <c r="I24" s="19"/>
      <c r="K24" s="47"/>
      <c r="L24" s="48"/>
      <c r="M24" s="51">
        <f>Table4[[#This Row],[Wellington]]-Table5[[#This Row],[Globally]]</f>
        <v>0</v>
      </c>
      <c r="N24" s="55"/>
      <c r="AA24" s="19"/>
      <c r="AB24" s="19"/>
      <c r="AC24" s="19"/>
      <c r="AD24" s="19"/>
    </row>
    <row r="25" spans="1:30" customFormat="1" ht="17" hidden="1">
      <c r="A25" s="39">
        <v>1773</v>
      </c>
      <c r="B25" s="27">
        <v>8.2200000000000006</v>
      </c>
      <c r="C25" s="27"/>
      <c r="D25" s="27"/>
      <c r="E25" s="28" t="str">
        <f>IFERROR(VLOOKUP(A25,[1]city_data_where_nz!$A:$D,4,FALSE),"Not Available")</f>
        <v>Not Available</v>
      </c>
      <c r="F25" s="27"/>
      <c r="G25" s="27"/>
      <c r="H25" s="29"/>
      <c r="I25" s="19"/>
      <c r="K25" s="47"/>
      <c r="L25" s="48"/>
      <c r="M25" s="51">
        <f>Table4[[#This Row],[Wellington]]-Table5[[#This Row],[Globally]]</f>
        <v>0</v>
      </c>
      <c r="N25" s="55"/>
      <c r="AA25" s="19"/>
      <c r="AB25" s="19"/>
      <c r="AC25" s="19"/>
      <c r="AD25" s="19"/>
    </row>
    <row r="26" spans="1:30" customFormat="1" ht="17" hidden="1">
      <c r="A26" s="39">
        <v>1774</v>
      </c>
      <c r="B26" s="27">
        <v>8.77</v>
      </c>
      <c r="C26" s="27"/>
      <c r="D26" s="27"/>
      <c r="E26" s="28" t="str">
        <f>IFERROR(VLOOKUP(A26,[1]city_data_where_nz!$A:$D,4,FALSE),"Not Available")</f>
        <v>Not Available</v>
      </c>
      <c r="F26" s="27"/>
      <c r="G26" s="27"/>
      <c r="H26" s="29"/>
      <c r="I26" s="19"/>
      <c r="K26" s="47"/>
      <c r="L26" s="48"/>
      <c r="M26" s="51">
        <f>Table4[[#This Row],[Wellington]]-Table5[[#This Row],[Globally]]</f>
        <v>0</v>
      </c>
      <c r="N26" s="55"/>
      <c r="AA26" s="19"/>
      <c r="AB26" s="19"/>
      <c r="AC26" s="19"/>
      <c r="AD26" s="19"/>
    </row>
    <row r="27" spans="1:30" customFormat="1" ht="17" hidden="1">
      <c r="A27" s="39">
        <v>1775</v>
      </c>
      <c r="B27" s="27">
        <v>9.18</v>
      </c>
      <c r="C27" s="27"/>
      <c r="D27" s="27"/>
      <c r="E27" s="28" t="str">
        <f>IFERROR(VLOOKUP(A27,[1]city_data_where_nz!$A:$D,4,FALSE),"Not Available")</f>
        <v>Not Available</v>
      </c>
      <c r="F27" s="27"/>
      <c r="G27" s="27"/>
      <c r="H27" s="29"/>
      <c r="I27" s="19"/>
      <c r="K27" s="47"/>
      <c r="L27" s="48"/>
      <c r="M27" s="51">
        <f>Table4[[#This Row],[Wellington]]-Table5[[#This Row],[Globally]]</f>
        <v>0</v>
      </c>
      <c r="N27" s="55"/>
      <c r="AA27" s="19"/>
      <c r="AB27" s="19"/>
      <c r="AC27" s="19"/>
      <c r="AD27" s="19"/>
    </row>
    <row r="28" spans="1:30" customFormat="1" ht="17" hidden="1">
      <c r="A28" s="39">
        <v>1776</v>
      </c>
      <c r="B28" s="27">
        <v>8.3000000000000007</v>
      </c>
      <c r="C28" s="27"/>
      <c r="D28" s="27"/>
      <c r="E28" s="28" t="str">
        <f>IFERROR(VLOOKUP(A28,[1]city_data_where_nz!$A:$D,4,FALSE),"Not Available")</f>
        <v>Not Available</v>
      </c>
      <c r="F28" s="27"/>
      <c r="G28" s="27"/>
      <c r="H28" s="29"/>
      <c r="I28" s="19"/>
      <c r="K28" s="47"/>
      <c r="L28" s="48"/>
      <c r="M28" s="51">
        <f>Table4[[#This Row],[Wellington]]-Table5[[#This Row],[Globally]]</f>
        <v>0</v>
      </c>
      <c r="N28" s="55"/>
      <c r="AA28" s="19"/>
      <c r="AB28" s="19"/>
      <c r="AC28" s="19"/>
      <c r="AD28" s="19"/>
    </row>
    <row r="29" spans="1:30" customFormat="1" ht="17" hidden="1">
      <c r="A29" s="39">
        <v>1777</v>
      </c>
      <c r="B29" s="27">
        <v>8.26</v>
      </c>
      <c r="C29" s="27"/>
      <c r="D29" s="27"/>
      <c r="E29" s="28" t="str">
        <f>IFERROR(VLOOKUP(A29,[1]city_data_where_nz!$A:$D,4,FALSE),"Not Available")</f>
        <v>Not Available</v>
      </c>
      <c r="F29" s="27"/>
      <c r="G29" s="27"/>
      <c r="H29" s="29"/>
      <c r="I29" s="19"/>
      <c r="K29" s="47"/>
      <c r="L29" s="48"/>
      <c r="M29" s="51">
        <f>Table4[[#This Row],[Wellington]]-Table5[[#This Row],[Globally]]</f>
        <v>0</v>
      </c>
      <c r="N29" s="55"/>
      <c r="AA29" s="19"/>
      <c r="AB29" s="19"/>
      <c r="AC29" s="19"/>
      <c r="AD29" s="19"/>
    </row>
    <row r="30" spans="1:30" customFormat="1" ht="17" hidden="1">
      <c r="A30" s="39">
        <v>1778</v>
      </c>
      <c r="B30" s="27">
        <v>8.5399999999999991</v>
      </c>
      <c r="C30" s="27"/>
      <c r="D30" s="27"/>
      <c r="E30" s="28" t="str">
        <f>IFERROR(VLOOKUP(A30,[1]city_data_where_nz!$A:$D,4,FALSE),"Not Available")</f>
        <v>Not Available</v>
      </c>
      <c r="F30" s="27"/>
      <c r="G30" s="27"/>
      <c r="H30" s="29"/>
      <c r="I30" s="19"/>
      <c r="K30" s="47"/>
      <c r="L30" s="48"/>
      <c r="M30" s="51">
        <f>Table4[[#This Row],[Wellington]]-Table5[[#This Row],[Globally]]</f>
        <v>0</v>
      </c>
      <c r="N30" s="55"/>
      <c r="AA30" s="19"/>
      <c r="AB30" s="19"/>
      <c r="AC30" s="19"/>
      <c r="AD30" s="19"/>
    </row>
    <row r="31" spans="1:30" customFormat="1" ht="17" hidden="1">
      <c r="A31" s="39">
        <v>1779</v>
      </c>
      <c r="B31" s="27">
        <v>8.98</v>
      </c>
      <c r="C31" s="27"/>
      <c r="D31" s="27"/>
      <c r="E31" s="28" t="str">
        <f>IFERROR(VLOOKUP(A31,[1]city_data_where_nz!$A:$D,4,FALSE),"Not Available")</f>
        <v>Not Available</v>
      </c>
      <c r="F31" s="27"/>
      <c r="G31" s="27"/>
      <c r="H31" s="29"/>
      <c r="I31" s="19"/>
      <c r="K31" s="47"/>
      <c r="L31" s="48"/>
      <c r="M31" s="51">
        <f>Table4[[#This Row],[Wellington]]-Table5[[#This Row],[Globally]]</f>
        <v>0</v>
      </c>
      <c r="N31" s="55"/>
      <c r="AA31" s="19"/>
      <c r="AB31" s="19"/>
      <c r="AC31" s="19"/>
      <c r="AD31" s="19"/>
    </row>
    <row r="32" spans="1:30" customFormat="1" ht="17" hidden="1">
      <c r="A32" s="39">
        <v>1780</v>
      </c>
      <c r="B32" s="27">
        <v>9.43</v>
      </c>
      <c r="C32" s="27"/>
      <c r="D32" s="27"/>
      <c r="E32" s="28" t="str">
        <f>IFERROR(VLOOKUP(A32,[1]city_data_where_nz!$A:$D,4,FALSE),"Not Available")</f>
        <v>Not Available</v>
      </c>
      <c r="F32" s="27"/>
      <c r="G32" s="27"/>
      <c r="H32" s="29"/>
      <c r="I32" s="19"/>
      <c r="K32" s="47"/>
      <c r="L32" s="48"/>
      <c r="M32" s="51">
        <f>Table4[[#This Row],[Wellington]]-Table5[[#This Row],[Globally]]</f>
        <v>0</v>
      </c>
      <c r="N32" s="55"/>
      <c r="AA32" s="19"/>
      <c r="AB32" s="19"/>
      <c r="AC32" s="19"/>
      <c r="AD32" s="19"/>
    </row>
    <row r="33" spans="1:30" customFormat="1" ht="17" hidden="1">
      <c r="A33" s="39">
        <v>1781</v>
      </c>
      <c r="B33" s="27">
        <v>8.1</v>
      </c>
      <c r="C33" s="27"/>
      <c r="D33" s="27"/>
      <c r="E33" s="28" t="str">
        <f>IFERROR(VLOOKUP(A33,[1]city_data_where_nz!$A:$D,4,FALSE),"Not Available")</f>
        <v>Not Available</v>
      </c>
      <c r="F33" s="27"/>
      <c r="G33" s="27"/>
      <c r="H33" s="29"/>
      <c r="I33" s="19"/>
      <c r="K33" s="47"/>
      <c r="L33" s="48"/>
      <c r="M33" s="51">
        <f>Table4[[#This Row],[Wellington]]-Table5[[#This Row],[Globally]]</f>
        <v>0</v>
      </c>
      <c r="N33" s="55"/>
      <c r="AA33" s="19"/>
      <c r="AB33" s="19"/>
      <c r="AC33" s="19"/>
      <c r="AD33" s="19"/>
    </row>
    <row r="34" spans="1:30" customFormat="1" ht="17" hidden="1">
      <c r="A34" s="39">
        <v>1782</v>
      </c>
      <c r="B34" s="27">
        <v>7.9</v>
      </c>
      <c r="C34" s="27"/>
      <c r="D34" s="27"/>
      <c r="E34" s="28" t="str">
        <f>IFERROR(VLOOKUP(A34,[1]city_data_where_nz!$A:$D,4,FALSE),"Not Available")</f>
        <v>Not Available</v>
      </c>
      <c r="F34" s="27"/>
      <c r="G34" s="27"/>
      <c r="H34" s="29"/>
      <c r="I34" s="19"/>
      <c r="K34" s="47"/>
      <c r="L34" s="48"/>
      <c r="M34" s="51">
        <f>Table4[[#This Row],[Wellington]]-Table5[[#This Row],[Globally]]</f>
        <v>0</v>
      </c>
      <c r="N34" s="55"/>
      <c r="AA34" s="19"/>
      <c r="AB34" s="19"/>
      <c r="AC34" s="19"/>
      <c r="AD34" s="19"/>
    </row>
    <row r="35" spans="1:30" customFormat="1" ht="17" hidden="1">
      <c r="A35" s="39">
        <v>1783</v>
      </c>
      <c r="B35" s="27">
        <v>7.68</v>
      </c>
      <c r="C35" s="27"/>
      <c r="D35" s="27"/>
      <c r="E35" s="28" t="str">
        <f>IFERROR(VLOOKUP(A35,[1]city_data_where_nz!$A:$D,4,FALSE),"Not Available")</f>
        <v>Not Available</v>
      </c>
      <c r="F35" s="27"/>
      <c r="G35" s="27"/>
      <c r="H35" s="29"/>
      <c r="I35" s="19"/>
      <c r="K35" s="47"/>
      <c r="L35" s="48"/>
      <c r="M35" s="51">
        <f>Table4[[#This Row],[Wellington]]-Table5[[#This Row],[Globally]]</f>
        <v>0</v>
      </c>
      <c r="N35" s="55"/>
      <c r="AA35" s="19"/>
      <c r="AB35" s="19"/>
      <c r="AC35" s="19"/>
      <c r="AD35" s="19"/>
    </row>
    <row r="36" spans="1:30" customFormat="1" ht="17" hidden="1">
      <c r="A36" s="39">
        <v>1784</v>
      </c>
      <c r="B36" s="27">
        <v>7.86</v>
      </c>
      <c r="C36" s="27"/>
      <c r="D36" s="27"/>
      <c r="E36" s="28" t="str">
        <f>IFERROR(VLOOKUP(A36,[1]city_data_where_nz!$A:$D,4,FALSE),"Not Available")</f>
        <v>Not Available</v>
      </c>
      <c r="F36" s="27"/>
      <c r="G36" s="27"/>
      <c r="H36" s="29"/>
      <c r="I36" s="19"/>
      <c r="K36" s="47"/>
      <c r="L36" s="48"/>
      <c r="M36" s="51">
        <f>Table4[[#This Row],[Wellington]]-Table5[[#This Row],[Globally]]</f>
        <v>0</v>
      </c>
      <c r="N36" s="55"/>
      <c r="AA36" s="19"/>
      <c r="AB36" s="19"/>
      <c r="AC36" s="19"/>
      <c r="AD36" s="19"/>
    </row>
    <row r="37" spans="1:30" customFormat="1" ht="17" hidden="1">
      <c r="A37" s="39">
        <v>1785</v>
      </c>
      <c r="B37" s="27">
        <v>7.36</v>
      </c>
      <c r="C37" s="27"/>
      <c r="D37" s="27"/>
      <c r="E37" s="28" t="str">
        <f>IFERROR(VLOOKUP(A37,[1]city_data_where_nz!$A:$D,4,FALSE),"Not Available")</f>
        <v>Not Available</v>
      </c>
      <c r="F37" s="27"/>
      <c r="G37" s="27"/>
      <c r="H37" s="29"/>
      <c r="I37" s="19"/>
      <c r="K37" s="47"/>
      <c r="L37" s="48"/>
      <c r="M37" s="51">
        <f>Table4[[#This Row],[Wellington]]-Table5[[#This Row],[Globally]]</f>
        <v>0</v>
      </c>
      <c r="N37" s="55"/>
      <c r="AA37" s="19"/>
      <c r="AB37" s="19"/>
      <c r="AC37" s="19"/>
      <c r="AD37" s="19"/>
    </row>
    <row r="38" spans="1:30" customFormat="1" ht="17" hidden="1">
      <c r="A38" s="39">
        <v>1786</v>
      </c>
      <c r="B38" s="27">
        <v>8.26</v>
      </c>
      <c r="C38" s="27"/>
      <c r="D38" s="27"/>
      <c r="E38" s="28" t="str">
        <f>IFERROR(VLOOKUP(A38,[1]city_data_where_nz!$A:$D,4,FALSE),"Not Available")</f>
        <v>Not Available</v>
      </c>
      <c r="F38" s="27"/>
      <c r="G38" s="27"/>
      <c r="H38" s="29"/>
      <c r="I38" s="19"/>
      <c r="K38" s="47"/>
      <c r="L38" s="48"/>
      <c r="M38" s="51">
        <f>Table4[[#This Row],[Wellington]]-Table5[[#This Row],[Globally]]</f>
        <v>0</v>
      </c>
      <c r="N38" s="55"/>
      <c r="AA38" s="19"/>
      <c r="AB38" s="19"/>
      <c r="AC38" s="19"/>
      <c r="AD38" s="19"/>
    </row>
    <row r="39" spans="1:30" customFormat="1" ht="17" hidden="1">
      <c r="A39" s="39">
        <v>1787</v>
      </c>
      <c r="B39" s="27">
        <v>8.0299999999999994</v>
      </c>
      <c r="C39" s="27"/>
      <c r="D39" s="27"/>
      <c r="E39" s="28" t="str">
        <f>IFERROR(VLOOKUP(A39,[1]city_data_where_nz!$A:$D,4,FALSE),"Not Available")</f>
        <v>Not Available</v>
      </c>
      <c r="F39" s="27"/>
      <c r="G39" s="27"/>
      <c r="H39" s="29"/>
      <c r="I39" s="19"/>
      <c r="K39" s="47"/>
      <c r="L39" s="48"/>
      <c r="M39" s="51">
        <f>Table4[[#This Row],[Wellington]]-Table5[[#This Row],[Globally]]</f>
        <v>0</v>
      </c>
      <c r="N39" s="55"/>
      <c r="AA39" s="19"/>
      <c r="AB39" s="19"/>
      <c r="AC39" s="19"/>
      <c r="AD39" s="19"/>
    </row>
    <row r="40" spans="1:30" customFormat="1" ht="17" hidden="1">
      <c r="A40" s="39">
        <v>1788</v>
      </c>
      <c r="B40" s="27">
        <v>8.4499999999999993</v>
      </c>
      <c r="C40" s="27"/>
      <c r="D40" s="27"/>
      <c r="E40" s="28" t="str">
        <f>IFERROR(VLOOKUP(A40,[1]city_data_where_nz!$A:$D,4,FALSE),"Not Available")</f>
        <v>Not Available</v>
      </c>
      <c r="F40" s="27"/>
      <c r="G40" s="27"/>
      <c r="H40" s="29"/>
      <c r="I40" s="19"/>
      <c r="K40" s="47"/>
      <c r="L40" s="48"/>
      <c r="M40" s="51">
        <f>Table4[[#This Row],[Wellington]]-Table5[[#This Row],[Globally]]</f>
        <v>0</v>
      </c>
      <c r="N40" s="55"/>
      <c r="AA40" s="19"/>
      <c r="AB40" s="19"/>
      <c r="AC40" s="19"/>
      <c r="AD40" s="19"/>
    </row>
    <row r="41" spans="1:30" customFormat="1" ht="17" hidden="1">
      <c r="A41" s="39">
        <v>1789</v>
      </c>
      <c r="B41" s="27">
        <v>8.33</v>
      </c>
      <c r="C41" s="27"/>
      <c r="D41" s="27"/>
      <c r="E41" s="28" t="str">
        <f>IFERROR(VLOOKUP(A41,[1]city_data_where_nz!$A:$D,4,FALSE),"Not Available")</f>
        <v>Not Available</v>
      </c>
      <c r="F41" s="27"/>
      <c r="G41" s="27"/>
      <c r="H41" s="29"/>
      <c r="I41" s="19"/>
      <c r="K41" s="47"/>
      <c r="L41" s="48"/>
      <c r="M41" s="51">
        <f>Table4[[#This Row],[Wellington]]-Table5[[#This Row],[Globally]]</f>
        <v>0</v>
      </c>
      <c r="N41" s="55"/>
      <c r="AA41" s="19"/>
      <c r="AB41" s="19"/>
      <c r="AC41" s="19"/>
      <c r="AD41" s="19"/>
    </row>
    <row r="42" spans="1:30" customFormat="1" ht="17" hidden="1">
      <c r="A42" s="39">
        <v>1790</v>
      </c>
      <c r="B42" s="27">
        <v>7.98</v>
      </c>
      <c r="C42" s="27"/>
      <c r="D42" s="27"/>
      <c r="E42" s="28" t="str">
        <f>IFERROR(VLOOKUP(A42,[1]city_data_where_nz!$A:$D,4,FALSE),"Not Available")</f>
        <v>Not Available</v>
      </c>
      <c r="F42" s="27"/>
      <c r="G42" s="27"/>
      <c r="H42" s="29"/>
      <c r="I42" s="19"/>
      <c r="K42" s="47"/>
      <c r="L42" s="48"/>
      <c r="M42" s="51">
        <f>Table4[[#This Row],[Wellington]]-Table5[[#This Row],[Globally]]</f>
        <v>0</v>
      </c>
      <c r="N42" s="55"/>
      <c r="AA42" s="19"/>
      <c r="AB42" s="19"/>
      <c r="AC42" s="19"/>
      <c r="AD42" s="19"/>
    </row>
    <row r="43" spans="1:30" customFormat="1" ht="17" hidden="1">
      <c r="A43" s="39">
        <v>1791</v>
      </c>
      <c r="B43" s="27">
        <v>8.23</v>
      </c>
      <c r="C43" s="27"/>
      <c r="D43" s="27"/>
      <c r="E43" s="28" t="str">
        <f>IFERROR(VLOOKUP(A43,[1]city_data_where_nz!$A:$D,4,FALSE),"Not Available")</f>
        <v>Not Available</v>
      </c>
      <c r="F43" s="27"/>
      <c r="G43" s="27"/>
      <c r="H43" s="29"/>
      <c r="I43" s="19"/>
      <c r="K43" s="47"/>
      <c r="L43" s="48"/>
      <c r="M43" s="51">
        <f>Table4[[#This Row],[Wellington]]-Table5[[#This Row],[Globally]]</f>
        <v>0</v>
      </c>
      <c r="N43" s="55"/>
      <c r="AA43" s="19"/>
      <c r="AB43" s="19"/>
      <c r="AC43" s="19"/>
      <c r="AD43" s="19"/>
    </row>
    <row r="44" spans="1:30" customFormat="1" ht="17" hidden="1">
      <c r="A44" s="39">
        <v>1792</v>
      </c>
      <c r="B44" s="27">
        <v>8.09</v>
      </c>
      <c r="C44" s="27"/>
      <c r="D44" s="27"/>
      <c r="E44" s="28" t="str">
        <f>IFERROR(VLOOKUP(A44,[1]city_data_where_nz!$A:$D,4,FALSE),"Not Available")</f>
        <v>Not Available</v>
      </c>
      <c r="F44" s="27"/>
      <c r="G44" s="27"/>
      <c r="H44" s="29"/>
      <c r="I44" s="19"/>
      <c r="K44" s="47"/>
      <c r="L44" s="48"/>
      <c r="M44" s="51">
        <f>Table4[[#This Row],[Wellington]]-Table5[[#This Row],[Globally]]</f>
        <v>0</v>
      </c>
      <c r="N44" s="55"/>
      <c r="AA44" s="19"/>
      <c r="AB44" s="19"/>
      <c r="AC44" s="19"/>
      <c r="AD44" s="19"/>
    </row>
    <row r="45" spans="1:30" customFormat="1" ht="17" hidden="1">
      <c r="A45" s="39">
        <v>1793</v>
      </c>
      <c r="B45" s="27">
        <v>8.23</v>
      </c>
      <c r="C45" s="27"/>
      <c r="D45" s="27"/>
      <c r="E45" s="28" t="str">
        <f>IFERROR(VLOOKUP(A45,[1]city_data_where_nz!$A:$D,4,FALSE),"Not Available")</f>
        <v>Not Available</v>
      </c>
      <c r="F45" s="27"/>
      <c r="G45" s="27"/>
      <c r="H45" s="29"/>
      <c r="I45" s="19"/>
      <c r="K45" s="47"/>
      <c r="L45" s="48"/>
      <c r="M45" s="51">
        <f>Table4[[#This Row],[Wellington]]-Table5[[#This Row],[Globally]]</f>
        <v>0</v>
      </c>
      <c r="N45" s="55"/>
      <c r="AA45" s="19"/>
      <c r="AB45" s="19"/>
      <c r="AC45" s="19"/>
      <c r="AD45" s="19"/>
    </row>
    <row r="46" spans="1:30" customFormat="1" ht="17" hidden="1">
      <c r="A46" s="39">
        <v>1794</v>
      </c>
      <c r="B46" s="27">
        <v>8.5299999999999994</v>
      </c>
      <c r="C46" s="27"/>
      <c r="D46" s="27"/>
      <c r="E46" s="28" t="str">
        <f>IFERROR(VLOOKUP(A46,[1]city_data_where_nz!$A:$D,4,FALSE),"Not Available")</f>
        <v>Not Available</v>
      </c>
      <c r="F46" s="27"/>
      <c r="G46" s="27"/>
      <c r="H46" s="29"/>
      <c r="I46" s="19"/>
      <c r="K46" s="47"/>
      <c r="L46" s="48"/>
      <c r="M46" s="51">
        <f>Table4[[#This Row],[Wellington]]-Table5[[#This Row],[Globally]]</f>
        <v>0</v>
      </c>
      <c r="N46" s="55"/>
      <c r="AA46" s="19"/>
      <c r="AB46" s="19"/>
      <c r="AC46" s="19"/>
      <c r="AD46" s="19"/>
    </row>
    <row r="47" spans="1:30" customFormat="1" ht="17" hidden="1">
      <c r="A47" s="39">
        <v>1795</v>
      </c>
      <c r="B47" s="27">
        <v>8.35</v>
      </c>
      <c r="C47" s="27"/>
      <c r="D47" s="27"/>
      <c r="E47" s="28" t="str">
        <f>IFERROR(VLOOKUP(A47,[1]city_data_where_nz!$A:$D,4,FALSE),"Not Available")</f>
        <v>Not Available</v>
      </c>
      <c r="F47" s="27"/>
      <c r="G47" s="27"/>
      <c r="H47" s="29"/>
      <c r="I47" s="19"/>
      <c r="K47" s="47"/>
      <c r="L47" s="48"/>
      <c r="M47" s="51">
        <f>Table4[[#This Row],[Wellington]]-Table5[[#This Row],[Globally]]</f>
        <v>0</v>
      </c>
      <c r="N47" s="55"/>
      <c r="AA47" s="19"/>
      <c r="AB47" s="19"/>
      <c r="AC47" s="19"/>
      <c r="AD47" s="19"/>
    </row>
    <row r="48" spans="1:30" customFormat="1" ht="17" hidden="1">
      <c r="A48" s="39">
        <v>1796</v>
      </c>
      <c r="B48" s="27">
        <v>8.27</v>
      </c>
      <c r="C48" s="27"/>
      <c r="D48" s="27"/>
      <c r="E48" s="28" t="str">
        <f>IFERROR(VLOOKUP(A48,[1]city_data_where_nz!$A:$D,4,FALSE),"Not Available")</f>
        <v>Not Available</v>
      </c>
      <c r="F48" s="27"/>
      <c r="G48" s="27"/>
      <c r="H48" s="29"/>
      <c r="I48" s="19"/>
      <c r="K48" s="47"/>
      <c r="L48" s="48"/>
      <c r="M48" s="51">
        <f>Table4[[#This Row],[Wellington]]-Table5[[#This Row],[Globally]]</f>
        <v>0</v>
      </c>
      <c r="N48" s="55"/>
      <c r="AA48" s="19"/>
      <c r="AB48" s="19"/>
      <c r="AC48" s="19"/>
      <c r="AD48" s="19"/>
    </row>
    <row r="49" spans="1:30" customFormat="1" ht="17" hidden="1">
      <c r="A49" s="39">
        <v>1797</v>
      </c>
      <c r="B49" s="27">
        <v>8.51</v>
      </c>
      <c r="C49" s="27"/>
      <c r="D49" s="27"/>
      <c r="E49" s="28" t="str">
        <f>IFERROR(VLOOKUP(A49,[1]city_data_where_nz!$A:$D,4,FALSE),"Not Available")</f>
        <v>Not Available</v>
      </c>
      <c r="F49" s="27"/>
      <c r="G49" s="27"/>
      <c r="H49" s="29"/>
      <c r="I49" s="19"/>
      <c r="K49" s="47"/>
      <c r="L49" s="48"/>
      <c r="M49" s="51">
        <f>Table4[[#This Row],[Wellington]]-Table5[[#This Row],[Globally]]</f>
        <v>0</v>
      </c>
      <c r="N49" s="55"/>
      <c r="AA49" s="19"/>
      <c r="AB49" s="19"/>
      <c r="AC49" s="19"/>
      <c r="AD49" s="19"/>
    </row>
    <row r="50" spans="1:30" customFormat="1" ht="17" hidden="1">
      <c r="A50" s="39">
        <v>1798</v>
      </c>
      <c r="B50" s="27">
        <v>8.67</v>
      </c>
      <c r="C50" s="27"/>
      <c r="D50" s="27"/>
      <c r="E50" s="28" t="str">
        <f>IFERROR(VLOOKUP(A50,[1]city_data_where_nz!$A:$D,4,FALSE),"Not Available")</f>
        <v>Not Available</v>
      </c>
      <c r="F50" s="27"/>
      <c r="G50" s="27"/>
      <c r="H50" s="29"/>
      <c r="I50" s="19"/>
      <c r="K50" s="47"/>
      <c r="L50" s="48"/>
      <c r="M50" s="51">
        <f>Table4[[#This Row],[Wellington]]-Table5[[#This Row],[Globally]]</f>
        <v>0</v>
      </c>
      <c r="N50" s="55"/>
      <c r="AA50" s="19"/>
      <c r="AB50" s="19"/>
      <c r="AC50" s="19"/>
      <c r="AD50" s="19"/>
    </row>
    <row r="51" spans="1:30" customFormat="1" ht="17" hidden="1">
      <c r="A51" s="39">
        <v>1799</v>
      </c>
      <c r="B51" s="27">
        <v>8.51</v>
      </c>
      <c r="C51" s="27"/>
      <c r="D51" s="27"/>
      <c r="E51" s="28" t="str">
        <f>IFERROR(VLOOKUP(A51,[1]city_data_where_nz!$A:$D,4,FALSE),"Not Available")</f>
        <v>Not Available</v>
      </c>
      <c r="F51" s="27"/>
      <c r="G51" s="27"/>
      <c r="H51" s="29"/>
      <c r="I51" s="19"/>
      <c r="K51" s="47"/>
      <c r="L51" s="48"/>
      <c r="M51" s="51">
        <f>Table4[[#This Row],[Wellington]]-Table5[[#This Row],[Globally]]</f>
        <v>0</v>
      </c>
      <c r="N51" s="55"/>
      <c r="AA51" s="19"/>
      <c r="AB51" s="19"/>
      <c r="AC51" s="19"/>
      <c r="AD51" s="19"/>
    </row>
    <row r="52" spans="1:30" customFormat="1" ht="17" hidden="1">
      <c r="A52" s="39">
        <v>1800</v>
      </c>
      <c r="B52" s="27">
        <v>8.48</v>
      </c>
      <c r="C52" s="27"/>
      <c r="D52" s="27"/>
      <c r="E52" s="28" t="str">
        <f>IFERROR(VLOOKUP(A52,[1]city_data_where_nz!$A:$D,4,FALSE),"Not Available")</f>
        <v>Not Available</v>
      </c>
      <c r="F52" s="27"/>
      <c r="G52" s="27"/>
      <c r="H52" s="29"/>
      <c r="I52" s="19"/>
      <c r="K52" s="47"/>
      <c r="L52" s="48"/>
      <c r="M52" s="51">
        <f>Table4[[#This Row],[Wellington]]-Table5[[#This Row],[Globally]]</f>
        <v>0</v>
      </c>
      <c r="N52" s="55"/>
      <c r="AA52" s="19"/>
      <c r="AB52" s="19"/>
      <c r="AC52" s="19"/>
      <c r="AD52" s="19"/>
    </row>
    <row r="53" spans="1:30" customFormat="1" ht="17" hidden="1">
      <c r="A53" s="39">
        <v>1801</v>
      </c>
      <c r="B53" s="27">
        <v>8.59</v>
      </c>
      <c r="C53" s="27"/>
      <c r="D53" s="27"/>
      <c r="E53" s="28" t="str">
        <f>IFERROR(VLOOKUP(A53,[1]city_data_where_nz!$A:$D,4,FALSE),"Not Available")</f>
        <v>Not Available</v>
      </c>
      <c r="F53" s="27"/>
      <c r="G53" s="27"/>
      <c r="H53" s="29"/>
      <c r="I53" s="19"/>
      <c r="K53" s="47"/>
      <c r="L53" s="48"/>
      <c r="M53" s="51">
        <f>Table4[[#This Row],[Wellington]]-Table5[[#This Row],[Globally]]</f>
        <v>0</v>
      </c>
      <c r="N53" s="55"/>
      <c r="AA53" s="19"/>
      <c r="AB53" s="19"/>
      <c r="AC53" s="19"/>
      <c r="AD53" s="19"/>
    </row>
    <row r="54" spans="1:30" customFormat="1" ht="17" hidden="1">
      <c r="A54" s="39">
        <v>1802</v>
      </c>
      <c r="B54" s="27">
        <v>8.58</v>
      </c>
      <c r="C54" s="27"/>
      <c r="D54" s="27"/>
      <c r="E54" s="28" t="str">
        <f>IFERROR(VLOOKUP(A54,[1]city_data_where_nz!$A:$D,4,FALSE),"Not Available")</f>
        <v>Not Available</v>
      </c>
      <c r="F54" s="27"/>
      <c r="G54" s="27"/>
      <c r="H54" s="29"/>
      <c r="I54" s="19"/>
      <c r="K54" s="47"/>
      <c r="L54" s="48"/>
      <c r="M54" s="51">
        <f>Table4[[#This Row],[Wellington]]-Table5[[#This Row],[Globally]]</f>
        <v>0</v>
      </c>
      <c r="N54" s="55"/>
      <c r="AA54" s="19"/>
      <c r="AB54" s="19"/>
      <c r="AC54" s="19"/>
      <c r="AD54" s="19"/>
    </row>
    <row r="55" spans="1:30" customFormat="1" ht="17" hidden="1">
      <c r="A55" s="39">
        <v>1803</v>
      </c>
      <c r="B55" s="27">
        <v>8.5</v>
      </c>
      <c r="C55" s="27"/>
      <c r="D55" s="27"/>
      <c r="E55" s="28" t="str">
        <f>IFERROR(VLOOKUP(A55,[1]city_data_where_nz!$A:$D,4,FALSE),"Not Available")</f>
        <v>Not Available</v>
      </c>
      <c r="F55" s="27"/>
      <c r="G55" s="27"/>
      <c r="H55" s="29"/>
      <c r="I55" s="19"/>
      <c r="K55" s="47"/>
      <c r="L55" s="48"/>
      <c r="M55" s="51">
        <f>Table4[[#This Row],[Wellington]]-Table5[[#This Row],[Globally]]</f>
        <v>0</v>
      </c>
      <c r="N55" s="55"/>
      <c r="AA55" s="19"/>
      <c r="AB55" s="19"/>
      <c r="AC55" s="19"/>
      <c r="AD55" s="19"/>
    </row>
    <row r="56" spans="1:30" customFormat="1" ht="17" hidden="1">
      <c r="A56" s="39">
        <v>1804</v>
      </c>
      <c r="B56" s="27">
        <v>8.84</v>
      </c>
      <c r="C56" s="27"/>
      <c r="D56" s="27"/>
      <c r="E56" s="28" t="str">
        <f>IFERROR(VLOOKUP(A56,[1]city_data_where_nz!$A:$D,4,FALSE),"Not Available")</f>
        <v>Not Available</v>
      </c>
      <c r="F56" s="27"/>
      <c r="G56" s="27"/>
      <c r="H56" s="29"/>
      <c r="I56" s="19"/>
      <c r="K56" s="47"/>
      <c r="L56" s="48"/>
      <c r="M56" s="51">
        <f>Table4[[#This Row],[Wellington]]-Table5[[#This Row],[Globally]]</f>
        <v>0</v>
      </c>
      <c r="N56" s="55"/>
      <c r="AA56" s="19"/>
      <c r="AB56" s="19"/>
      <c r="AC56" s="19"/>
      <c r="AD56" s="19"/>
    </row>
    <row r="57" spans="1:30" customFormat="1" ht="17" hidden="1">
      <c r="A57" s="39">
        <v>1805</v>
      </c>
      <c r="B57" s="27">
        <v>8.56</v>
      </c>
      <c r="C57" s="27"/>
      <c r="D57" s="27"/>
      <c r="E57" s="28" t="str">
        <f>IFERROR(VLOOKUP(A57,[1]city_data_where_nz!$A:$D,4,FALSE),"Not Available")</f>
        <v>Not Available</v>
      </c>
      <c r="F57" s="27"/>
      <c r="G57" s="27"/>
      <c r="H57" s="29"/>
      <c r="I57" s="19"/>
      <c r="K57" s="47"/>
      <c r="L57" s="48"/>
      <c r="M57" s="51">
        <f>Table4[[#This Row],[Wellington]]-Table5[[#This Row],[Globally]]</f>
        <v>0</v>
      </c>
      <c r="N57" s="55"/>
      <c r="AA57" s="19"/>
      <c r="AB57" s="19"/>
      <c r="AC57" s="19"/>
      <c r="AD57" s="19"/>
    </row>
    <row r="58" spans="1:30" customFormat="1" ht="17" hidden="1">
      <c r="A58" s="39">
        <v>1806</v>
      </c>
      <c r="B58" s="27">
        <v>8.43</v>
      </c>
      <c r="C58" s="27"/>
      <c r="D58" s="27"/>
      <c r="E58" s="28" t="str">
        <f>IFERROR(VLOOKUP(A58,[1]city_data_where_nz!$A:$D,4,FALSE),"Not Available")</f>
        <v>Not Available</v>
      </c>
      <c r="F58" s="27"/>
      <c r="G58" s="27"/>
      <c r="H58" s="29"/>
      <c r="I58" s="19"/>
      <c r="K58" s="47"/>
      <c r="L58" s="48"/>
      <c r="M58" s="51">
        <f>Table4[[#This Row],[Wellington]]-Table5[[#This Row],[Globally]]</f>
        <v>0</v>
      </c>
      <c r="N58" s="55"/>
      <c r="AA58" s="19"/>
      <c r="AB58" s="19"/>
      <c r="AC58" s="19"/>
      <c r="AD58" s="19"/>
    </row>
    <row r="59" spans="1:30" customFormat="1" ht="17" hidden="1">
      <c r="A59" s="39">
        <v>1807</v>
      </c>
      <c r="B59" s="27">
        <v>8.2799999999999994</v>
      </c>
      <c r="C59" s="27"/>
      <c r="D59" s="27"/>
      <c r="E59" s="28" t="str">
        <f>IFERROR(VLOOKUP(A59,[1]city_data_where_nz!$A:$D,4,FALSE),"Not Available")</f>
        <v>Not Available</v>
      </c>
      <c r="F59" s="27"/>
      <c r="G59" s="27"/>
      <c r="H59" s="29"/>
      <c r="I59" s="19"/>
      <c r="K59" s="47"/>
      <c r="L59" s="48"/>
      <c r="M59" s="51">
        <f>Table4[[#This Row],[Wellington]]-Table5[[#This Row],[Globally]]</f>
        <v>0</v>
      </c>
      <c r="N59" s="55"/>
      <c r="AA59" s="19"/>
      <c r="AB59" s="19"/>
      <c r="AC59" s="19"/>
      <c r="AD59" s="19"/>
    </row>
    <row r="60" spans="1:30" customFormat="1" ht="17" hidden="1">
      <c r="A60" s="39">
        <v>1808</v>
      </c>
      <c r="B60" s="27">
        <v>7.63</v>
      </c>
      <c r="C60" s="27"/>
      <c r="D60" s="27"/>
      <c r="E60" s="28" t="str">
        <f>IFERROR(VLOOKUP(A60,[1]city_data_where_nz!$A:$D,4,FALSE),"Not Available")</f>
        <v>Not Available</v>
      </c>
      <c r="F60" s="27"/>
      <c r="G60" s="27"/>
      <c r="H60" s="29"/>
      <c r="I60" s="19"/>
      <c r="K60" s="47"/>
      <c r="L60" s="48"/>
      <c r="M60" s="51">
        <f>Table4[[#This Row],[Wellington]]-Table5[[#This Row],[Globally]]</f>
        <v>0</v>
      </c>
      <c r="N60" s="55"/>
      <c r="AA60" s="19"/>
      <c r="AB60" s="19"/>
      <c r="AC60" s="19"/>
      <c r="AD60" s="19"/>
    </row>
    <row r="61" spans="1:30" customFormat="1" ht="17" hidden="1">
      <c r="A61" s="39">
        <v>1809</v>
      </c>
      <c r="B61" s="27">
        <v>7.08</v>
      </c>
      <c r="C61" s="27"/>
      <c r="D61" s="27"/>
      <c r="E61" s="28" t="str">
        <f>IFERROR(VLOOKUP(A61,[1]city_data_where_nz!$A:$D,4,FALSE),"Not Available")</f>
        <v>Not Available</v>
      </c>
      <c r="F61" s="27"/>
      <c r="G61" s="27"/>
      <c r="H61" s="29"/>
      <c r="I61" s="19"/>
      <c r="K61" s="47"/>
      <c r="L61" s="48"/>
      <c r="M61" s="51">
        <f>Table4[[#This Row],[Wellington]]-Table5[[#This Row],[Globally]]</f>
        <v>0</v>
      </c>
      <c r="N61" s="55"/>
      <c r="AA61" s="19"/>
      <c r="AB61" s="19"/>
      <c r="AC61" s="19"/>
      <c r="AD61" s="19"/>
    </row>
    <row r="62" spans="1:30" customFormat="1" ht="17" hidden="1">
      <c r="A62" s="39">
        <v>1810</v>
      </c>
      <c r="B62" s="27">
        <v>6.92</v>
      </c>
      <c r="C62" s="27"/>
      <c r="D62" s="27"/>
      <c r="E62" s="28" t="str">
        <f>IFERROR(VLOOKUP(A62,[1]city_data_where_nz!$A:$D,4,FALSE),"Not Available")</f>
        <v>Not Available</v>
      </c>
      <c r="F62" s="27"/>
      <c r="G62" s="27"/>
      <c r="H62" s="29"/>
      <c r="I62" s="19"/>
      <c r="K62" s="47"/>
      <c r="L62" s="48"/>
      <c r="M62" s="51">
        <f>Table4[[#This Row],[Wellington]]-Table5[[#This Row],[Globally]]</f>
        <v>0</v>
      </c>
      <c r="N62" s="55"/>
      <c r="AA62" s="19"/>
      <c r="AB62" s="19"/>
      <c r="AC62" s="19"/>
      <c r="AD62" s="19"/>
    </row>
    <row r="63" spans="1:30" customFormat="1" ht="17" hidden="1">
      <c r="A63" s="39">
        <v>1811</v>
      </c>
      <c r="B63" s="27">
        <v>6.86</v>
      </c>
      <c r="C63" s="27"/>
      <c r="D63" s="27"/>
      <c r="E63" s="28" t="str">
        <f>IFERROR(VLOOKUP(A63,[1]city_data_where_nz!$A:$D,4,FALSE),"Not Available")</f>
        <v>Not Available</v>
      </c>
      <c r="F63" s="27"/>
      <c r="G63" s="27"/>
      <c r="H63" s="29"/>
      <c r="I63" s="19"/>
      <c r="K63" s="47"/>
      <c r="L63" s="48"/>
      <c r="M63" s="51">
        <f>Table4[[#This Row],[Wellington]]-Table5[[#This Row],[Globally]]</f>
        <v>0</v>
      </c>
      <c r="N63" s="55"/>
      <c r="AA63" s="19"/>
      <c r="AB63" s="19"/>
      <c r="AC63" s="19"/>
      <c r="AD63" s="19"/>
    </row>
    <row r="64" spans="1:30" customFormat="1" ht="17" hidden="1">
      <c r="A64" s="39">
        <v>1812</v>
      </c>
      <c r="B64" s="27">
        <v>7.05</v>
      </c>
      <c r="C64" s="27"/>
      <c r="D64" s="27"/>
      <c r="E64" s="28" t="str">
        <f>IFERROR(VLOOKUP(A64,[1]city_data_where_nz!$A:$D,4,FALSE),"Not Available")</f>
        <v>Not Available</v>
      </c>
      <c r="F64" s="27"/>
      <c r="G64" s="27"/>
      <c r="H64" s="29"/>
      <c r="I64" s="19"/>
      <c r="K64" s="47"/>
      <c r="L64" s="48"/>
      <c r="M64" s="51">
        <f>Table4[[#This Row],[Wellington]]-Table5[[#This Row],[Globally]]</f>
        <v>0</v>
      </c>
      <c r="N64" s="55"/>
      <c r="AA64" s="19"/>
      <c r="AB64" s="19"/>
      <c r="AC64" s="19"/>
      <c r="AD64" s="19"/>
    </row>
    <row r="65" spans="1:30" customFormat="1" ht="17" hidden="1">
      <c r="A65" s="39">
        <v>1813</v>
      </c>
      <c r="B65" s="27">
        <v>7.74</v>
      </c>
      <c r="C65" s="27"/>
      <c r="D65" s="27"/>
      <c r="E65" s="28" t="str">
        <f>IFERROR(VLOOKUP(A65,[1]city_data_where_nz!$A:$D,4,FALSE),"Not Available")</f>
        <v>Not Available</v>
      </c>
      <c r="F65" s="27"/>
      <c r="G65" s="27"/>
      <c r="H65" s="29"/>
      <c r="I65" s="19"/>
      <c r="K65" s="47"/>
      <c r="L65" s="48"/>
      <c r="M65" s="51">
        <f>Table4[[#This Row],[Wellington]]-Table5[[#This Row],[Globally]]</f>
        <v>0</v>
      </c>
      <c r="N65" s="55"/>
      <c r="AA65" s="19"/>
      <c r="AB65" s="19"/>
      <c r="AC65" s="19"/>
      <c r="AD65" s="19"/>
    </row>
    <row r="66" spans="1:30" customFormat="1" ht="17" hidden="1">
      <c r="A66" s="39">
        <v>1814</v>
      </c>
      <c r="B66" s="27">
        <v>7.59</v>
      </c>
      <c r="C66" s="27"/>
      <c r="D66" s="27"/>
      <c r="E66" s="28" t="str">
        <f>IFERROR(VLOOKUP(A66,[1]city_data_where_nz!$A:$D,4,FALSE),"Not Available")</f>
        <v>Not Available</v>
      </c>
      <c r="F66" s="27"/>
      <c r="G66" s="27"/>
      <c r="H66" s="29"/>
      <c r="I66" s="19"/>
      <c r="K66" s="47"/>
      <c r="L66" s="48"/>
      <c r="M66" s="51">
        <f>Table4[[#This Row],[Wellington]]-Table5[[#This Row],[Globally]]</f>
        <v>0</v>
      </c>
      <c r="N66" s="55"/>
      <c r="AA66" s="19"/>
      <c r="AB66" s="19"/>
      <c r="AC66" s="19"/>
      <c r="AD66" s="19"/>
    </row>
    <row r="67" spans="1:30" customFormat="1" ht="17" hidden="1">
      <c r="A67" s="39">
        <v>1815</v>
      </c>
      <c r="B67" s="27">
        <v>7.24</v>
      </c>
      <c r="C67" s="27"/>
      <c r="D67" s="27"/>
      <c r="E67" s="28" t="str">
        <f>IFERROR(VLOOKUP(A67,[1]city_data_where_nz!$A:$D,4,FALSE),"Not Available")</f>
        <v>Not Available</v>
      </c>
      <c r="F67" s="27"/>
      <c r="G67" s="27"/>
      <c r="H67" s="29"/>
      <c r="I67" s="19"/>
      <c r="K67" s="47"/>
      <c r="L67" s="48"/>
      <c r="M67" s="51">
        <f>Table4[[#This Row],[Wellington]]-Table5[[#This Row],[Globally]]</f>
        <v>0</v>
      </c>
      <c r="N67" s="55"/>
      <c r="AA67" s="19"/>
      <c r="AB67" s="19"/>
      <c r="AC67" s="19"/>
      <c r="AD67" s="19"/>
    </row>
    <row r="68" spans="1:30" customFormat="1" ht="17" hidden="1">
      <c r="A68" s="39">
        <v>1816</v>
      </c>
      <c r="B68" s="27">
        <v>6.94</v>
      </c>
      <c r="C68" s="27"/>
      <c r="D68" s="27"/>
      <c r="E68" s="28" t="str">
        <f>IFERROR(VLOOKUP(A68,[1]city_data_where_nz!$A:$D,4,FALSE),"Not Available")</f>
        <v>Not Available</v>
      </c>
      <c r="F68" s="27"/>
      <c r="G68" s="27"/>
      <c r="H68" s="29"/>
      <c r="I68" s="19"/>
      <c r="K68" s="47"/>
      <c r="L68" s="48"/>
      <c r="M68" s="51">
        <f>Table4[[#This Row],[Wellington]]-Table5[[#This Row],[Globally]]</f>
        <v>0</v>
      </c>
      <c r="N68" s="55"/>
      <c r="AA68" s="19"/>
      <c r="AB68" s="19"/>
      <c r="AC68" s="19"/>
      <c r="AD68" s="19"/>
    </row>
    <row r="69" spans="1:30" customFormat="1" ht="17" hidden="1">
      <c r="A69" s="39">
        <v>1817</v>
      </c>
      <c r="B69" s="27">
        <v>6.98</v>
      </c>
      <c r="C69" s="27"/>
      <c r="D69" s="27"/>
      <c r="E69" s="28" t="str">
        <f>IFERROR(VLOOKUP(A69,[1]city_data_where_nz!$A:$D,4,FALSE),"Not Available")</f>
        <v>Not Available</v>
      </c>
      <c r="F69" s="27"/>
      <c r="G69" s="27"/>
      <c r="H69" s="29"/>
      <c r="I69" s="19"/>
      <c r="K69" s="47"/>
      <c r="L69" s="48"/>
      <c r="M69" s="51">
        <f>Table4[[#This Row],[Wellington]]-Table5[[#This Row],[Globally]]</f>
        <v>0</v>
      </c>
      <c r="N69" s="55"/>
      <c r="AA69" s="19"/>
      <c r="AB69" s="19"/>
      <c r="AC69" s="19"/>
      <c r="AD69" s="19"/>
    </row>
    <row r="70" spans="1:30" customFormat="1" ht="17" hidden="1">
      <c r="A70" s="39">
        <v>1818</v>
      </c>
      <c r="B70" s="27">
        <v>7.83</v>
      </c>
      <c r="C70" s="27"/>
      <c r="D70" s="27"/>
      <c r="E70" s="28" t="str">
        <f>IFERROR(VLOOKUP(A70,[1]city_data_where_nz!$A:$D,4,FALSE),"Not Available")</f>
        <v>Not Available</v>
      </c>
      <c r="F70" s="27"/>
      <c r="G70" s="27"/>
      <c r="H70" s="29"/>
      <c r="I70" s="19"/>
      <c r="K70" s="47"/>
      <c r="L70" s="48"/>
      <c r="M70" s="51">
        <f>Table4[[#This Row],[Wellington]]-Table5[[#This Row],[Globally]]</f>
        <v>0</v>
      </c>
      <c r="N70" s="55"/>
      <c r="AA70" s="19"/>
      <c r="AB70" s="19"/>
      <c r="AC70" s="19"/>
      <c r="AD70" s="19"/>
    </row>
    <row r="71" spans="1:30" customFormat="1" ht="17" hidden="1">
      <c r="A71" s="39">
        <v>1819</v>
      </c>
      <c r="B71" s="27">
        <v>7.37</v>
      </c>
      <c r="C71" s="27"/>
      <c r="D71" s="27"/>
      <c r="E71" s="28" t="str">
        <f>IFERROR(VLOOKUP(A71,[1]city_data_where_nz!$A:$D,4,FALSE),"Not Available")</f>
        <v>Not Available</v>
      </c>
      <c r="F71" s="27"/>
      <c r="G71" s="27"/>
      <c r="H71" s="29"/>
      <c r="I71" s="19"/>
      <c r="K71" s="47"/>
      <c r="L71" s="48"/>
      <c r="M71" s="51">
        <f>Table4[[#This Row],[Wellington]]-Table5[[#This Row],[Globally]]</f>
        <v>0</v>
      </c>
      <c r="N71" s="55"/>
      <c r="AA71" s="19"/>
      <c r="AB71" s="19"/>
      <c r="AC71" s="19"/>
      <c r="AD71" s="19"/>
    </row>
    <row r="72" spans="1:30" customFormat="1" ht="17" hidden="1">
      <c r="A72" s="39">
        <v>1820</v>
      </c>
      <c r="B72" s="27">
        <v>7.62</v>
      </c>
      <c r="C72" s="27"/>
      <c r="D72" s="27"/>
      <c r="E72" s="28" t="str">
        <f>IFERROR(VLOOKUP(A72,[1]city_data_where_nz!$A:$D,4,FALSE),"Not Available")</f>
        <v>Not Available</v>
      </c>
      <c r="F72" s="27"/>
      <c r="G72" s="27"/>
      <c r="H72" s="29"/>
      <c r="I72" s="19"/>
      <c r="K72" s="47"/>
      <c r="L72" s="48"/>
      <c r="M72" s="51">
        <f>Table4[[#This Row],[Wellington]]-Table5[[#This Row],[Globally]]</f>
        <v>0</v>
      </c>
      <c r="N72" s="55"/>
      <c r="AA72" s="19"/>
      <c r="AB72" s="19"/>
      <c r="AC72" s="19"/>
      <c r="AD72" s="19"/>
    </row>
    <row r="73" spans="1:30" customFormat="1" ht="17" hidden="1">
      <c r="A73" s="39">
        <v>1821</v>
      </c>
      <c r="B73" s="27">
        <v>8.09</v>
      </c>
      <c r="C73" s="27"/>
      <c r="D73" s="27"/>
      <c r="E73" s="28" t="str">
        <f>IFERROR(VLOOKUP(A73,[1]city_data_where_nz!$A:$D,4,FALSE),"Not Available")</f>
        <v>Not Available</v>
      </c>
      <c r="F73" s="27"/>
      <c r="G73" s="27"/>
      <c r="H73" s="29"/>
      <c r="I73" s="19"/>
      <c r="K73" s="47"/>
      <c r="L73" s="48"/>
      <c r="M73" s="51">
        <f>Table4[[#This Row],[Wellington]]-Table5[[#This Row],[Globally]]</f>
        <v>0</v>
      </c>
      <c r="N73" s="55"/>
      <c r="AA73" s="19"/>
      <c r="AB73" s="19"/>
      <c r="AC73" s="19"/>
      <c r="AD73" s="19"/>
    </row>
    <row r="74" spans="1:30" customFormat="1" ht="17" hidden="1">
      <c r="A74" s="39">
        <v>1822</v>
      </c>
      <c r="B74" s="27">
        <v>8.19</v>
      </c>
      <c r="C74" s="27"/>
      <c r="D74" s="27"/>
      <c r="E74" s="28" t="str">
        <f>IFERROR(VLOOKUP(A74,[1]city_data_where_nz!$A:$D,4,FALSE),"Not Available")</f>
        <v>Not Available</v>
      </c>
      <c r="F74" s="27"/>
      <c r="G74" s="27"/>
      <c r="H74" s="29"/>
      <c r="I74" s="19"/>
      <c r="K74" s="47"/>
      <c r="L74" s="48"/>
      <c r="M74" s="51">
        <f>Table4[[#This Row],[Wellington]]-Table5[[#This Row],[Globally]]</f>
        <v>0</v>
      </c>
      <c r="N74" s="55"/>
      <c r="AA74" s="19"/>
      <c r="AB74" s="19"/>
      <c r="AC74" s="19"/>
      <c r="AD74" s="19"/>
    </row>
    <row r="75" spans="1:30" customFormat="1" ht="17" hidden="1">
      <c r="A75" s="39">
        <v>1823</v>
      </c>
      <c r="B75" s="27">
        <v>7.72</v>
      </c>
      <c r="C75" s="27"/>
      <c r="D75" s="27"/>
      <c r="E75" s="28" t="str">
        <f>IFERROR(VLOOKUP(A75,[1]city_data_where_nz!$A:$D,4,FALSE),"Not Available")</f>
        <v>Not Available</v>
      </c>
      <c r="F75" s="27"/>
      <c r="G75" s="27"/>
      <c r="H75" s="29"/>
      <c r="I75" s="19"/>
      <c r="K75" s="47"/>
      <c r="L75" s="48"/>
      <c r="M75" s="51">
        <f>Table4[[#This Row],[Wellington]]-Table5[[#This Row],[Globally]]</f>
        <v>0</v>
      </c>
      <c r="N75" s="55"/>
      <c r="AA75" s="19"/>
      <c r="AB75" s="19"/>
      <c r="AC75" s="19"/>
      <c r="AD75" s="19"/>
    </row>
    <row r="76" spans="1:30" customFormat="1" ht="17" hidden="1">
      <c r="A76" s="39">
        <v>1824</v>
      </c>
      <c r="B76" s="27">
        <v>8.5500000000000007</v>
      </c>
      <c r="C76" s="27"/>
      <c r="D76" s="27"/>
      <c r="E76" s="28" t="str">
        <f>IFERROR(VLOOKUP(A76,[1]city_data_where_nz!$A:$D,4,FALSE),"Not Available")</f>
        <v>Not Available</v>
      </c>
      <c r="F76" s="27"/>
      <c r="G76" s="27"/>
      <c r="H76" s="29"/>
      <c r="I76" s="19"/>
      <c r="K76" s="47"/>
      <c r="L76" s="48"/>
      <c r="M76" s="51">
        <f>Table4[[#This Row],[Wellington]]-Table5[[#This Row],[Globally]]</f>
        <v>0</v>
      </c>
      <c r="N76" s="55"/>
      <c r="AA76" s="19"/>
      <c r="AB76" s="19"/>
      <c r="AC76" s="19"/>
      <c r="AD76" s="19"/>
    </row>
    <row r="77" spans="1:30" customFormat="1" ht="17" hidden="1">
      <c r="A77" s="39">
        <v>1825</v>
      </c>
      <c r="B77" s="27">
        <v>8.39</v>
      </c>
      <c r="C77" s="27"/>
      <c r="D77" s="27"/>
      <c r="E77" s="28" t="str">
        <f>IFERROR(VLOOKUP(A77,[1]city_data_where_nz!$A:$D,4,FALSE),"Not Available")</f>
        <v>Not Available</v>
      </c>
      <c r="F77" s="27"/>
      <c r="G77" s="27"/>
      <c r="H77" s="29"/>
      <c r="I77" s="19"/>
      <c r="K77" s="47"/>
      <c r="L77" s="48"/>
      <c r="M77" s="51">
        <f>Table4[[#This Row],[Wellington]]-Table5[[#This Row],[Globally]]</f>
        <v>0</v>
      </c>
      <c r="N77" s="55"/>
      <c r="AA77" s="19"/>
      <c r="AB77" s="19"/>
      <c r="AC77" s="19"/>
      <c r="AD77" s="19"/>
    </row>
    <row r="78" spans="1:30" customFormat="1" ht="17" hidden="1">
      <c r="A78" s="39">
        <v>1826</v>
      </c>
      <c r="B78" s="27">
        <v>8.36</v>
      </c>
      <c r="C78" s="27"/>
      <c r="D78" s="27"/>
      <c r="E78" s="28" t="str">
        <f>IFERROR(VLOOKUP(A78,[1]city_data_where_nz!$A:$D,4,FALSE),"Not Available")</f>
        <v>Not Available</v>
      </c>
      <c r="F78" s="27"/>
      <c r="G78" s="27"/>
      <c r="H78" s="29"/>
      <c r="I78" s="19"/>
      <c r="K78" s="47"/>
      <c r="L78" s="48"/>
      <c r="M78" s="51">
        <f>Table4[[#This Row],[Wellington]]-Table5[[#This Row],[Globally]]</f>
        <v>0</v>
      </c>
      <c r="N78" s="55"/>
      <c r="AA78" s="19"/>
      <c r="AB78" s="19"/>
      <c r="AC78" s="19"/>
      <c r="AD78" s="19"/>
    </row>
    <row r="79" spans="1:30" customFormat="1" ht="17" hidden="1">
      <c r="A79" s="39">
        <v>1827</v>
      </c>
      <c r="B79" s="27">
        <v>8.81</v>
      </c>
      <c r="C79" s="27"/>
      <c r="D79" s="27"/>
      <c r="E79" s="28" t="str">
        <f>IFERROR(VLOOKUP(A79,[1]city_data_where_nz!$A:$D,4,FALSE),"Not Available")</f>
        <v>Not Available</v>
      </c>
      <c r="F79" s="27"/>
      <c r="G79" s="27"/>
      <c r="H79" s="29"/>
      <c r="I79" s="19"/>
      <c r="K79" s="47"/>
      <c r="L79" s="48"/>
      <c r="M79" s="51">
        <f>Table4[[#This Row],[Wellington]]-Table5[[#This Row],[Globally]]</f>
        <v>0</v>
      </c>
      <c r="N79" s="55"/>
      <c r="AA79" s="19"/>
      <c r="AB79" s="19"/>
      <c r="AC79" s="19"/>
      <c r="AD79" s="19"/>
    </row>
    <row r="80" spans="1:30" customFormat="1" ht="17" hidden="1">
      <c r="A80" s="39">
        <v>1828</v>
      </c>
      <c r="B80" s="27">
        <v>8.17</v>
      </c>
      <c r="C80" s="27"/>
      <c r="D80" s="27"/>
      <c r="E80" s="28" t="str">
        <f>IFERROR(VLOOKUP(A80,[1]city_data_where_nz!$A:$D,4,FALSE),"Not Available")</f>
        <v>Not Available</v>
      </c>
      <c r="F80" s="27"/>
      <c r="G80" s="27"/>
      <c r="H80" s="29"/>
      <c r="I80" s="19"/>
      <c r="K80" s="47"/>
      <c r="L80" s="48"/>
      <c r="M80" s="51">
        <f>Table4[[#This Row],[Wellington]]-Table5[[#This Row],[Globally]]</f>
        <v>0</v>
      </c>
      <c r="N80" s="55"/>
      <c r="AA80" s="19"/>
      <c r="AB80" s="19"/>
      <c r="AC80" s="19"/>
      <c r="AD80" s="19"/>
    </row>
    <row r="81" spans="1:30" customFormat="1" ht="17" hidden="1">
      <c r="A81" s="39">
        <v>1829</v>
      </c>
      <c r="B81" s="27">
        <v>7.94</v>
      </c>
      <c r="C81" s="27"/>
      <c r="D81" s="27"/>
      <c r="E81" s="28" t="str">
        <f>IFERROR(VLOOKUP(A81,[1]city_data_where_nz!$A:$D,4,FALSE),"Not Available")</f>
        <v>Not Available</v>
      </c>
      <c r="F81" s="27"/>
      <c r="G81" s="27"/>
      <c r="H81" s="29"/>
      <c r="I81" s="19"/>
      <c r="K81" s="47"/>
      <c r="L81" s="48"/>
      <c r="M81" s="51">
        <f>Table4[[#This Row],[Wellington]]-Table5[[#This Row],[Globally]]</f>
        <v>0</v>
      </c>
      <c r="N81" s="55"/>
      <c r="AA81" s="19"/>
      <c r="AB81" s="19"/>
      <c r="AC81" s="19"/>
      <c r="AD81" s="19"/>
    </row>
    <row r="82" spans="1:30" customFormat="1" ht="17" hidden="1">
      <c r="A82" s="39">
        <v>1830</v>
      </c>
      <c r="B82" s="27">
        <v>8.52</v>
      </c>
      <c r="C82" s="27"/>
      <c r="D82" s="27"/>
      <c r="E82" s="28" t="str">
        <f>IFERROR(VLOOKUP(A82,[1]city_data_where_nz!$A:$D,4,FALSE),"Not Available")</f>
        <v>Not Available</v>
      </c>
      <c r="F82" s="27"/>
      <c r="G82" s="27"/>
      <c r="H82" s="29"/>
      <c r="I82" s="19"/>
      <c r="K82" s="47"/>
      <c r="L82" s="48"/>
      <c r="M82" s="51">
        <f>Table4[[#This Row],[Wellington]]-Table5[[#This Row],[Globally]]</f>
        <v>0</v>
      </c>
      <c r="N82" s="55"/>
      <c r="AA82" s="19"/>
      <c r="AB82" s="19"/>
      <c r="AC82" s="19"/>
      <c r="AD82" s="19"/>
    </row>
    <row r="83" spans="1:30" customFormat="1" ht="17" hidden="1">
      <c r="A83" s="39">
        <v>1831</v>
      </c>
      <c r="B83" s="27">
        <v>7.64</v>
      </c>
      <c r="C83" s="27"/>
      <c r="D83" s="27"/>
      <c r="E83" s="28" t="str">
        <f>IFERROR(VLOOKUP(A83,[1]city_data_where_nz!$A:$D,4,FALSE),"Not Available")</f>
        <v>Not Available</v>
      </c>
      <c r="F83" s="27"/>
      <c r="G83" s="27"/>
      <c r="H83" s="29"/>
      <c r="I83" s="19"/>
      <c r="K83" s="47"/>
      <c r="L83" s="48"/>
      <c r="M83" s="51">
        <f>Table4[[#This Row],[Wellington]]-Table5[[#This Row],[Globally]]</f>
        <v>0</v>
      </c>
      <c r="N83" s="55"/>
      <c r="AA83" s="19"/>
      <c r="AB83" s="19"/>
      <c r="AC83" s="19"/>
      <c r="AD83" s="19"/>
    </row>
    <row r="84" spans="1:30" customFormat="1" ht="17" hidden="1">
      <c r="A84" s="39">
        <v>1832</v>
      </c>
      <c r="B84" s="27">
        <v>7.45</v>
      </c>
      <c r="C84" s="27"/>
      <c r="D84" s="27"/>
      <c r="E84" s="28" t="str">
        <f>IFERROR(VLOOKUP(A84,[1]city_data_where_nz!$A:$D,4,FALSE),"Not Available")</f>
        <v>Not Available</v>
      </c>
      <c r="F84" s="27"/>
      <c r="G84" s="27"/>
      <c r="H84" s="29"/>
      <c r="I84" s="19"/>
      <c r="K84" s="47"/>
      <c r="L84" s="48"/>
      <c r="M84" s="51">
        <f>Table4[[#This Row],[Wellington]]-Table5[[#This Row],[Globally]]</f>
        <v>0</v>
      </c>
      <c r="N84" s="55"/>
      <c r="AA84" s="19"/>
      <c r="AB84" s="19"/>
      <c r="AC84" s="19"/>
      <c r="AD84" s="19"/>
    </row>
    <row r="85" spans="1:30" customFormat="1" ht="17" hidden="1">
      <c r="A85" s="39">
        <v>1833</v>
      </c>
      <c r="B85" s="27">
        <v>8.01</v>
      </c>
      <c r="C85" s="27"/>
      <c r="D85" s="27"/>
      <c r="E85" s="28" t="str">
        <f>IFERROR(VLOOKUP(A85,[1]city_data_where_nz!$A:$D,4,FALSE),"Not Available")</f>
        <v>Not Available</v>
      </c>
      <c r="F85" s="27"/>
      <c r="G85" s="27"/>
      <c r="H85" s="29"/>
      <c r="I85" s="19"/>
      <c r="K85" s="47"/>
      <c r="L85" s="48"/>
      <c r="M85" s="51">
        <f>Table4[[#This Row],[Wellington]]-Table5[[#This Row],[Globally]]</f>
        <v>0</v>
      </c>
      <c r="N85" s="55"/>
      <c r="AA85" s="19"/>
      <c r="AB85" s="19"/>
      <c r="AC85" s="19"/>
      <c r="AD85" s="19"/>
    </row>
    <row r="86" spans="1:30" customFormat="1" ht="17" hidden="1">
      <c r="A86" s="39">
        <v>1834</v>
      </c>
      <c r="B86" s="27">
        <v>8.15</v>
      </c>
      <c r="C86" s="27"/>
      <c r="D86" s="27"/>
      <c r="E86" s="28" t="str">
        <f>IFERROR(VLOOKUP(A86,[1]city_data_where_nz!$A:$D,4,FALSE),"Not Available")</f>
        <v>Not Available</v>
      </c>
      <c r="F86" s="27"/>
      <c r="G86" s="27"/>
      <c r="H86" s="29"/>
      <c r="I86" s="19"/>
      <c r="K86" s="47"/>
      <c r="L86" s="48"/>
      <c r="M86" s="51">
        <f>Table4[[#This Row],[Wellington]]-Table5[[#This Row],[Globally]]</f>
        <v>0</v>
      </c>
      <c r="N86" s="55"/>
      <c r="AA86" s="19"/>
      <c r="AB86" s="19"/>
      <c r="AC86" s="19"/>
      <c r="AD86" s="19"/>
    </row>
    <row r="87" spans="1:30" customFormat="1" ht="17" hidden="1">
      <c r="A87" s="39">
        <v>1835</v>
      </c>
      <c r="B87" s="27">
        <v>7.39</v>
      </c>
      <c r="C87" s="27"/>
      <c r="D87" s="27"/>
      <c r="E87" s="28" t="str">
        <f>IFERROR(VLOOKUP(A87,[1]city_data_where_nz!$A:$D,4,FALSE),"Not Available")</f>
        <v>Not Available</v>
      </c>
      <c r="F87" s="27"/>
      <c r="G87" s="27"/>
      <c r="H87" s="29"/>
      <c r="I87" s="19"/>
      <c r="K87" s="47"/>
      <c r="L87" s="48"/>
      <c r="M87" s="51">
        <f>Table4[[#This Row],[Wellington]]-Table5[[#This Row],[Globally]]</f>
        <v>0</v>
      </c>
      <c r="N87" s="55"/>
      <c r="AA87" s="19"/>
      <c r="AB87" s="19"/>
      <c r="AC87" s="19"/>
      <c r="AD87" s="19"/>
    </row>
    <row r="88" spans="1:30" customFormat="1" ht="17" hidden="1">
      <c r="A88" s="39">
        <v>1836</v>
      </c>
      <c r="B88" s="27">
        <v>7.7</v>
      </c>
      <c r="C88" s="27"/>
      <c r="D88" s="27"/>
      <c r="E88" s="28" t="str">
        <f>IFERROR(VLOOKUP(A88,[1]city_data_where_nz!$A:$D,4,FALSE),"Not Available")</f>
        <v>Not Available</v>
      </c>
      <c r="F88" s="27"/>
      <c r="G88" s="27"/>
      <c r="H88" s="29"/>
      <c r="I88" s="19"/>
      <c r="K88" s="47"/>
      <c r="L88" s="48"/>
      <c r="M88" s="51">
        <f>Table4[[#This Row],[Wellington]]-Table5[[#This Row],[Globally]]</f>
        <v>0</v>
      </c>
      <c r="N88" s="55"/>
      <c r="AA88" s="19"/>
      <c r="AB88" s="19"/>
      <c r="AC88" s="19"/>
      <c r="AD88" s="19"/>
    </row>
    <row r="89" spans="1:30" customFormat="1" ht="17" hidden="1">
      <c r="A89" s="39">
        <v>1837</v>
      </c>
      <c r="B89" s="27">
        <v>7.38</v>
      </c>
      <c r="C89" s="27"/>
      <c r="D89" s="27"/>
      <c r="E89" s="28" t="str">
        <f>IFERROR(VLOOKUP(A89,[1]city_data_where_nz!$A:$D,4,FALSE),"Not Available")</f>
        <v>Not Available</v>
      </c>
      <c r="F89" s="27"/>
      <c r="G89" s="27"/>
      <c r="H89" s="29"/>
      <c r="I89" s="19"/>
      <c r="K89" s="47"/>
      <c r="L89" s="48"/>
      <c r="M89" s="51">
        <f>Table4[[#This Row],[Wellington]]-Table5[[#This Row],[Globally]]</f>
        <v>0</v>
      </c>
      <c r="N89" s="55"/>
      <c r="AA89" s="19"/>
      <c r="AB89" s="19"/>
      <c r="AC89" s="19"/>
      <c r="AD89" s="19"/>
    </row>
    <row r="90" spans="1:30" customFormat="1" ht="17" hidden="1">
      <c r="A90" s="39">
        <v>1838</v>
      </c>
      <c r="B90" s="27">
        <v>7.51</v>
      </c>
      <c r="C90" s="27"/>
      <c r="D90" s="27"/>
      <c r="E90" s="28" t="str">
        <f>IFERROR(VLOOKUP(A90,[1]city_data_where_nz!$A:$D,4,FALSE),"Not Available")</f>
        <v>Not Available</v>
      </c>
      <c r="F90" s="27"/>
      <c r="G90" s="27"/>
      <c r="H90" s="29"/>
      <c r="I90" s="19"/>
      <c r="K90" s="47"/>
      <c r="L90" s="48"/>
      <c r="M90" s="51">
        <f>Table4[[#This Row],[Wellington]]-Table5[[#This Row],[Globally]]</f>
        <v>0</v>
      </c>
      <c r="N90" s="55"/>
      <c r="AA90" s="19"/>
      <c r="AB90" s="19"/>
      <c r="AC90" s="19"/>
      <c r="AD90" s="19"/>
    </row>
    <row r="91" spans="1:30" customFormat="1" ht="17" hidden="1">
      <c r="A91" s="39">
        <v>1839</v>
      </c>
      <c r="B91" s="27">
        <v>7.63</v>
      </c>
      <c r="C91" s="27"/>
      <c r="D91" s="27"/>
      <c r="E91" s="28" t="str">
        <f>IFERROR(VLOOKUP(A91,[1]city_data_where_nz!$A:$D,4,FALSE),"Not Available")</f>
        <v>Not Available</v>
      </c>
      <c r="F91" s="27"/>
      <c r="G91" s="27"/>
      <c r="H91" s="29"/>
      <c r="I91" s="19"/>
      <c r="K91" s="47"/>
      <c r="L91" s="48"/>
      <c r="M91" s="51">
        <f>Table4[[#This Row],[Wellington]]-Table5[[#This Row],[Globally]]</f>
        <v>0</v>
      </c>
      <c r="N91" s="55"/>
      <c r="AA91" s="19"/>
      <c r="AB91" s="19"/>
      <c r="AC91" s="19"/>
      <c r="AD91" s="19"/>
    </row>
    <row r="92" spans="1:30" customFormat="1" ht="17" hidden="1">
      <c r="A92" s="39">
        <v>1840</v>
      </c>
      <c r="B92" s="27">
        <v>7.8</v>
      </c>
      <c r="C92" s="27"/>
      <c r="D92" s="27"/>
      <c r="E92" s="28" t="str">
        <f>IFERROR(VLOOKUP(A92,[1]city_data_where_nz!$A:$D,4,FALSE),"Not Available")</f>
        <v>Not Available</v>
      </c>
      <c r="F92" s="27"/>
      <c r="G92" s="27"/>
      <c r="H92" s="29"/>
      <c r="I92" s="19"/>
      <c r="K92" s="47"/>
      <c r="L92" s="48"/>
      <c r="M92" s="51">
        <f>Table4[[#This Row],[Wellington]]-Table5[[#This Row],[Globally]]</f>
        <v>0</v>
      </c>
      <c r="N92" s="55"/>
      <c r="AA92" s="19"/>
      <c r="AB92" s="19"/>
      <c r="AC92" s="19"/>
      <c r="AD92" s="19"/>
    </row>
    <row r="93" spans="1:30" customFormat="1" ht="17" hidden="1">
      <c r="A93" s="39">
        <v>1841</v>
      </c>
      <c r="B93" s="27">
        <v>7.69</v>
      </c>
      <c r="C93" s="27"/>
      <c r="D93" s="27"/>
      <c r="E93" s="28" t="str">
        <f>IFERROR(VLOOKUP(A93,[1]city_data_where_nz!$A:$D,4,FALSE),"Not Available")</f>
        <v>Not Available</v>
      </c>
      <c r="F93" s="27"/>
      <c r="G93" s="27"/>
      <c r="H93" s="29"/>
      <c r="I93" s="19"/>
      <c r="K93" s="47"/>
      <c r="L93" s="48"/>
      <c r="M93" s="51">
        <f>Table4[[#This Row],[Wellington]]-Table5[[#This Row],[Globally]]</f>
        <v>0</v>
      </c>
      <c r="N93" s="55"/>
      <c r="AA93" s="19"/>
      <c r="AB93" s="19"/>
      <c r="AC93" s="19"/>
      <c r="AD93" s="19"/>
    </row>
    <row r="94" spans="1:30" customFormat="1" ht="17" hidden="1">
      <c r="A94" s="39">
        <v>1842</v>
      </c>
      <c r="B94" s="27">
        <v>8.02</v>
      </c>
      <c r="C94" s="27"/>
      <c r="D94" s="27"/>
      <c r="E94" s="28" t="str">
        <f>IFERROR(VLOOKUP(A94,[1]city_data_where_nz!$A:$D,4,FALSE),"Not Available")</f>
        <v>Not Available</v>
      </c>
      <c r="F94" s="27"/>
      <c r="G94" s="27"/>
      <c r="H94" s="29"/>
      <c r="I94" s="19"/>
      <c r="K94" s="47"/>
      <c r="L94" s="48"/>
      <c r="M94" s="51">
        <f>Table4[[#This Row],[Wellington]]-Table5[[#This Row],[Globally]]</f>
        <v>0</v>
      </c>
      <c r="N94" s="55"/>
      <c r="AA94" s="19"/>
      <c r="AB94" s="19"/>
      <c r="AC94" s="19"/>
      <c r="AD94" s="19"/>
    </row>
    <row r="95" spans="1:30" customFormat="1" ht="17" hidden="1">
      <c r="A95" s="39">
        <v>1843</v>
      </c>
      <c r="B95" s="27">
        <v>8.17</v>
      </c>
      <c r="C95" s="27"/>
      <c r="D95" s="27"/>
      <c r="E95" s="28" t="str">
        <f>IFERROR(VLOOKUP(A95,[1]city_data_where_nz!$A:$D,4,FALSE),"Not Available")</f>
        <v>Not Available</v>
      </c>
      <c r="F95" s="27"/>
      <c r="G95" s="27"/>
      <c r="H95" s="29"/>
      <c r="I95" s="19"/>
      <c r="K95" s="47"/>
      <c r="L95" s="48"/>
      <c r="M95" s="51">
        <f>Table4[[#This Row],[Wellington]]-Table5[[#This Row],[Globally]]</f>
        <v>0</v>
      </c>
      <c r="N95" s="55"/>
      <c r="AA95" s="19"/>
      <c r="AB95" s="19"/>
      <c r="AC95" s="19"/>
      <c r="AD95" s="19"/>
    </row>
    <row r="96" spans="1:30" customFormat="1" ht="17" hidden="1">
      <c r="A96" s="39">
        <v>1844</v>
      </c>
      <c r="B96" s="27">
        <v>7.65</v>
      </c>
      <c r="C96" s="27"/>
      <c r="D96" s="27"/>
      <c r="E96" s="28" t="str">
        <f>IFERROR(VLOOKUP(A96,[1]city_data_where_nz!$A:$D,4,FALSE),"Not Available")</f>
        <v>Not Available</v>
      </c>
      <c r="F96" s="27"/>
      <c r="G96" s="27"/>
      <c r="H96" s="29"/>
      <c r="I96" s="19"/>
      <c r="K96" s="47"/>
      <c r="L96" s="48"/>
      <c r="M96" s="51">
        <f>Table4[[#This Row],[Wellington]]-Table5[[#This Row],[Globally]]</f>
        <v>0</v>
      </c>
      <c r="N96" s="55"/>
      <c r="AA96" s="19"/>
      <c r="AB96" s="19"/>
      <c r="AC96" s="19"/>
      <c r="AD96" s="19"/>
    </row>
    <row r="97" spans="1:30" customFormat="1" ht="17" hidden="1">
      <c r="A97" s="39">
        <v>1845</v>
      </c>
      <c r="B97" s="27">
        <v>7.85</v>
      </c>
      <c r="C97" s="27"/>
      <c r="D97" s="27"/>
      <c r="E97" s="28" t="str">
        <f>IFERROR(VLOOKUP(A97,[1]city_data_where_nz!$A:$D,4,FALSE),"Not Available")</f>
        <v>Not Available</v>
      </c>
      <c r="F97" s="27"/>
      <c r="G97" s="27"/>
      <c r="H97" s="29"/>
      <c r="I97" s="19"/>
      <c r="K97" s="47"/>
      <c r="L97" s="48"/>
      <c r="M97" s="51">
        <f>Table4[[#This Row],[Wellington]]-Table5[[#This Row],[Globally]]</f>
        <v>0</v>
      </c>
      <c r="N97" s="55"/>
      <c r="AA97" s="19"/>
      <c r="AB97" s="19"/>
      <c r="AC97" s="19"/>
      <c r="AD97" s="19"/>
    </row>
    <row r="98" spans="1:30" customFormat="1" ht="17" hidden="1">
      <c r="A98" s="39">
        <v>1846</v>
      </c>
      <c r="B98" s="27">
        <v>8.5500000000000007</v>
      </c>
      <c r="C98" s="27"/>
      <c r="D98" s="27"/>
      <c r="E98" s="28" t="str">
        <f>IFERROR(VLOOKUP(A98,[1]city_data_where_nz!$A:$D,4,FALSE),"Not Available")</f>
        <v>Not Available</v>
      </c>
      <c r="F98" s="27"/>
      <c r="G98" s="27"/>
      <c r="H98" s="29"/>
      <c r="I98" s="19"/>
      <c r="K98" s="47"/>
      <c r="L98" s="48"/>
      <c r="M98" s="51">
        <f>Table4[[#This Row],[Wellington]]-Table5[[#This Row],[Globally]]</f>
        <v>0</v>
      </c>
      <c r="N98" s="55"/>
      <c r="AA98" s="19"/>
      <c r="AB98" s="19"/>
      <c r="AC98" s="19"/>
      <c r="AD98" s="19"/>
    </row>
    <row r="99" spans="1:30" customFormat="1" ht="17" hidden="1">
      <c r="A99" s="39">
        <v>1847</v>
      </c>
      <c r="B99" s="27">
        <v>8.09</v>
      </c>
      <c r="C99" s="27"/>
      <c r="D99" s="27"/>
      <c r="E99" s="28" t="str">
        <f>IFERROR(VLOOKUP(A99,[1]city_data_where_nz!$A:$D,4,FALSE),"Not Available")</f>
        <v>Not Available</v>
      </c>
      <c r="F99" s="27"/>
      <c r="G99" s="27"/>
      <c r="H99" s="29"/>
      <c r="I99" s="19"/>
      <c r="K99" s="47"/>
      <c r="L99" s="48"/>
      <c r="M99" s="51">
        <f>Table4[[#This Row],[Wellington]]-Table5[[#This Row],[Globally]]</f>
        <v>0</v>
      </c>
      <c r="N99" s="55"/>
      <c r="AA99" s="19"/>
      <c r="AB99" s="19"/>
      <c r="AC99" s="19"/>
      <c r="AD99" s="19"/>
    </row>
    <row r="100" spans="1:30" customFormat="1" ht="17" hidden="1">
      <c r="A100" s="39">
        <v>1848</v>
      </c>
      <c r="B100" s="27">
        <v>7.98</v>
      </c>
      <c r="C100" s="27"/>
      <c r="D100" s="27"/>
      <c r="E100" s="28" t="str">
        <f>IFERROR(VLOOKUP(A100,[1]city_data_where_nz!$A:$D,4,FALSE),"Not Available")</f>
        <v>Not Available</v>
      </c>
      <c r="F100" s="27"/>
      <c r="G100" s="27"/>
      <c r="H100" s="29"/>
      <c r="I100" s="19"/>
      <c r="K100" s="47"/>
      <c r="L100" s="48"/>
      <c r="M100" s="51">
        <f>Table4[[#This Row],[Wellington]]-Table5[[#This Row],[Globally]]</f>
        <v>0</v>
      </c>
      <c r="N100" s="55"/>
      <c r="AA100" s="19"/>
      <c r="AB100" s="19"/>
      <c r="AC100" s="19"/>
      <c r="AD100" s="19"/>
    </row>
    <row r="101" spans="1:30" customFormat="1" ht="17" hidden="1">
      <c r="A101" s="39">
        <v>1849</v>
      </c>
      <c r="B101" s="27">
        <v>7.98</v>
      </c>
      <c r="C101" s="27"/>
      <c r="D101" s="27"/>
      <c r="E101" s="28" t="str">
        <f>IFERROR(VLOOKUP(A101,[1]city_data_where_nz!$A:$D,4,FALSE),"Not Available")</f>
        <v>Not Available</v>
      </c>
      <c r="F101" s="27"/>
      <c r="G101" s="27"/>
      <c r="H101" s="29"/>
      <c r="I101" s="19"/>
      <c r="K101" s="47"/>
      <c r="L101" s="48"/>
      <c r="M101" s="51">
        <f>Table4[[#This Row],[Wellington]]-Table5[[#This Row],[Globally]]</f>
        <v>0</v>
      </c>
      <c r="N101" s="55"/>
      <c r="AA101" s="19"/>
      <c r="AB101" s="19"/>
      <c r="AC101" s="19"/>
      <c r="AD101" s="19"/>
    </row>
    <row r="102" spans="1:30" customFormat="1" ht="17" hidden="1">
      <c r="A102" s="39">
        <v>1850</v>
      </c>
      <c r="B102" s="27">
        <v>7.9</v>
      </c>
      <c r="C102" s="27"/>
      <c r="D102" s="27"/>
      <c r="E102" s="28" t="str">
        <f>IFERROR(VLOOKUP(A102,[1]city_data_where_nz!$A:$D,4,FALSE),"Not Available")</f>
        <v>Not Available</v>
      </c>
      <c r="F102" s="27"/>
      <c r="G102" s="27"/>
      <c r="H102" s="29"/>
      <c r="I102" s="19"/>
      <c r="K102" s="47"/>
      <c r="L102" s="48"/>
      <c r="M102" s="51">
        <f>Table4[[#This Row],[Wellington]]-Table5[[#This Row],[Globally]]</f>
        <v>0</v>
      </c>
      <c r="N102" s="55"/>
      <c r="AA102" s="19"/>
      <c r="AB102" s="19"/>
      <c r="AC102" s="19"/>
      <c r="AD102" s="19"/>
    </row>
    <row r="103" spans="1:30" customFormat="1" ht="36" hidden="1" customHeight="1">
      <c r="A103" s="39">
        <v>1851</v>
      </c>
      <c r="B103" s="27">
        <v>8.18</v>
      </c>
      <c r="C103" s="27"/>
      <c r="D103" s="27"/>
      <c r="E103" s="28" t="str">
        <f>IFERROR(VLOOKUP(A103,[1]city_data_where_nz!$A:$D,4,FALSE),"Not Available")</f>
        <v>Not Available</v>
      </c>
      <c r="F103" s="27"/>
      <c r="G103" s="27"/>
      <c r="H103" s="29"/>
      <c r="I103" s="19"/>
      <c r="K103" s="49"/>
      <c r="L103" s="48"/>
      <c r="M103" s="51">
        <f>Table4[[#This Row],[Wellington]]-Table5[[#This Row],[Globally]]</f>
        <v>0</v>
      </c>
      <c r="N103" s="55"/>
      <c r="AA103" s="19"/>
      <c r="AB103" s="19"/>
      <c r="AC103" s="19"/>
      <c r="AD103" s="19"/>
    </row>
    <row r="104" spans="1:30" customFormat="1" ht="19" hidden="1" customHeight="1">
      <c r="A104" s="39">
        <v>1852</v>
      </c>
      <c r="B104" s="27">
        <v>8.1</v>
      </c>
      <c r="C104" s="27"/>
      <c r="D104" s="27"/>
      <c r="E104" s="28" t="str">
        <f>IFERROR(VLOOKUP(A104,[1]city_data_where_nz!$A:$D,4,FALSE),"Not Available")</f>
        <v>Not Available</v>
      </c>
      <c r="F104" s="27"/>
      <c r="G104" s="27"/>
      <c r="H104" s="29"/>
      <c r="I104" s="19"/>
      <c r="J104" t="s">
        <v>3</v>
      </c>
      <c r="K104" s="49"/>
      <c r="L104" s="48"/>
      <c r="M104" s="51">
        <f>Table4[[#This Row],[Wellington]]-Table5[[#This Row],[Globally]]</f>
        <v>0</v>
      </c>
      <c r="N104" s="55"/>
      <c r="AA104" s="19"/>
      <c r="AB104" s="19"/>
      <c r="AC104" s="19"/>
      <c r="AD104" s="19"/>
    </row>
    <row r="105" spans="1:30" customFormat="1" hidden="1">
      <c r="A105" s="39">
        <v>1853</v>
      </c>
      <c r="B105" s="27">
        <v>8.0399999999999991</v>
      </c>
      <c r="C105" s="27"/>
      <c r="D105" s="27"/>
      <c r="E105" s="28">
        <f>IFERROR(VLOOKUP(A105,[1]city_data_where_nz!$A:$D,4,FALSE),"Not Available")</f>
        <v>11.21</v>
      </c>
      <c r="F105" s="27"/>
      <c r="G105" s="27"/>
      <c r="H105" s="30"/>
      <c r="I105" s="19"/>
      <c r="J105" s="2"/>
      <c r="K105" s="47"/>
      <c r="L105" s="48"/>
      <c r="M105" s="51">
        <f>Table4[[#This Row],[Wellington]]-Table5[[#This Row],[Globally]]</f>
        <v>0</v>
      </c>
      <c r="N105" s="55"/>
      <c r="AA105" s="19"/>
      <c r="AB105" s="19"/>
      <c r="AC105" s="19"/>
      <c r="AD105" s="19"/>
    </row>
    <row r="106" spans="1:30" customFormat="1" hidden="1">
      <c r="A106" s="39">
        <v>1854</v>
      </c>
      <c r="B106" s="27">
        <v>8.2100000000000009</v>
      </c>
      <c r="C106" s="27"/>
      <c r="D106" s="27"/>
      <c r="E106" s="28">
        <f>IFERROR(VLOOKUP(A106,[1]city_data_where_nz!$A:$D,4,FALSE),"Not Available")</f>
        <v>11.99</v>
      </c>
      <c r="F106" s="27"/>
      <c r="G106" s="27"/>
      <c r="H106" s="30"/>
      <c r="I106" s="19"/>
      <c r="J106" s="2"/>
      <c r="K106" s="47"/>
      <c r="L106" s="48"/>
      <c r="M106" s="51">
        <f>Table4[[#This Row],[Wellington]]-Table5[[#This Row],[Globally]]</f>
        <v>0</v>
      </c>
      <c r="N106" s="55"/>
      <c r="AA106" s="19"/>
      <c r="AB106" s="19"/>
      <c r="AC106" s="19"/>
      <c r="AD106" s="19"/>
    </row>
    <row r="107" spans="1:30" customFormat="1" hidden="1">
      <c r="A107" s="39">
        <v>1855</v>
      </c>
      <c r="B107" s="27">
        <v>8.11</v>
      </c>
      <c r="C107" s="27"/>
      <c r="D107" s="27"/>
      <c r="E107" s="28">
        <f>IFERROR(VLOOKUP(A107,[1]city_data_where_nz!$A:$D,4,FALSE),"Not Available")</f>
        <v>12.09</v>
      </c>
      <c r="F107" s="27"/>
      <c r="G107" s="27"/>
      <c r="H107" s="30"/>
      <c r="I107" s="19"/>
      <c r="J107" s="2"/>
      <c r="K107" s="47"/>
      <c r="L107" s="48"/>
      <c r="M107" s="51">
        <f>Table4[[#This Row],[Wellington]]-Table5[[#This Row],[Globally]]</f>
        <v>0</v>
      </c>
      <c r="N107" s="55"/>
      <c r="AA107" s="19"/>
      <c r="AB107" s="19"/>
      <c r="AC107" s="19"/>
      <c r="AD107" s="19"/>
    </row>
    <row r="108" spans="1:30" customFormat="1" hidden="1">
      <c r="A108" s="39">
        <v>1856</v>
      </c>
      <c r="B108" s="27">
        <v>8</v>
      </c>
      <c r="C108" s="27"/>
      <c r="D108" s="27"/>
      <c r="E108" s="28">
        <f>IFERROR(VLOOKUP(A108,[1]city_data_where_nz!$A:$D,4,FALSE),"Not Available")</f>
        <v>11.64</v>
      </c>
      <c r="F108" s="27"/>
      <c r="G108" s="27"/>
      <c r="H108" s="30"/>
      <c r="I108" s="19"/>
      <c r="J108" s="2"/>
      <c r="K108" s="47"/>
      <c r="L108" s="48"/>
      <c r="M108" s="51">
        <f>Table4[[#This Row],[Wellington]]-Table5[[#This Row],[Globally]]</f>
        <v>0</v>
      </c>
      <c r="N108" s="55"/>
      <c r="AA108" s="19"/>
      <c r="AB108" s="19"/>
      <c r="AC108" s="19"/>
      <c r="AD108" s="19"/>
    </row>
    <row r="109" spans="1:30" customFormat="1" hidden="1">
      <c r="A109" s="39">
        <v>1857</v>
      </c>
      <c r="B109" s="27">
        <v>7.76</v>
      </c>
      <c r="C109" s="27"/>
      <c r="D109" s="27"/>
      <c r="E109" s="28">
        <f>IFERROR(VLOOKUP(A109,[1]city_data_where_nz!$A:$D,4,FALSE),"Not Available")</f>
        <v>11.49</v>
      </c>
      <c r="F109" s="27"/>
      <c r="G109" s="27"/>
      <c r="H109" s="30"/>
      <c r="I109" s="19"/>
      <c r="J109" s="2"/>
      <c r="K109" s="47"/>
      <c r="L109" s="48"/>
      <c r="M109" s="51">
        <f>Table4[[#This Row],[Wellington]]-Table5[[#This Row],[Globally]]</f>
        <v>0</v>
      </c>
      <c r="N109" s="55"/>
      <c r="AA109" s="19"/>
      <c r="AB109" s="19"/>
      <c r="AC109" s="19"/>
      <c r="AD109" s="19"/>
    </row>
    <row r="110" spans="1:30" customFormat="1" hidden="1">
      <c r="A110" s="39">
        <v>1858</v>
      </c>
      <c r="B110" s="27">
        <v>8.1</v>
      </c>
      <c r="C110" s="27"/>
      <c r="D110" s="27"/>
      <c r="E110" s="28">
        <f>IFERROR(VLOOKUP(A110,[1]city_data_where_nz!$A:$D,4,FALSE),"Not Available")</f>
        <v>11.51</v>
      </c>
      <c r="F110" s="27"/>
      <c r="G110" s="27"/>
      <c r="H110" s="30"/>
      <c r="I110" s="19"/>
      <c r="J110" s="2"/>
      <c r="K110" s="47"/>
      <c r="L110" s="48"/>
      <c r="M110" s="51">
        <f>Table4[[#This Row],[Wellington]]-Table5[[#This Row],[Globally]]</f>
        <v>0</v>
      </c>
      <c r="N110" s="55"/>
      <c r="AA110" s="19"/>
      <c r="AB110" s="19"/>
      <c r="AC110" s="19"/>
      <c r="AD110" s="19"/>
    </row>
    <row r="111" spans="1:30" customFormat="1" hidden="1">
      <c r="A111" s="39">
        <v>1859</v>
      </c>
      <c r="B111" s="27">
        <v>8.25</v>
      </c>
      <c r="C111" s="27"/>
      <c r="D111" s="27"/>
      <c r="E111" s="28">
        <f>IFERROR(VLOOKUP(A111,[1]city_data_where_nz!$A:$D,4,FALSE),"Not Available")</f>
        <v>12.21</v>
      </c>
      <c r="F111" s="27"/>
      <c r="G111" s="27"/>
      <c r="H111" s="30"/>
      <c r="I111" s="19"/>
      <c r="J111" s="2"/>
      <c r="K111" s="47"/>
      <c r="L111" s="48"/>
      <c r="M111" s="51">
        <f>Table4[[#This Row],[Wellington]]-Table5[[#This Row],[Globally]]</f>
        <v>0</v>
      </c>
      <c r="N111" s="55"/>
      <c r="AA111" s="19"/>
      <c r="AB111" s="19"/>
      <c r="AC111" s="19"/>
      <c r="AD111" s="19"/>
    </row>
    <row r="112" spans="1:30" customFormat="1" hidden="1">
      <c r="A112" s="39">
        <v>1860</v>
      </c>
      <c r="B112" s="27">
        <v>7.96</v>
      </c>
      <c r="C112" s="27"/>
      <c r="D112" s="27"/>
      <c r="E112" s="28">
        <f>IFERROR(VLOOKUP(A112,[1]city_data_where_nz!$A:$D,4,FALSE),"Not Available")</f>
        <v>12.32</v>
      </c>
      <c r="F112" s="27"/>
      <c r="G112" s="27"/>
      <c r="H112" s="30"/>
      <c r="I112" s="19"/>
      <c r="J112" s="2"/>
      <c r="K112" s="47"/>
      <c r="L112" s="48"/>
      <c r="M112" s="51">
        <f>Table4[[#This Row],[Wellington]]-Table5[[#This Row],[Globally]]</f>
        <v>0</v>
      </c>
      <c r="N112" s="55"/>
      <c r="AA112" s="19"/>
      <c r="AB112" s="19"/>
      <c r="AC112" s="19"/>
      <c r="AD112" s="19"/>
    </row>
    <row r="113" spans="1:30" customFormat="1" hidden="1">
      <c r="A113" s="39">
        <v>1861</v>
      </c>
      <c r="B113" s="27">
        <v>7.85</v>
      </c>
      <c r="C113" s="27"/>
      <c r="D113" s="27"/>
      <c r="E113" s="28">
        <f>IFERROR(VLOOKUP(A113,[1]city_data_where_nz!$A:$D,4,FALSE),"Not Available")</f>
        <v>12.91</v>
      </c>
      <c r="F113" s="27"/>
      <c r="G113" s="27"/>
      <c r="H113" s="30"/>
      <c r="I113" s="19"/>
      <c r="J113" s="2"/>
      <c r="K113" s="47"/>
      <c r="L113" s="48"/>
      <c r="M113" s="51">
        <f>Table4[[#This Row],[Wellington]]-Table5[[#This Row],[Globally]]</f>
        <v>0</v>
      </c>
      <c r="N113" s="55"/>
      <c r="AA113" s="19"/>
      <c r="AB113" s="19"/>
      <c r="AC113" s="19"/>
      <c r="AD113" s="19"/>
    </row>
    <row r="114" spans="1:30" customFormat="1" ht="24" hidden="1">
      <c r="A114" s="39">
        <v>1862</v>
      </c>
      <c r="B114" s="27">
        <v>7.56</v>
      </c>
      <c r="C114" s="27">
        <f>AVERAGE(B105:B114)</f>
        <v>7.9839999999999991</v>
      </c>
      <c r="D114" s="27"/>
      <c r="E114" s="28">
        <f>IFERROR(VLOOKUP(A114,[1]city_data_where_nz!$A:$D,4,FALSE),"Not Available")</f>
        <v>12.45</v>
      </c>
      <c r="F114" s="27">
        <f>AVERAGE(E105:E114)</f>
        <v>11.982000000000001</v>
      </c>
      <c r="G114" s="27"/>
      <c r="H114" s="30"/>
      <c r="I114" s="19"/>
      <c r="J114" s="2"/>
      <c r="K114" s="47"/>
      <c r="L114" s="48"/>
      <c r="M114" s="51">
        <f>Table4[[#This Row],[Wellington]]-Table5[[#This Row],[Globally]]</f>
        <v>0</v>
      </c>
      <c r="N114" s="55"/>
      <c r="O114" s="5"/>
      <c r="P114" s="6"/>
      <c r="Q114" s="6"/>
      <c r="R114" s="6"/>
      <c r="S114" s="6"/>
      <c r="T114" s="6"/>
      <c r="U114" s="6"/>
      <c r="V114" s="6"/>
      <c r="AA114" s="19"/>
      <c r="AB114" s="19"/>
      <c r="AC114" s="19"/>
      <c r="AD114" s="19"/>
    </row>
    <row r="115" spans="1:30" customFormat="1" ht="21">
      <c r="A115" s="39">
        <v>1863</v>
      </c>
      <c r="B115" s="32">
        <v>8.11</v>
      </c>
      <c r="C115" s="32">
        <f>AVERAGE(B106:B115)</f>
        <v>7.9909999999999997</v>
      </c>
      <c r="D115" s="44">
        <f>C115/C114-1</f>
        <v>8.7675350701399424E-4</v>
      </c>
      <c r="E115" s="41">
        <f>IFERROR(VLOOKUP(A115,[1]city_data_where_nz!$A:$D,4,FALSE),"Not Available")</f>
        <v>11.83</v>
      </c>
      <c r="F115" s="32">
        <f>AVERAGE(E106:E115)</f>
        <v>12.044</v>
      </c>
      <c r="G115" s="44">
        <f>F115/F114-1</f>
        <v>5.1744283091303966E-3</v>
      </c>
      <c r="H115" s="45">
        <f>G115-D115</f>
        <v>4.2976748021164024E-3</v>
      </c>
      <c r="I115" s="21"/>
      <c r="J115" s="18" t="s">
        <v>15</v>
      </c>
      <c r="K115" s="59">
        <f>AVERAGE(D:D)</f>
        <v>1.1960875151938136E-3</v>
      </c>
      <c r="L115" s="34">
        <f>AVERAGE(G:G)</f>
        <v>6.8695796152349047E-4</v>
      </c>
      <c r="M115" s="60">
        <f>Table4[[#This Row],[Wellington]]-Table5[[#This Row],[Globally]]</f>
        <v>-5.0912955367032311E-4</v>
      </c>
      <c r="N115" s="55"/>
      <c r="O115" s="53" t="s">
        <v>13</v>
      </c>
      <c r="P115" s="20"/>
      <c r="Q115" s="20"/>
      <c r="R115" s="20"/>
      <c r="S115" s="20"/>
      <c r="T115" s="20"/>
      <c r="U115" s="20"/>
      <c r="V115" s="20"/>
      <c r="W115" s="20"/>
      <c r="X115" s="20"/>
      <c r="Y115" s="20"/>
      <c r="Z115" s="20"/>
      <c r="AA115" s="19"/>
      <c r="AB115" s="19"/>
      <c r="AC115" s="19"/>
      <c r="AD115" s="19"/>
    </row>
    <row r="116" spans="1:30" customFormat="1" ht="16" customHeight="1">
      <c r="A116" s="39">
        <v>1864</v>
      </c>
      <c r="B116" s="32">
        <v>7.98</v>
      </c>
      <c r="C116" s="32">
        <f t="shared" ref="C116:C178" si="0">AVERAGE(B107:B116)</f>
        <v>7.9680000000000009</v>
      </c>
      <c r="D116" s="44">
        <f t="shared" ref="D116:D179" si="1">C116/C115-1</f>
        <v>-2.8782380177698741E-3</v>
      </c>
      <c r="E116" s="41">
        <f>IFERROR(VLOOKUP(A116,[1]city_data_where_nz!$A:$D,4,FALSE),"Not Available")</f>
        <v>12.58</v>
      </c>
      <c r="F116" s="32">
        <f t="shared" ref="F116:F178" si="2">AVERAGE(E107:E116)</f>
        <v>12.102999999999998</v>
      </c>
      <c r="G116" s="44">
        <f t="shared" ref="G116:G179" si="3">F116/F115-1</f>
        <v>4.8987047492525804E-3</v>
      </c>
      <c r="H116" s="45">
        <f t="shared" ref="H116:H179" si="4">G116-D116</f>
        <v>7.7769427670224545E-3</v>
      </c>
      <c r="I116" s="21"/>
      <c r="J116" s="18" t="s">
        <v>6</v>
      </c>
      <c r="K116" s="35">
        <f>STDEV(D:D)/SQRT(COUNT(D:D))</f>
        <v>2.6126052576835927E-4</v>
      </c>
      <c r="L116" s="34">
        <f>STDEV(G:G)/SQRT(COUNT(G:G))</f>
        <v>3.5738593858639724E-4</v>
      </c>
      <c r="M116" s="60">
        <f>Table4[[#This Row],[Wellington]]-Table5[[#This Row],[Globally]]</f>
        <v>9.6125412818037965E-5</v>
      </c>
      <c r="N116" s="55"/>
      <c r="O116" s="66" t="s">
        <v>9</v>
      </c>
      <c r="P116" s="66"/>
      <c r="Q116" s="66"/>
      <c r="R116" s="66"/>
      <c r="S116" s="66"/>
      <c r="T116" s="66"/>
      <c r="U116" s="66"/>
      <c r="V116" s="66"/>
      <c r="W116" s="66"/>
      <c r="X116" s="66"/>
      <c r="Y116" s="66"/>
      <c r="Z116" s="66"/>
      <c r="AA116" s="19"/>
      <c r="AB116" s="19"/>
      <c r="AC116" s="19"/>
      <c r="AD116" s="19"/>
    </row>
    <row r="117" spans="1:30" customFormat="1">
      <c r="A117" s="39">
        <v>1865</v>
      </c>
      <c r="B117" s="32">
        <v>8.18</v>
      </c>
      <c r="C117" s="32">
        <f t="shared" si="0"/>
        <v>7.9749999999999996</v>
      </c>
      <c r="D117" s="44">
        <f t="shared" si="1"/>
        <v>8.7851405622485501E-4</v>
      </c>
      <c r="E117" s="41">
        <f>IFERROR(VLOOKUP(A117,[1]city_data_where_nz!$A:$D,4,FALSE),"Not Available")</f>
        <v>12.58</v>
      </c>
      <c r="F117" s="32">
        <f t="shared" si="2"/>
        <v>12.151999999999999</v>
      </c>
      <c r="G117" s="44">
        <f t="shared" si="3"/>
        <v>4.0485829959515662E-3</v>
      </c>
      <c r="H117" s="45">
        <f t="shared" si="4"/>
        <v>3.1700689397267112E-3</v>
      </c>
      <c r="I117" s="21"/>
      <c r="J117" s="18" t="s">
        <v>19</v>
      </c>
      <c r="K117" s="61">
        <f>MIN(B:B)</f>
        <v>5.78</v>
      </c>
      <c r="L117" s="60">
        <f>MIN(F:F)</f>
        <v>11.982000000000001</v>
      </c>
      <c r="M117" s="60">
        <f>Table4[[#This Row],[Wellington]]-Table5[[#This Row],[Globally]]</f>
        <v>6.2020000000000008</v>
      </c>
      <c r="N117" s="55"/>
      <c r="O117" s="66"/>
      <c r="P117" s="66"/>
      <c r="Q117" s="66"/>
      <c r="R117" s="66"/>
      <c r="S117" s="66"/>
      <c r="T117" s="66"/>
      <c r="U117" s="66"/>
      <c r="V117" s="66"/>
      <c r="W117" s="66"/>
      <c r="X117" s="66"/>
      <c r="Y117" s="66"/>
      <c r="Z117" s="66"/>
      <c r="AA117" s="19"/>
      <c r="AB117" s="19"/>
      <c r="AC117" s="19"/>
      <c r="AD117" s="19"/>
    </row>
    <row r="118" spans="1:30" customFormat="1">
      <c r="A118" s="39">
        <v>1866</v>
      </c>
      <c r="B118" s="32">
        <v>8.2899999999999991</v>
      </c>
      <c r="C118" s="32">
        <f t="shared" si="0"/>
        <v>8.0039999999999996</v>
      </c>
      <c r="D118" s="44">
        <f t="shared" si="1"/>
        <v>3.6363636363636598E-3</v>
      </c>
      <c r="E118" s="41">
        <f>IFERROR(VLOOKUP(A118,[1]city_data_where_nz!$A:$D,4,FALSE),"Not Available")</f>
        <v>12.91</v>
      </c>
      <c r="F118" s="32">
        <f t="shared" si="2"/>
        <v>12.279</v>
      </c>
      <c r="G118" s="44">
        <f t="shared" si="3"/>
        <v>1.045095457537859E-2</v>
      </c>
      <c r="H118" s="45">
        <f t="shared" si="4"/>
        <v>6.8145909390149306E-3</v>
      </c>
      <c r="I118" s="21"/>
      <c r="J118" s="18" t="s">
        <v>14</v>
      </c>
      <c r="K118" s="62">
        <f>MAX(B:B)</f>
        <v>9.83</v>
      </c>
      <c r="L118" s="60">
        <f>MAX(F:F)</f>
        <v>13.426999999999998</v>
      </c>
      <c r="M118" s="60">
        <f>Table4[[#This Row],[Wellington]]-Table5[[#This Row],[Globally]]</f>
        <v>3.5969999999999978</v>
      </c>
      <c r="N118" s="55"/>
      <c r="O118" s="20"/>
      <c r="P118" s="20"/>
      <c r="Q118" s="20"/>
      <c r="R118" s="20"/>
      <c r="S118" s="20"/>
      <c r="T118" s="20"/>
      <c r="U118" s="20"/>
      <c r="V118" s="20"/>
      <c r="W118" s="20"/>
      <c r="X118" s="20"/>
      <c r="Y118" s="20"/>
      <c r="Z118" s="20"/>
      <c r="AA118" s="19"/>
      <c r="AB118" s="19"/>
      <c r="AC118" s="19"/>
      <c r="AD118" s="19"/>
    </row>
    <row r="119" spans="1:30" customFormat="1" ht="21">
      <c r="A119" s="39">
        <v>1867</v>
      </c>
      <c r="B119" s="32">
        <v>8.44</v>
      </c>
      <c r="C119" s="32">
        <f t="shared" si="0"/>
        <v>8.0719999999999992</v>
      </c>
      <c r="D119" s="44">
        <f>C119/C118-1</f>
        <v>8.4957521239379385E-3</v>
      </c>
      <c r="E119" s="41">
        <f>IFERROR(VLOOKUP(A119,[1]city_data_where_nz!$A:$D,4,FALSE),"Not Available")</f>
        <v>12.83</v>
      </c>
      <c r="F119" s="32">
        <f t="shared" si="2"/>
        <v>12.413</v>
      </c>
      <c r="G119" s="44">
        <f t="shared" si="3"/>
        <v>1.0912940793224246E-2</v>
      </c>
      <c r="H119" s="45">
        <f t="shared" si="4"/>
        <v>2.4171886692863076E-3</v>
      </c>
      <c r="I119" s="21"/>
      <c r="J119" s="18" t="s">
        <v>26</v>
      </c>
      <c r="K119" s="61">
        <f>K118-K117</f>
        <v>4.05</v>
      </c>
      <c r="L119" s="60">
        <f>L118-L117</f>
        <v>1.4449999999999967</v>
      </c>
      <c r="M119" s="60">
        <f>Table4[[#This Row],[Wellington]]-Table5[[#This Row],[Globally]]</f>
        <v>-2.6050000000000031</v>
      </c>
      <c r="N119" s="55"/>
      <c r="O119" s="53" t="s">
        <v>21</v>
      </c>
      <c r="P119" s="20"/>
      <c r="Q119" s="20"/>
      <c r="R119" s="20"/>
      <c r="S119" s="20"/>
      <c r="T119" s="20"/>
      <c r="U119" s="20"/>
      <c r="V119" s="20"/>
      <c r="W119" s="20"/>
      <c r="X119" s="20"/>
      <c r="Y119" s="20"/>
      <c r="Z119" s="20"/>
      <c r="AA119" s="19"/>
      <c r="AB119" s="19"/>
      <c r="AC119" s="19"/>
      <c r="AD119" s="19"/>
    </row>
    <row r="120" spans="1:30" customFormat="1">
      <c r="A120" s="39">
        <v>1868</v>
      </c>
      <c r="B120" s="32">
        <v>8.25</v>
      </c>
      <c r="C120" s="32">
        <f t="shared" si="0"/>
        <v>8.0869999999999997</v>
      </c>
      <c r="D120" s="44">
        <f t="shared" si="1"/>
        <v>1.858275520317143E-3</v>
      </c>
      <c r="E120" s="41">
        <f>IFERROR(VLOOKUP(A120,[1]city_data_where_nz!$A:$D,4,FALSE),"Not Available")</f>
        <v>12</v>
      </c>
      <c r="F120" s="32">
        <f t="shared" si="2"/>
        <v>12.462</v>
      </c>
      <c r="G120" s="44">
        <f t="shared" si="3"/>
        <v>3.9474744219769597E-3</v>
      </c>
      <c r="H120" s="45">
        <f t="shared" si="4"/>
        <v>2.0891989016598167E-3</v>
      </c>
      <c r="I120" s="21"/>
      <c r="J120" s="18" t="s">
        <v>27</v>
      </c>
      <c r="K120" s="35">
        <f>K118/K117-1</f>
        <v>0.70069204152249132</v>
      </c>
      <c r="L120" s="34">
        <f>L118/L117-1</f>
        <v>0.12059756301118307</v>
      </c>
      <c r="M120" s="60">
        <f>Table4[[#This Row],[Wellington]]-Table5[[#This Row],[Globally]]</f>
        <v>-0.58009447851130824</v>
      </c>
      <c r="N120" s="55"/>
      <c r="O120" s="20"/>
      <c r="P120" s="20"/>
      <c r="Q120" s="20"/>
      <c r="R120" s="20"/>
      <c r="S120" s="20"/>
      <c r="T120" s="20"/>
      <c r="U120" s="20"/>
      <c r="V120" s="20"/>
      <c r="W120" s="20"/>
      <c r="X120" s="20"/>
      <c r="Y120" s="20"/>
      <c r="Z120" s="20"/>
      <c r="AA120" s="19"/>
      <c r="AB120" s="19"/>
      <c r="AC120" s="19"/>
      <c r="AD120" s="19"/>
    </row>
    <row r="121" spans="1:30" customFormat="1" ht="16" customHeight="1">
      <c r="A121" s="39">
        <v>1869</v>
      </c>
      <c r="B121" s="32">
        <v>8.43</v>
      </c>
      <c r="C121" s="32">
        <f t="shared" si="0"/>
        <v>8.1049999999999986</v>
      </c>
      <c r="D121" s="44">
        <f t="shared" si="1"/>
        <v>2.2257944849757294E-3</v>
      </c>
      <c r="E121" s="41">
        <f>IFERROR(VLOOKUP(A121,[1]city_data_where_nz!$A:$D,4,FALSE),"Not Available")</f>
        <v>12.42</v>
      </c>
      <c r="F121" s="32">
        <f t="shared" si="2"/>
        <v>12.483000000000001</v>
      </c>
      <c r="G121" s="44">
        <f t="shared" si="3"/>
        <v>1.6851227732306295E-3</v>
      </c>
      <c r="H121" s="45">
        <f t="shared" si="4"/>
        <v>-5.4067171174509987E-4</v>
      </c>
      <c r="I121" s="21"/>
      <c r="J121" s="17"/>
      <c r="K121" s="38"/>
      <c r="L121" s="19"/>
      <c r="M121" s="16"/>
      <c r="N121" s="16"/>
      <c r="O121" s="63" t="s">
        <v>11</v>
      </c>
      <c r="P121" s="20"/>
      <c r="Q121" s="20"/>
      <c r="R121" s="20"/>
      <c r="S121" s="20"/>
      <c r="T121" s="20"/>
      <c r="U121" s="20"/>
      <c r="V121" s="20"/>
      <c r="W121" s="20"/>
      <c r="X121" s="20"/>
      <c r="Y121" s="20"/>
      <c r="Z121" s="20"/>
      <c r="AA121" s="19"/>
      <c r="AB121" s="19"/>
      <c r="AC121" s="19"/>
      <c r="AD121" s="19"/>
    </row>
    <row r="122" spans="1:30" customFormat="1" ht="16" customHeight="1">
      <c r="A122" s="39">
        <v>1870</v>
      </c>
      <c r="B122" s="32">
        <v>8.1999999999999993</v>
      </c>
      <c r="C122" s="32">
        <f t="shared" si="0"/>
        <v>8.1290000000000013</v>
      </c>
      <c r="D122" s="44">
        <f t="shared" si="1"/>
        <v>2.9611351017893028E-3</v>
      </c>
      <c r="E122" s="41">
        <f>IFERROR(VLOOKUP(A122,[1]city_data_where_nz!$A:$D,4,FALSE),"Not Available")</f>
        <v>12.42</v>
      </c>
      <c r="F122" s="32">
        <f t="shared" si="2"/>
        <v>12.492999999999999</v>
      </c>
      <c r="G122" s="44">
        <f t="shared" si="3"/>
        <v>8.0108948169499428E-4</v>
      </c>
      <c r="H122" s="45">
        <f t="shared" si="4"/>
        <v>-2.1600456200943086E-3</v>
      </c>
      <c r="I122" s="21"/>
      <c r="J122" s="17"/>
      <c r="K122" s="38"/>
      <c r="L122" s="19"/>
      <c r="M122" s="19"/>
      <c r="N122" s="19"/>
      <c r="O122" s="64" t="s">
        <v>12</v>
      </c>
      <c r="P122" s="20"/>
      <c r="Q122" s="20"/>
      <c r="R122" s="20"/>
      <c r="S122" s="20"/>
      <c r="T122" s="20"/>
      <c r="U122" s="20"/>
      <c r="V122" s="20"/>
      <c r="W122" s="20"/>
      <c r="X122" s="20"/>
      <c r="Y122" s="20"/>
      <c r="Z122" s="20"/>
      <c r="AA122" s="19"/>
      <c r="AB122" s="19"/>
      <c r="AC122" s="19"/>
      <c r="AD122" s="19"/>
    </row>
    <row r="123" spans="1:30" customFormat="1" ht="16" customHeight="1">
      <c r="A123" s="39">
        <v>1871</v>
      </c>
      <c r="B123" s="32">
        <v>8.1199999999999992</v>
      </c>
      <c r="C123" s="32">
        <f t="shared" si="0"/>
        <v>8.1560000000000006</v>
      </c>
      <c r="D123" s="44">
        <f t="shared" si="1"/>
        <v>3.3214417517528627E-3</v>
      </c>
      <c r="E123" s="41">
        <f>IFERROR(VLOOKUP(A123,[1]city_data_where_nz!$A:$D,4,FALSE),"Not Available")</f>
        <v>12.04</v>
      </c>
      <c r="F123" s="32">
        <f t="shared" si="2"/>
        <v>12.406000000000001</v>
      </c>
      <c r="G123" s="44">
        <f t="shared" si="3"/>
        <v>-6.9638997838787908E-3</v>
      </c>
      <c r="H123" s="45">
        <f t="shared" si="4"/>
        <v>-1.0285341535631654E-2</v>
      </c>
      <c r="I123" s="21"/>
      <c r="J123" s="17"/>
      <c r="K123" s="17"/>
      <c r="L123" s="19"/>
      <c r="M123" s="19"/>
      <c r="N123" s="19"/>
      <c r="O123" s="64" t="s">
        <v>32</v>
      </c>
      <c r="P123" s="20"/>
      <c r="Q123" s="20"/>
      <c r="R123" s="20"/>
      <c r="S123" s="20"/>
      <c r="T123" s="20"/>
      <c r="U123" s="20"/>
      <c r="V123" s="20"/>
      <c r="W123" s="20"/>
      <c r="X123" s="20"/>
      <c r="Y123" s="20"/>
      <c r="Z123" s="20"/>
      <c r="AA123" s="19"/>
      <c r="AB123" s="19"/>
      <c r="AC123" s="19"/>
      <c r="AD123" s="19"/>
    </row>
    <row r="124" spans="1:30" customFormat="1" ht="16" customHeight="1">
      <c r="A124" s="39">
        <v>1872</v>
      </c>
      <c r="B124" s="32">
        <v>8.19</v>
      </c>
      <c r="C124" s="32">
        <f t="shared" si="0"/>
        <v>8.2189999999999994</v>
      </c>
      <c r="D124" s="44">
        <f t="shared" si="1"/>
        <v>7.7243746934769764E-3</v>
      </c>
      <c r="E124" s="41">
        <f>IFERROR(VLOOKUP(A124,[1]city_data_where_nz!$A:$D,4,FALSE),"Not Available")</f>
        <v>12.82</v>
      </c>
      <c r="F124" s="32">
        <f t="shared" si="2"/>
        <v>12.443000000000001</v>
      </c>
      <c r="G124" s="44">
        <f t="shared" si="3"/>
        <v>2.9824278574883678E-3</v>
      </c>
      <c r="H124" s="45">
        <f t="shared" si="4"/>
        <v>-4.7419468359886086E-3</v>
      </c>
      <c r="I124" s="21"/>
      <c r="J124" s="19"/>
      <c r="K124" s="17"/>
      <c r="L124" s="19"/>
      <c r="M124" s="19"/>
      <c r="N124" s="19"/>
      <c r="O124" s="64" t="s">
        <v>31</v>
      </c>
      <c r="P124" s="20"/>
      <c r="Q124" s="20"/>
      <c r="R124" s="20"/>
      <c r="S124" s="20"/>
      <c r="T124" s="20"/>
      <c r="U124" s="20"/>
      <c r="V124" s="20"/>
      <c r="W124" s="20"/>
      <c r="X124" s="20"/>
      <c r="Y124" s="20"/>
      <c r="Z124" s="20"/>
      <c r="AA124" s="19"/>
      <c r="AB124" s="19"/>
      <c r="AC124" s="19"/>
      <c r="AD124" s="19"/>
    </row>
    <row r="125" spans="1:30" customFormat="1" ht="16" customHeight="1">
      <c r="A125" s="39">
        <v>1873</v>
      </c>
      <c r="B125" s="32">
        <v>8.35</v>
      </c>
      <c r="C125" s="32">
        <f t="shared" si="0"/>
        <v>8.2429999999999986</v>
      </c>
      <c r="D125" s="44">
        <f t="shared" si="1"/>
        <v>2.9200632680372873E-3</v>
      </c>
      <c r="E125" s="41">
        <f>IFERROR(VLOOKUP(A125,[1]city_data_where_nz!$A:$D,4,FALSE),"Not Available")</f>
        <v>12.5</v>
      </c>
      <c r="F125" s="32">
        <f t="shared" si="2"/>
        <v>12.51</v>
      </c>
      <c r="G125" s="44">
        <f t="shared" si="3"/>
        <v>5.3845535642529363E-3</v>
      </c>
      <c r="H125" s="45">
        <f t="shared" si="4"/>
        <v>2.464490296215649E-3</v>
      </c>
      <c r="I125" s="21"/>
      <c r="J125" s="19"/>
      <c r="K125" s="17"/>
      <c r="L125" s="19"/>
      <c r="M125" s="19"/>
      <c r="N125" s="19"/>
      <c r="O125" s="64" t="s">
        <v>20</v>
      </c>
      <c r="P125" s="20"/>
      <c r="Q125" s="20"/>
      <c r="R125" s="20"/>
      <c r="S125" s="20"/>
      <c r="T125" s="20"/>
      <c r="U125" s="20"/>
      <c r="V125" s="20"/>
      <c r="W125" s="20"/>
      <c r="X125" s="20"/>
      <c r="Y125" s="20"/>
      <c r="Z125" s="20"/>
      <c r="AA125" s="19"/>
      <c r="AB125" s="19"/>
      <c r="AC125" s="19"/>
      <c r="AD125" s="19"/>
    </row>
    <row r="126" spans="1:30" customFormat="1" ht="16" customHeight="1">
      <c r="A126" s="39">
        <v>1874</v>
      </c>
      <c r="B126" s="32">
        <v>8.43</v>
      </c>
      <c r="C126" s="32">
        <f t="shared" si="0"/>
        <v>8.2880000000000003</v>
      </c>
      <c r="D126" s="44">
        <f t="shared" si="1"/>
        <v>5.4591774839258811E-3</v>
      </c>
      <c r="E126" s="41">
        <f>IFERROR(VLOOKUP(A126,[1]city_data_where_nz!$A:$D,4,FALSE),"Not Available")</f>
        <v>12.16</v>
      </c>
      <c r="F126" s="32">
        <f t="shared" si="2"/>
        <v>12.467999999999998</v>
      </c>
      <c r="G126" s="44">
        <f t="shared" si="3"/>
        <v>-3.3573141486812341E-3</v>
      </c>
      <c r="H126" s="45">
        <f t="shared" si="4"/>
        <v>-8.8164916326071152E-3</v>
      </c>
      <c r="I126" s="21"/>
      <c r="J126" s="17"/>
      <c r="K126" s="17"/>
      <c r="L126" s="19"/>
      <c r="M126" s="19"/>
      <c r="N126" s="19"/>
      <c r="O126" s="64" t="s">
        <v>10</v>
      </c>
      <c r="P126" s="20"/>
      <c r="Q126" s="20"/>
      <c r="R126" s="20"/>
      <c r="S126" s="20"/>
      <c r="T126" s="20"/>
      <c r="U126" s="20"/>
      <c r="V126" s="20"/>
      <c r="W126" s="20"/>
      <c r="X126" s="20"/>
      <c r="Y126" s="20"/>
      <c r="Z126" s="20"/>
      <c r="AA126" s="19"/>
      <c r="AB126" s="19"/>
      <c r="AC126" s="19"/>
      <c r="AD126" s="19"/>
    </row>
    <row r="127" spans="1:30" customFormat="1" ht="19">
      <c r="A127" s="39">
        <v>1875</v>
      </c>
      <c r="B127" s="32">
        <v>7.86</v>
      </c>
      <c r="C127" s="32">
        <f t="shared" si="0"/>
        <v>8.2559999999999985</v>
      </c>
      <c r="D127" s="44">
        <f t="shared" si="1"/>
        <v>-3.8610038610040753E-3</v>
      </c>
      <c r="E127" s="41">
        <f>IFERROR(VLOOKUP(A127,[1]city_data_where_nz!$A:$D,4,FALSE),"Not Available")</f>
        <v>12.45</v>
      </c>
      <c r="F127" s="32">
        <f t="shared" si="2"/>
        <v>12.455</v>
      </c>
      <c r="G127" s="44">
        <f t="shared" si="3"/>
        <v>-1.0426692332369258E-3</v>
      </c>
      <c r="H127" s="45">
        <f t="shared" si="4"/>
        <v>2.8183346277671495E-3</v>
      </c>
      <c r="I127" s="21"/>
      <c r="J127" s="17"/>
      <c r="K127" s="17"/>
      <c r="L127" s="19"/>
      <c r="M127" s="19"/>
      <c r="N127" s="19"/>
      <c r="O127" s="64" t="s">
        <v>33</v>
      </c>
      <c r="P127" s="20"/>
      <c r="Q127" s="20"/>
      <c r="R127" s="20"/>
      <c r="S127" s="20"/>
      <c r="T127" s="20"/>
      <c r="U127" s="20"/>
      <c r="V127" s="20"/>
      <c r="W127" s="20"/>
      <c r="X127" s="20"/>
      <c r="Y127" s="20"/>
      <c r="Z127" s="20"/>
      <c r="AA127" s="19"/>
      <c r="AB127" s="19"/>
      <c r="AC127" s="19"/>
      <c r="AD127" s="19"/>
    </row>
    <row r="128" spans="1:30" customFormat="1" ht="19">
      <c r="A128" s="39">
        <v>1876</v>
      </c>
      <c r="B128" s="32">
        <v>8.08</v>
      </c>
      <c r="C128" s="32">
        <f t="shared" si="0"/>
        <v>8.2349999999999994</v>
      </c>
      <c r="D128" s="44">
        <f t="shared" si="1"/>
        <v>-2.5436046511626564E-3</v>
      </c>
      <c r="E128" s="41">
        <f>IFERROR(VLOOKUP(A128,[1]city_data_where_nz!$A:$D,4,FALSE),"Not Available")</f>
        <v>12.88</v>
      </c>
      <c r="F128" s="32">
        <f t="shared" si="2"/>
        <v>12.452</v>
      </c>
      <c r="G128" s="44">
        <f t="shared" si="3"/>
        <v>-2.4086712163795543E-4</v>
      </c>
      <c r="H128" s="45">
        <f t="shared" si="4"/>
        <v>2.302737529524701E-3</v>
      </c>
      <c r="I128" s="21"/>
      <c r="J128" s="17"/>
      <c r="K128" s="17"/>
      <c r="L128" s="19"/>
      <c r="M128" s="19"/>
      <c r="N128" s="19"/>
      <c r="O128" s="64" t="s">
        <v>30</v>
      </c>
      <c r="P128" s="20"/>
      <c r="Q128" s="20"/>
      <c r="R128" s="20"/>
      <c r="S128" s="20"/>
      <c r="T128" s="20"/>
      <c r="U128" s="20"/>
      <c r="V128" s="20"/>
      <c r="W128" s="20"/>
      <c r="X128" s="20"/>
      <c r="Y128" s="20"/>
      <c r="Z128" s="20"/>
      <c r="AA128" s="19"/>
      <c r="AB128" s="19"/>
      <c r="AC128" s="19"/>
      <c r="AD128" s="19"/>
    </row>
    <row r="129" spans="1:30" customFormat="1" ht="19">
      <c r="A129" s="39">
        <v>1877</v>
      </c>
      <c r="B129" s="32">
        <v>8.5399999999999991</v>
      </c>
      <c r="C129" s="32">
        <f t="shared" si="0"/>
        <v>8.2449999999999992</v>
      </c>
      <c r="D129" s="44">
        <f t="shared" si="1"/>
        <v>1.2143290831814202E-3</v>
      </c>
      <c r="E129" s="41">
        <f>IFERROR(VLOOKUP(A129,[1]city_data_where_nz!$A:$D,4,FALSE),"Not Available")</f>
        <v>12.34</v>
      </c>
      <c r="F129" s="32">
        <f t="shared" si="2"/>
        <v>12.403</v>
      </c>
      <c r="G129" s="44">
        <f t="shared" si="3"/>
        <v>-3.9351108255701872E-3</v>
      </c>
      <c r="H129" s="45">
        <f t="shared" si="4"/>
        <v>-5.1494399087516074E-3</v>
      </c>
      <c r="I129" s="21"/>
      <c r="J129" s="17"/>
      <c r="K129" s="17"/>
      <c r="L129" s="19"/>
      <c r="M129" s="19"/>
      <c r="N129" s="19"/>
      <c r="O129" s="64" t="s">
        <v>34</v>
      </c>
      <c r="P129" s="20"/>
      <c r="Q129" s="20"/>
      <c r="R129" s="20"/>
      <c r="S129" s="20"/>
      <c r="T129" s="20"/>
      <c r="U129" s="20"/>
      <c r="V129" s="20"/>
      <c r="W129" s="20"/>
      <c r="X129" s="20"/>
      <c r="Y129" s="20"/>
      <c r="Z129" s="20"/>
      <c r="AA129" s="19"/>
      <c r="AB129" s="19"/>
      <c r="AC129" s="19"/>
      <c r="AD129" s="19"/>
    </row>
    <row r="130" spans="1:30" customFormat="1" ht="21">
      <c r="A130" s="39">
        <v>1878</v>
      </c>
      <c r="B130" s="32">
        <v>8.83</v>
      </c>
      <c r="C130" s="32">
        <f t="shared" si="0"/>
        <v>8.302999999999999</v>
      </c>
      <c r="D130" s="44">
        <f t="shared" si="1"/>
        <v>7.0345664038811151E-3</v>
      </c>
      <c r="E130" s="41">
        <f>IFERROR(VLOOKUP(A130,[1]city_data_where_nz!$A:$D,4,FALSE),"Not Available")</f>
        <v>12.28</v>
      </c>
      <c r="F130" s="32">
        <f t="shared" si="2"/>
        <v>12.431000000000001</v>
      </c>
      <c r="G130" s="44">
        <f t="shared" si="3"/>
        <v>2.2575183423365619E-3</v>
      </c>
      <c r="H130" s="45">
        <f t="shared" si="4"/>
        <v>-4.7770480615445532E-3</v>
      </c>
      <c r="I130" s="21"/>
      <c r="J130" s="17"/>
      <c r="K130" s="17"/>
      <c r="L130" s="19"/>
      <c r="M130" s="19"/>
      <c r="N130" s="19"/>
      <c r="O130" s="22"/>
      <c r="P130" s="20"/>
      <c r="Q130" s="20"/>
      <c r="R130" s="20"/>
      <c r="S130" s="20"/>
      <c r="T130" s="20"/>
      <c r="U130" s="20"/>
      <c r="V130" s="20"/>
      <c r="W130" s="20"/>
      <c r="X130" s="20"/>
      <c r="Y130" s="20"/>
      <c r="Z130" s="20"/>
      <c r="AA130" s="19"/>
      <c r="AB130" s="19"/>
      <c r="AC130" s="19"/>
      <c r="AD130" s="19"/>
    </row>
    <row r="131" spans="1:30" customFormat="1" ht="21">
      <c r="A131" s="39">
        <v>1879</v>
      </c>
      <c r="B131" s="32">
        <v>8.17</v>
      </c>
      <c r="C131" s="32">
        <f t="shared" si="0"/>
        <v>8.2769999999999992</v>
      </c>
      <c r="D131" s="44">
        <f t="shared" si="1"/>
        <v>-3.1313982897747117E-3</v>
      </c>
      <c r="E131" s="41">
        <f>IFERROR(VLOOKUP(A131,[1]city_data_where_nz!$A:$D,4,FALSE),"Not Available")</f>
        <v>12.29</v>
      </c>
      <c r="F131" s="32">
        <f t="shared" si="2"/>
        <v>12.418000000000001</v>
      </c>
      <c r="G131" s="44">
        <f t="shared" si="3"/>
        <v>-1.0457726651114108E-3</v>
      </c>
      <c r="H131" s="45">
        <f t="shared" si="4"/>
        <v>2.0856256246633009E-3</v>
      </c>
      <c r="I131" s="21"/>
      <c r="J131" s="17"/>
      <c r="K131" s="17"/>
      <c r="L131" s="19"/>
      <c r="M131" s="19"/>
      <c r="N131" s="19"/>
      <c r="O131" s="22"/>
      <c r="P131" s="20"/>
      <c r="Q131" s="20"/>
      <c r="R131" s="20"/>
      <c r="S131" s="20"/>
      <c r="T131" s="20"/>
      <c r="U131" s="20"/>
      <c r="V131" s="20"/>
      <c r="W131" s="20"/>
      <c r="X131" s="20"/>
      <c r="Y131" s="20"/>
      <c r="Z131" s="20"/>
      <c r="AA131" s="19"/>
      <c r="AB131" s="19"/>
      <c r="AC131" s="19"/>
      <c r="AD131" s="19"/>
    </row>
    <row r="132" spans="1:30" customFormat="1">
      <c r="A132" s="39">
        <v>1880</v>
      </c>
      <c r="B132" s="32">
        <v>8.1199999999999992</v>
      </c>
      <c r="C132" s="32">
        <f t="shared" si="0"/>
        <v>8.2690000000000001</v>
      </c>
      <c r="D132" s="44">
        <f t="shared" si="1"/>
        <v>-9.66533768273381E-4</v>
      </c>
      <c r="E132" s="41">
        <f>IFERROR(VLOOKUP(A132,[1]city_data_where_nz!$A:$D,4,FALSE),"Not Available")</f>
        <v>12.95</v>
      </c>
      <c r="F132" s="32">
        <f t="shared" si="2"/>
        <v>12.471</v>
      </c>
      <c r="G132" s="44">
        <f t="shared" si="3"/>
        <v>4.2679980673214768E-3</v>
      </c>
      <c r="H132" s="45">
        <f t="shared" si="4"/>
        <v>5.2345318355948578E-3</v>
      </c>
      <c r="I132" s="21"/>
      <c r="J132" s="17"/>
      <c r="K132" s="17"/>
      <c r="L132" s="19"/>
      <c r="M132" s="19"/>
      <c r="N132" s="19"/>
      <c r="O132" s="19"/>
      <c r="P132" s="19"/>
      <c r="Q132" s="19"/>
      <c r="R132" s="19"/>
      <c r="S132" s="19"/>
      <c r="T132" s="19"/>
      <c r="U132" s="19"/>
      <c r="V132" s="19"/>
      <c r="W132" s="19"/>
      <c r="X132" s="19"/>
      <c r="Y132" s="19"/>
      <c r="Z132" s="19"/>
      <c r="AA132" s="19"/>
      <c r="AB132" s="19"/>
      <c r="AC132" s="19"/>
      <c r="AD132" s="19"/>
    </row>
    <row r="133" spans="1:30" customFormat="1" ht="21">
      <c r="A133" s="39">
        <v>1881</v>
      </c>
      <c r="B133" s="32">
        <v>8.27</v>
      </c>
      <c r="C133" s="32">
        <f t="shared" si="0"/>
        <v>8.2839999999999989</v>
      </c>
      <c r="D133" s="44">
        <f t="shared" si="1"/>
        <v>1.8140041117424843E-3</v>
      </c>
      <c r="E133" s="41">
        <f>IFERROR(VLOOKUP(A133,[1]city_data_where_nz!$A:$D,4,FALSE),"Not Available")</f>
        <v>12.61</v>
      </c>
      <c r="F133" s="32">
        <f t="shared" si="2"/>
        <v>12.528</v>
      </c>
      <c r="G133" s="44">
        <f t="shared" si="3"/>
        <v>4.5706038008179739E-3</v>
      </c>
      <c r="H133" s="45">
        <f t="shared" si="4"/>
        <v>2.7565996890754896E-3</v>
      </c>
      <c r="I133" s="21"/>
      <c r="J133" s="17"/>
      <c r="K133" s="17"/>
      <c r="L133" s="19"/>
      <c r="M133" s="19"/>
      <c r="N133" s="19"/>
      <c r="O133" s="23"/>
      <c r="P133" s="19"/>
      <c r="Q133" s="19"/>
      <c r="R133" s="19"/>
      <c r="S133" s="19"/>
      <c r="T133" s="19"/>
      <c r="U133" s="19"/>
      <c r="V133" s="19"/>
      <c r="W133" s="19"/>
      <c r="X133" s="19"/>
      <c r="Y133" s="19"/>
      <c r="Z133" s="19"/>
      <c r="AA133" s="19"/>
      <c r="AB133" s="19"/>
      <c r="AC133" s="19"/>
      <c r="AD133" s="19"/>
    </row>
    <row r="134" spans="1:30" customFormat="1" ht="21">
      <c r="A134" s="39">
        <v>1882</v>
      </c>
      <c r="B134" s="32">
        <v>8.1300000000000008</v>
      </c>
      <c r="C134" s="32">
        <f t="shared" si="0"/>
        <v>8.2779999999999987</v>
      </c>
      <c r="D134" s="44">
        <f t="shared" si="1"/>
        <v>-7.2428778367938929E-4</v>
      </c>
      <c r="E134" s="41">
        <f>IFERROR(VLOOKUP(A134,[1]city_data_where_nz!$A:$D,4,FALSE),"Not Available")</f>
        <v>12.36</v>
      </c>
      <c r="F134" s="32">
        <f t="shared" si="2"/>
        <v>12.482000000000001</v>
      </c>
      <c r="G134" s="44">
        <f t="shared" si="3"/>
        <v>-3.6717752234992629E-3</v>
      </c>
      <c r="H134" s="45">
        <f t="shared" si="4"/>
        <v>-2.9474874398198736E-3</v>
      </c>
      <c r="I134" s="21"/>
      <c r="J134" s="17"/>
      <c r="K134" s="17"/>
      <c r="L134" s="19"/>
      <c r="M134" s="19"/>
      <c r="N134" s="19"/>
      <c r="O134" s="24"/>
      <c r="P134" s="19"/>
      <c r="Q134" s="19"/>
      <c r="R134" s="19"/>
      <c r="S134" s="19"/>
      <c r="T134" s="19"/>
      <c r="U134" s="19"/>
      <c r="V134" s="19"/>
      <c r="W134" s="19"/>
      <c r="X134" s="19"/>
      <c r="Y134" s="19"/>
      <c r="Z134" s="19"/>
      <c r="AA134" s="19"/>
      <c r="AB134" s="19"/>
      <c r="AC134" s="19"/>
      <c r="AD134" s="19"/>
    </row>
    <row r="135" spans="1:30" customFormat="1">
      <c r="A135" s="39">
        <v>1883</v>
      </c>
      <c r="B135" s="32">
        <v>7.98</v>
      </c>
      <c r="C135" s="32">
        <f t="shared" si="0"/>
        <v>8.2409999999999997</v>
      </c>
      <c r="D135" s="44">
        <f t="shared" si="1"/>
        <v>-4.469678666344401E-3</v>
      </c>
      <c r="E135" s="41">
        <f>IFERROR(VLOOKUP(A135,[1]city_data_where_nz!$A:$D,4,FALSE),"Not Available")</f>
        <v>12.12</v>
      </c>
      <c r="F135" s="32">
        <f t="shared" si="2"/>
        <v>12.444000000000001</v>
      </c>
      <c r="G135" s="44">
        <f t="shared" si="3"/>
        <v>-3.0443839128344585E-3</v>
      </c>
      <c r="H135" s="45">
        <f t="shared" si="4"/>
        <v>1.4252947535099425E-3</v>
      </c>
      <c r="I135" s="21"/>
      <c r="J135" s="17"/>
      <c r="K135" s="17"/>
      <c r="L135" s="19"/>
      <c r="M135" s="19"/>
      <c r="N135" s="19"/>
      <c r="O135" s="19"/>
      <c r="P135" s="19"/>
      <c r="Q135" s="19"/>
      <c r="R135" s="19"/>
      <c r="S135" s="19"/>
      <c r="T135" s="19"/>
      <c r="U135" s="19"/>
      <c r="V135" s="19"/>
      <c r="W135" s="19"/>
      <c r="X135" s="19"/>
      <c r="Y135" s="19"/>
      <c r="Z135" s="19"/>
      <c r="AA135" s="19"/>
      <c r="AB135" s="37"/>
      <c r="AC135" s="19"/>
      <c r="AD135" s="19"/>
    </row>
    <row r="136" spans="1:30" customFormat="1">
      <c r="A136" s="39">
        <v>1884</v>
      </c>
      <c r="B136" s="32">
        <v>7.77</v>
      </c>
      <c r="C136" s="32">
        <f t="shared" si="0"/>
        <v>8.1750000000000007</v>
      </c>
      <c r="D136" s="44">
        <f t="shared" si="1"/>
        <v>-8.0087368037857765E-3</v>
      </c>
      <c r="E136" s="41">
        <f>IFERROR(VLOOKUP(A136,[1]city_data_where_nz!$A:$D,4,FALSE),"Not Available")</f>
        <v>11.4</v>
      </c>
      <c r="F136" s="32">
        <f t="shared" si="2"/>
        <v>12.368</v>
      </c>
      <c r="G136" s="44">
        <f t="shared" si="3"/>
        <v>-6.1073609771777893E-3</v>
      </c>
      <c r="H136" s="45">
        <f t="shared" si="4"/>
        <v>1.9013758266079872E-3</v>
      </c>
      <c r="I136" s="21"/>
      <c r="J136" s="17"/>
      <c r="K136" s="17"/>
      <c r="L136" s="19"/>
      <c r="M136" s="19"/>
      <c r="N136" s="19"/>
      <c r="O136" s="19"/>
      <c r="P136" s="19"/>
      <c r="Q136" s="19"/>
      <c r="R136" s="19"/>
      <c r="S136" s="19"/>
      <c r="T136" s="19"/>
      <c r="U136" s="19"/>
      <c r="V136" s="19"/>
      <c r="W136" s="19"/>
      <c r="X136" s="19"/>
      <c r="Y136" s="19"/>
      <c r="Z136" s="19"/>
      <c r="AA136" s="19"/>
      <c r="AB136" s="37"/>
      <c r="AC136" s="19"/>
      <c r="AD136" s="19"/>
    </row>
    <row r="137" spans="1:30" customFormat="1">
      <c r="A137" s="39">
        <v>1885</v>
      </c>
      <c r="B137" s="32">
        <v>7.92</v>
      </c>
      <c r="C137" s="32">
        <f t="shared" si="0"/>
        <v>8.1809999999999992</v>
      </c>
      <c r="D137" s="44">
        <f t="shared" si="1"/>
        <v>7.3394495412815175E-4</v>
      </c>
      <c r="E137" s="41">
        <f>IFERROR(VLOOKUP(A137,[1]city_data_where_nz!$A:$D,4,FALSE),"Not Available")</f>
        <v>11.91</v>
      </c>
      <c r="F137" s="32">
        <f t="shared" si="2"/>
        <v>12.314</v>
      </c>
      <c r="G137" s="44">
        <f t="shared" si="3"/>
        <v>-4.3661060802070439E-3</v>
      </c>
      <c r="H137" s="45">
        <f t="shared" si="4"/>
        <v>-5.1000510343351957E-3</v>
      </c>
      <c r="I137" s="21"/>
      <c r="J137" s="17"/>
      <c r="K137" s="17"/>
      <c r="L137" s="19"/>
      <c r="M137" s="19"/>
      <c r="N137" s="19"/>
      <c r="O137" s="19"/>
      <c r="P137" s="19"/>
      <c r="Q137" s="19"/>
      <c r="R137" s="19"/>
      <c r="S137" s="19"/>
      <c r="T137" s="19"/>
      <c r="U137" s="19"/>
      <c r="V137" s="19"/>
      <c r="W137" s="19"/>
      <c r="X137" s="19"/>
      <c r="Y137" s="19"/>
      <c r="Z137" s="19"/>
      <c r="AA137" s="19"/>
      <c r="AB137" s="37"/>
      <c r="AC137" s="19"/>
      <c r="AD137" s="19"/>
    </row>
    <row r="138" spans="1:30" customFormat="1">
      <c r="A138" s="39">
        <v>1886</v>
      </c>
      <c r="B138" s="32">
        <v>7.95</v>
      </c>
      <c r="C138" s="32">
        <f t="shared" si="0"/>
        <v>8.1679999999999993</v>
      </c>
      <c r="D138" s="44">
        <f t="shared" si="1"/>
        <v>-1.5890477936681968E-3</v>
      </c>
      <c r="E138" s="41">
        <f>IFERROR(VLOOKUP(A138,[1]city_data_where_nz!$A:$D,4,FALSE),"Not Available")</f>
        <v>11.93</v>
      </c>
      <c r="F138" s="32">
        <f t="shared" si="2"/>
        <v>12.218999999999999</v>
      </c>
      <c r="G138" s="44">
        <f t="shared" si="3"/>
        <v>-7.714796166964466E-3</v>
      </c>
      <c r="H138" s="45">
        <f t="shared" si="4"/>
        <v>-6.1257483732962692E-3</v>
      </c>
      <c r="I138" s="21"/>
      <c r="J138" s="17"/>
      <c r="K138" s="17"/>
      <c r="L138" s="19"/>
      <c r="M138" s="19"/>
      <c r="N138" s="19"/>
      <c r="O138" s="19"/>
      <c r="P138" s="19"/>
      <c r="Q138" s="19"/>
      <c r="R138" s="19"/>
      <c r="S138" s="19"/>
      <c r="T138" s="19"/>
      <c r="U138" s="19"/>
      <c r="V138" s="19"/>
      <c r="W138" s="19"/>
      <c r="X138" s="19"/>
      <c r="Y138" s="19"/>
      <c r="Z138" s="19"/>
      <c r="AA138" s="19"/>
      <c r="AB138" s="37"/>
      <c r="AC138" s="19"/>
      <c r="AD138" s="19"/>
    </row>
    <row r="139" spans="1:30" customFormat="1">
      <c r="A139" s="39">
        <v>1887</v>
      </c>
      <c r="B139" s="32">
        <v>7.91</v>
      </c>
      <c r="C139" s="32">
        <f t="shared" si="0"/>
        <v>8.1050000000000004</v>
      </c>
      <c r="D139" s="44">
        <f t="shared" si="1"/>
        <v>-7.7130264446619856E-3</v>
      </c>
      <c r="E139" s="41">
        <f>IFERROR(VLOOKUP(A139,[1]city_data_where_nz!$A:$D,4,FALSE),"Not Available")</f>
        <v>12.25</v>
      </c>
      <c r="F139" s="32">
        <f t="shared" si="2"/>
        <v>12.209999999999999</v>
      </c>
      <c r="G139" s="44">
        <f t="shared" si="3"/>
        <v>-7.3655781978887447E-4</v>
      </c>
      <c r="H139" s="45">
        <f t="shared" si="4"/>
        <v>6.9764686248731111E-3</v>
      </c>
      <c r="I139" s="21"/>
      <c r="J139" s="17"/>
      <c r="K139" s="17"/>
      <c r="L139" s="19"/>
      <c r="M139" s="19"/>
      <c r="N139" s="19"/>
      <c r="O139" s="25"/>
      <c r="P139" s="19"/>
      <c r="Q139" s="19"/>
      <c r="R139" s="19"/>
      <c r="S139" s="19"/>
      <c r="T139" s="19"/>
      <c r="U139" s="19"/>
      <c r="V139" s="19"/>
      <c r="W139" s="19"/>
      <c r="X139" s="19"/>
      <c r="Y139" s="19"/>
      <c r="Z139" s="19"/>
      <c r="AA139" s="19"/>
      <c r="AB139" s="37"/>
      <c r="AC139" s="19"/>
      <c r="AD139" s="19"/>
    </row>
    <row r="140" spans="1:30" customFormat="1">
      <c r="A140" s="39">
        <v>1888</v>
      </c>
      <c r="B140" s="32">
        <v>8.09</v>
      </c>
      <c r="C140" s="32">
        <f t="shared" si="0"/>
        <v>8.0310000000000006</v>
      </c>
      <c r="D140" s="44">
        <f t="shared" si="1"/>
        <v>-9.1301665638494622E-3</v>
      </c>
      <c r="E140" s="41">
        <f>IFERROR(VLOOKUP(A140,[1]city_data_where_nz!$A:$D,4,FALSE),"Not Available")</f>
        <v>11.7</v>
      </c>
      <c r="F140" s="32">
        <f t="shared" si="2"/>
        <v>12.151999999999999</v>
      </c>
      <c r="G140" s="44">
        <f t="shared" si="3"/>
        <v>-4.7502047502047118E-3</v>
      </c>
      <c r="H140" s="45">
        <f t="shared" si="4"/>
        <v>4.3799618136447505E-3</v>
      </c>
      <c r="I140" s="21"/>
      <c r="J140" s="36"/>
      <c r="K140" s="36"/>
      <c r="L140" s="19"/>
      <c r="M140" s="19"/>
      <c r="N140" s="19"/>
      <c r="O140" s="25"/>
      <c r="P140" s="19"/>
      <c r="Q140" s="19"/>
      <c r="R140" s="19"/>
      <c r="S140" s="19"/>
      <c r="T140" s="19"/>
      <c r="U140" s="19"/>
      <c r="V140" s="19"/>
      <c r="W140" s="19"/>
      <c r="X140" s="19"/>
      <c r="Y140" s="19"/>
      <c r="Z140" s="19"/>
      <c r="AA140" s="19"/>
      <c r="AB140" s="37"/>
      <c r="AC140" s="19"/>
      <c r="AD140" s="19"/>
    </row>
    <row r="141" spans="1:30" customFormat="1">
      <c r="A141" s="39">
        <v>1889</v>
      </c>
      <c r="B141" s="32">
        <v>8.32</v>
      </c>
      <c r="C141" s="32">
        <f t="shared" si="0"/>
        <v>8.0460000000000012</v>
      </c>
      <c r="D141" s="44">
        <f t="shared" si="1"/>
        <v>1.8677624206202559E-3</v>
      </c>
      <c r="E141" s="41">
        <f>IFERROR(VLOOKUP(A141,[1]city_data_where_nz!$A:$D,4,FALSE),"Not Available")</f>
        <v>12.31</v>
      </c>
      <c r="F141" s="32">
        <f t="shared" si="2"/>
        <v>12.154</v>
      </c>
      <c r="G141" s="44">
        <f t="shared" si="3"/>
        <v>1.645819618170119E-4</v>
      </c>
      <c r="H141" s="45">
        <f t="shared" si="4"/>
        <v>-1.703180458803244E-3</v>
      </c>
      <c r="I141" s="21"/>
      <c r="J141" s="36"/>
      <c r="K141" s="36"/>
      <c r="L141" s="19"/>
      <c r="M141" s="19"/>
      <c r="N141" s="19"/>
      <c r="O141" s="19"/>
      <c r="P141" s="19"/>
      <c r="Q141" s="19"/>
      <c r="R141" s="19"/>
      <c r="S141" s="19"/>
      <c r="T141" s="19"/>
      <c r="U141" s="19"/>
      <c r="V141" s="19"/>
      <c r="W141" s="19"/>
      <c r="X141" s="19"/>
      <c r="Y141" s="19"/>
      <c r="Z141" s="19"/>
      <c r="AA141" s="19"/>
      <c r="AB141" s="19"/>
      <c r="AC141" s="19"/>
      <c r="AD141" s="19"/>
    </row>
    <row r="142" spans="1:30" customFormat="1">
      <c r="A142" s="39">
        <v>1890</v>
      </c>
      <c r="B142" s="32">
        <v>7.97</v>
      </c>
      <c r="C142" s="32">
        <f t="shared" si="0"/>
        <v>8.0310000000000006</v>
      </c>
      <c r="D142" s="44">
        <f t="shared" si="1"/>
        <v>-1.8642803877704228E-3</v>
      </c>
      <c r="E142" s="41">
        <f>IFERROR(VLOOKUP(A142,[1]city_data_where_nz!$A:$D,4,FALSE),"Not Available")</f>
        <v>12.49</v>
      </c>
      <c r="F142" s="32">
        <f t="shared" si="2"/>
        <v>12.107999999999999</v>
      </c>
      <c r="G142" s="44">
        <f t="shared" si="3"/>
        <v>-3.7847622181998997E-3</v>
      </c>
      <c r="H142" s="45">
        <f t="shared" si="4"/>
        <v>-1.9204818304294768E-3</v>
      </c>
      <c r="I142" s="21"/>
      <c r="J142" s="17"/>
      <c r="K142" s="17"/>
      <c r="L142" s="19"/>
      <c r="M142" s="19"/>
      <c r="N142" s="19"/>
      <c r="O142" s="19"/>
      <c r="P142" s="19"/>
      <c r="Q142" s="19"/>
      <c r="R142" s="19"/>
      <c r="S142" s="19"/>
      <c r="T142" s="19"/>
      <c r="U142" s="19"/>
      <c r="V142" s="19"/>
      <c r="W142" s="19"/>
      <c r="X142" s="19"/>
      <c r="Y142" s="19"/>
      <c r="Z142" s="19"/>
      <c r="AA142" s="19"/>
      <c r="AB142" s="19"/>
      <c r="AC142" s="19"/>
      <c r="AD142" s="19"/>
    </row>
    <row r="143" spans="1:30" customFormat="1">
      <c r="A143" s="39">
        <v>1891</v>
      </c>
      <c r="B143" s="32">
        <v>8.02</v>
      </c>
      <c r="C143" s="32">
        <f t="shared" si="0"/>
        <v>8.0059999999999985</v>
      </c>
      <c r="D143" s="44">
        <f t="shared" si="1"/>
        <v>-3.1129373677004635E-3</v>
      </c>
      <c r="E143" s="41">
        <f>IFERROR(VLOOKUP(A143,[1]city_data_where_nz!$A:$D,4,FALSE),"Not Available")</f>
        <v>12.12</v>
      </c>
      <c r="F143" s="32">
        <f t="shared" si="2"/>
        <v>12.059000000000001</v>
      </c>
      <c r="G143" s="44">
        <f t="shared" si="3"/>
        <v>-4.0469111331349339E-3</v>
      </c>
      <c r="H143" s="45">
        <f t="shared" si="4"/>
        <v>-9.3397376543447042E-4</v>
      </c>
      <c r="I143" s="21"/>
      <c r="J143" s="17"/>
      <c r="K143" s="17"/>
      <c r="L143" s="19"/>
      <c r="M143" s="19"/>
      <c r="N143" s="19"/>
      <c r="O143" s="19"/>
      <c r="P143" s="19"/>
      <c r="Q143" s="19"/>
      <c r="R143" s="19"/>
      <c r="S143" s="19"/>
      <c r="T143" s="19"/>
      <c r="U143" s="19"/>
      <c r="V143" s="19"/>
      <c r="W143" s="19"/>
      <c r="X143" s="19"/>
      <c r="Y143" s="19"/>
      <c r="Z143" s="19"/>
      <c r="AA143" s="19"/>
      <c r="AB143" s="19"/>
      <c r="AC143" s="19"/>
      <c r="AD143" s="19"/>
    </row>
    <row r="144" spans="1:30" customFormat="1">
      <c r="A144" s="39">
        <v>1892</v>
      </c>
      <c r="B144" s="32">
        <v>8.07</v>
      </c>
      <c r="C144" s="32">
        <f t="shared" si="0"/>
        <v>8</v>
      </c>
      <c r="D144" s="44">
        <f t="shared" si="1"/>
        <v>-7.4943792155868216E-4</v>
      </c>
      <c r="E144" s="41">
        <f>IFERROR(VLOOKUP(A144,[1]city_data_where_nz!$A:$D,4,FALSE),"Not Available")</f>
        <v>12.64</v>
      </c>
      <c r="F144" s="32">
        <f t="shared" si="2"/>
        <v>12.087</v>
      </c>
      <c r="G144" s="44">
        <f t="shared" si="3"/>
        <v>2.3219172402353383E-3</v>
      </c>
      <c r="H144" s="45">
        <f t="shared" si="4"/>
        <v>3.0713551617940205E-3</v>
      </c>
      <c r="I144" s="21"/>
      <c r="J144" s="17"/>
      <c r="K144" s="17"/>
      <c r="L144" s="19"/>
      <c r="M144" s="19"/>
      <c r="N144" s="19"/>
      <c r="O144" s="19"/>
      <c r="P144" s="19"/>
      <c r="Q144" s="19"/>
      <c r="R144" s="19"/>
      <c r="S144" s="19"/>
      <c r="T144" s="19"/>
      <c r="U144" s="19"/>
      <c r="V144" s="19"/>
      <c r="W144" s="19"/>
      <c r="X144" s="19"/>
      <c r="Y144" s="19"/>
      <c r="Z144" s="19"/>
      <c r="AA144" s="19"/>
      <c r="AB144" s="19"/>
      <c r="AC144" s="19"/>
      <c r="AD144" s="19"/>
    </row>
    <row r="145" spans="1:30" customFormat="1">
      <c r="A145" s="39">
        <v>1893</v>
      </c>
      <c r="B145" s="32">
        <v>8.06</v>
      </c>
      <c r="C145" s="32">
        <f t="shared" si="0"/>
        <v>8.0080000000000009</v>
      </c>
      <c r="D145" s="44">
        <f t="shared" si="1"/>
        <v>1.0000000000001119E-3</v>
      </c>
      <c r="E145" s="41">
        <f>IFERROR(VLOOKUP(A145,[1]city_data_where_nz!$A:$D,4,FALSE),"Not Available")</f>
        <v>12.94</v>
      </c>
      <c r="F145" s="32">
        <f t="shared" si="2"/>
        <v>12.169</v>
      </c>
      <c r="G145" s="44">
        <f t="shared" si="3"/>
        <v>6.7841482584596324E-3</v>
      </c>
      <c r="H145" s="45">
        <f t="shared" si="4"/>
        <v>5.7841482584595205E-3</v>
      </c>
      <c r="I145" s="21"/>
      <c r="J145" s="17"/>
      <c r="K145" s="17"/>
      <c r="L145" s="19"/>
      <c r="M145" s="19"/>
      <c r="N145" s="19"/>
      <c r="O145" s="19"/>
      <c r="P145" s="19"/>
      <c r="Q145" s="19"/>
      <c r="R145" s="19"/>
      <c r="S145" s="19"/>
      <c r="T145" s="19"/>
      <c r="U145" s="19"/>
      <c r="V145" s="19"/>
      <c r="W145" s="19"/>
      <c r="X145" s="19"/>
      <c r="Y145" s="19"/>
      <c r="Z145" s="19"/>
      <c r="AA145" s="19"/>
      <c r="AB145" s="19"/>
      <c r="AC145" s="19"/>
      <c r="AD145" s="19"/>
    </row>
    <row r="146" spans="1:30" customFormat="1">
      <c r="A146" s="39">
        <v>1894</v>
      </c>
      <c r="B146" s="32">
        <v>8.16</v>
      </c>
      <c r="C146" s="32">
        <f t="shared" si="0"/>
        <v>8.0470000000000006</v>
      </c>
      <c r="D146" s="44">
        <f t="shared" si="1"/>
        <v>4.8701298701299134E-3</v>
      </c>
      <c r="E146" s="41">
        <f>IFERROR(VLOOKUP(A146,[1]city_data_where_nz!$A:$D,4,FALSE),"Not Available")</f>
        <v>12.68</v>
      </c>
      <c r="F146" s="32">
        <f t="shared" si="2"/>
        <v>12.297000000000001</v>
      </c>
      <c r="G146" s="44">
        <f t="shared" si="3"/>
        <v>1.0518530692743777E-2</v>
      </c>
      <c r="H146" s="45">
        <f t="shared" si="4"/>
        <v>5.6484008226138638E-3</v>
      </c>
      <c r="I146" s="21"/>
      <c r="J146" s="17"/>
      <c r="K146" s="17"/>
      <c r="L146" s="19"/>
      <c r="M146" s="19"/>
      <c r="N146" s="19"/>
      <c r="O146" s="19"/>
      <c r="P146" s="19"/>
      <c r="Q146" s="19"/>
      <c r="R146" s="19"/>
      <c r="S146" s="19"/>
      <c r="T146" s="19"/>
      <c r="U146" s="19"/>
      <c r="V146" s="19"/>
      <c r="W146" s="19"/>
      <c r="X146" s="19"/>
      <c r="Y146" s="19"/>
      <c r="Z146" s="19"/>
      <c r="AA146" s="19"/>
      <c r="AB146" s="19"/>
      <c r="AC146" s="19"/>
      <c r="AD146" s="19"/>
    </row>
    <row r="147" spans="1:30" customFormat="1">
      <c r="A147" s="39">
        <v>1895</v>
      </c>
      <c r="B147" s="32">
        <v>8.15</v>
      </c>
      <c r="C147" s="32">
        <f t="shared" si="0"/>
        <v>8.0699999999999985</v>
      </c>
      <c r="D147" s="44">
        <f t="shared" si="1"/>
        <v>2.8582080278360955E-3</v>
      </c>
      <c r="E147" s="41">
        <f>IFERROR(VLOOKUP(A147,[1]city_data_where_nz!$A:$D,4,FALSE),"Not Available")</f>
        <v>12.17</v>
      </c>
      <c r="F147" s="32">
        <f t="shared" si="2"/>
        <v>12.323</v>
      </c>
      <c r="G147" s="44">
        <f t="shared" si="3"/>
        <v>2.1143368301210774E-3</v>
      </c>
      <c r="H147" s="45">
        <f t="shared" si="4"/>
        <v>-7.4387119771501808E-4</v>
      </c>
      <c r="I147" s="21"/>
      <c r="J147" s="17"/>
      <c r="K147" s="17"/>
      <c r="L147" s="19"/>
      <c r="M147" s="19"/>
      <c r="N147" s="19"/>
      <c r="O147" s="19"/>
      <c r="P147" s="19"/>
      <c r="Q147" s="19"/>
      <c r="R147" s="19"/>
      <c r="S147" s="19"/>
      <c r="T147" s="19"/>
      <c r="U147" s="19"/>
      <c r="V147" s="19"/>
      <c r="W147" s="19"/>
      <c r="X147" s="19"/>
      <c r="Y147" s="19"/>
      <c r="Z147" s="19"/>
      <c r="AA147" s="19"/>
      <c r="AB147" s="19"/>
      <c r="AC147" s="19"/>
      <c r="AD147" s="19"/>
    </row>
    <row r="148" spans="1:30" customFormat="1">
      <c r="A148" s="39">
        <v>1896</v>
      </c>
      <c r="B148" s="32">
        <v>8.2100000000000009</v>
      </c>
      <c r="C148" s="32">
        <f t="shared" si="0"/>
        <v>8.0960000000000001</v>
      </c>
      <c r="D148" s="44">
        <f t="shared" si="1"/>
        <v>3.2218091697646667E-3</v>
      </c>
      <c r="E148" s="41">
        <f>IFERROR(VLOOKUP(A148,[1]city_data_where_nz!$A:$D,4,FALSE),"Not Available")</f>
        <v>12.27</v>
      </c>
      <c r="F148" s="32">
        <f t="shared" si="2"/>
        <v>12.356999999999999</v>
      </c>
      <c r="G148" s="44">
        <f t="shared" si="3"/>
        <v>2.7590684086666872E-3</v>
      </c>
      <c r="H148" s="45">
        <f t="shared" si="4"/>
        <v>-4.6274076109797946E-4</v>
      </c>
      <c r="I148" s="21"/>
      <c r="J148" s="17"/>
      <c r="K148" s="17"/>
      <c r="L148" s="19"/>
      <c r="M148" s="19"/>
      <c r="N148" s="19"/>
      <c r="O148" s="19"/>
      <c r="P148" s="19"/>
      <c r="Q148" s="19"/>
      <c r="R148" s="19"/>
      <c r="S148" s="19"/>
      <c r="T148" s="19"/>
      <c r="U148" s="19"/>
      <c r="V148" s="19"/>
      <c r="W148" s="19"/>
      <c r="X148" s="19"/>
      <c r="Y148" s="19"/>
      <c r="Z148" s="19"/>
      <c r="AA148" s="19"/>
      <c r="AB148" s="19"/>
      <c r="AC148" s="19"/>
      <c r="AD148" s="19"/>
    </row>
    <row r="149" spans="1:30" customFormat="1">
      <c r="A149" s="39">
        <v>1897</v>
      </c>
      <c r="B149" s="32">
        <v>8.2899999999999991</v>
      </c>
      <c r="C149" s="32">
        <f t="shared" si="0"/>
        <v>8.1340000000000003</v>
      </c>
      <c r="D149" s="44">
        <f t="shared" si="1"/>
        <v>4.6936758893281194E-3</v>
      </c>
      <c r="E149" s="41">
        <f>IFERROR(VLOOKUP(A149,[1]city_data_where_nz!$A:$D,4,FALSE),"Not Available")</f>
        <v>12.36</v>
      </c>
      <c r="F149" s="32">
        <f t="shared" si="2"/>
        <v>12.367999999999999</v>
      </c>
      <c r="G149" s="44">
        <f t="shared" si="3"/>
        <v>8.9018370154558824E-4</v>
      </c>
      <c r="H149" s="45">
        <f t="shared" si="4"/>
        <v>-3.8034921877825312E-3</v>
      </c>
      <c r="I149" s="21"/>
      <c r="J149" s="17"/>
      <c r="K149" s="17"/>
      <c r="L149" s="19"/>
      <c r="M149" s="19"/>
      <c r="N149" s="19"/>
      <c r="O149" s="19"/>
      <c r="P149" s="19"/>
      <c r="Q149" s="19"/>
      <c r="R149" s="19"/>
      <c r="S149" s="19"/>
      <c r="T149" s="19"/>
      <c r="U149" s="19"/>
      <c r="V149" s="19"/>
      <c r="W149" s="19"/>
      <c r="X149" s="19"/>
      <c r="Y149" s="19"/>
      <c r="Z149" s="19"/>
      <c r="AA149" s="19"/>
      <c r="AB149" s="19"/>
      <c r="AC149" s="19"/>
      <c r="AD149" s="19"/>
    </row>
    <row r="150" spans="1:30" customFormat="1">
      <c r="A150" s="39">
        <v>1898</v>
      </c>
      <c r="B150" s="32">
        <v>8.18</v>
      </c>
      <c r="C150" s="32">
        <f t="shared" si="0"/>
        <v>8.1430000000000007</v>
      </c>
      <c r="D150" s="44">
        <f t="shared" si="1"/>
        <v>1.1064666830589154E-3</v>
      </c>
      <c r="E150" s="41">
        <f>IFERROR(VLOOKUP(A150,[1]city_data_where_nz!$A:$D,4,FALSE),"Not Available")</f>
        <v>12.11</v>
      </c>
      <c r="F150" s="32">
        <f t="shared" si="2"/>
        <v>12.409000000000001</v>
      </c>
      <c r="G150" s="44">
        <f t="shared" si="3"/>
        <v>3.3150064683054037E-3</v>
      </c>
      <c r="H150" s="45">
        <f t="shared" si="4"/>
        <v>2.2085397852464883E-3</v>
      </c>
      <c r="I150" s="21"/>
      <c r="J150" s="17"/>
      <c r="K150" s="17"/>
      <c r="L150" s="19"/>
      <c r="M150" s="19"/>
      <c r="N150" s="19"/>
      <c r="O150" s="19"/>
      <c r="P150" s="19"/>
      <c r="Q150" s="19"/>
      <c r="R150" s="19"/>
      <c r="S150" s="19"/>
      <c r="T150" s="19"/>
      <c r="U150" s="19"/>
      <c r="V150" s="19"/>
      <c r="W150" s="19"/>
      <c r="X150" s="19"/>
      <c r="Y150" s="19"/>
      <c r="Z150" s="19"/>
      <c r="AA150" s="19"/>
      <c r="AB150" s="19"/>
      <c r="AC150" s="19"/>
      <c r="AD150" s="19"/>
    </row>
    <row r="151" spans="1:30" customFormat="1">
      <c r="A151" s="39">
        <v>1899</v>
      </c>
      <c r="B151" s="32">
        <v>8.4</v>
      </c>
      <c r="C151" s="32">
        <f t="shared" si="0"/>
        <v>8.1510000000000016</v>
      </c>
      <c r="D151" s="44">
        <f t="shared" si="1"/>
        <v>9.8243890458071803E-4</v>
      </c>
      <c r="E151" s="41">
        <f>IFERROR(VLOOKUP(A151,[1]city_data_where_nz!$A:$D,4,FALSE),"Not Available")</f>
        <v>11.98</v>
      </c>
      <c r="F151" s="32">
        <f t="shared" si="2"/>
        <v>12.375999999999999</v>
      </c>
      <c r="G151" s="44">
        <f t="shared" si="3"/>
        <v>-2.6593601418326562E-3</v>
      </c>
      <c r="H151" s="45">
        <f t="shared" si="4"/>
        <v>-3.6417990464133743E-3</v>
      </c>
      <c r="I151" s="21"/>
      <c r="J151" s="17"/>
      <c r="K151" s="17"/>
      <c r="L151" s="19"/>
      <c r="M151" s="19"/>
      <c r="N151" s="19"/>
      <c r="O151" s="19"/>
      <c r="P151" s="19"/>
      <c r="Q151" s="19"/>
      <c r="R151" s="19"/>
      <c r="S151" s="19"/>
      <c r="T151" s="19"/>
      <c r="U151" s="19"/>
      <c r="V151" s="19"/>
      <c r="W151" s="19"/>
      <c r="X151" s="19"/>
      <c r="Y151" s="19"/>
      <c r="Z151" s="19"/>
      <c r="AA151" s="19"/>
      <c r="AB151" s="19"/>
      <c r="AC151" s="19"/>
      <c r="AD151" s="19"/>
    </row>
    <row r="152" spans="1:30" customFormat="1">
      <c r="A152" s="39">
        <v>1900</v>
      </c>
      <c r="B152" s="32">
        <v>8.5</v>
      </c>
      <c r="C152" s="32">
        <f t="shared" si="0"/>
        <v>8.2040000000000006</v>
      </c>
      <c r="D152" s="44">
        <f t="shared" si="1"/>
        <v>6.502269660164206E-3</v>
      </c>
      <c r="E152" s="41">
        <f>IFERROR(VLOOKUP(A152,[1]city_data_where_nz!$A:$D,4,FALSE),"Not Available")</f>
        <v>12.23</v>
      </c>
      <c r="F152" s="32">
        <f t="shared" si="2"/>
        <v>12.35</v>
      </c>
      <c r="G152" s="44">
        <f t="shared" si="3"/>
        <v>-2.1008403361344463E-3</v>
      </c>
      <c r="H152" s="45">
        <f t="shared" si="4"/>
        <v>-8.6031099962986524E-3</v>
      </c>
      <c r="I152" s="21"/>
      <c r="J152" s="17"/>
      <c r="K152" s="17"/>
      <c r="L152" s="19"/>
      <c r="M152" s="19"/>
      <c r="N152" s="19"/>
      <c r="O152" s="19"/>
      <c r="P152" s="19"/>
      <c r="Q152" s="19"/>
      <c r="R152" s="19"/>
      <c r="S152" s="19"/>
      <c r="T152" s="19"/>
      <c r="U152" s="19"/>
      <c r="V152" s="19"/>
      <c r="W152" s="19"/>
      <c r="X152" s="19"/>
      <c r="Y152" s="19"/>
      <c r="Z152" s="19"/>
      <c r="AA152" s="19"/>
      <c r="AB152" s="19"/>
      <c r="AC152" s="19"/>
      <c r="AD152" s="19"/>
    </row>
    <row r="153" spans="1:30" customFormat="1">
      <c r="A153" s="39">
        <v>1901</v>
      </c>
      <c r="B153" s="32">
        <v>8.5399999999999991</v>
      </c>
      <c r="C153" s="32">
        <f t="shared" si="0"/>
        <v>8.2560000000000002</v>
      </c>
      <c r="D153" s="44">
        <f t="shared" si="1"/>
        <v>6.3383715260847406E-3</v>
      </c>
      <c r="E153" s="41">
        <f>IFERROR(VLOOKUP(A153,[1]city_data_where_nz!$A:$D,4,FALSE),"Not Available")</f>
        <v>12.09</v>
      </c>
      <c r="F153" s="32">
        <f t="shared" si="2"/>
        <v>12.347000000000001</v>
      </c>
      <c r="G153" s="44">
        <f t="shared" si="3"/>
        <v>-2.4291497975692522E-4</v>
      </c>
      <c r="H153" s="45">
        <f t="shared" si="4"/>
        <v>-6.5812865058416659E-3</v>
      </c>
      <c r="I153" s="21"/>
      <c r="J153" s="17"/>
      <c r="K153" s="17"/>
      <c r="L153" s="19"/>
      <c r="M153" s="19"/>
      <c r="N153" s="19"/>
      <c r="O153" s="19"/>
      <c r="P153" s="19"/>
      <c r="Q153" s="19"/>
      <c r="R153" s="19"/>
      <c r="S153" s="19"/>
      <c r="T153" s="19"/>
      <c r="U153" s="19"/>
      <c r="V153" s="19"/>
      <c r="W153" s="19"/>
      <c r="X153" s="19"/>
      <c r="Y153" s="19"/>
      <c r="Z153" s="19"/>
      <c r="AA153" s="19"/>
      <c r="AB153" s="19"/>
      <c r="AC153" s="19"/>
      <c r="AD153" s="19"/>
    </row>
    <row r="154" spans="1:30" customFormat="1">
      <c r="A154" s="39">
        <v>1902</v>
      </c>
      <c r="B154" s="32">
        <v>8.3000000000000007</v>
      </c>
      <c r="C154" s="32">
        <f t="shared" si="0"/>
        <v>8.2789999999999981</v>
      </c>
      <c r="D154" s="44">
        <f t="shared" si="1"/>
        <v>2.7858527131781052E-3</v>
      </c>
      <c r="E154" s="41">
        <f>IFERROR(VLOOKUP(A154,[1]city_data_where_nz!$A:$D,4,FALSE),"Not Available")</f>
        <v>11.58</v>
      </c>
      <c r="F154" s="32">
        <f t="shared" si="2"/>
        <v>12.241000000000001</v>
      </c>
      <c r="G154" s="44">
        <f t="shared" si="3"/>
        <v>-8.5850813962905503E-3</v>
      </c>
      <c r="H154" s="45">
        <f t="shared" si="4"/>
        <v>-1.1370934109468656E-2</v>
      </c>
      <c r="I154" s="21"/>
      <c r="J154" s="17"/>
      <c r="K154" s="17"/>
      <c r="L154" s="19"/>
      <c r="M154" s="19"/>
      <c r="N154" s="19"/>
      <c r="O154" s="19"/>
      <c r="P154" s="19"/>
      <c r="Q154" s="19"/>
      <c r="R154" s="19"/>
      <c r="S154" s="19"/>
      <c r="T154" s="19"/>
      <c r="U154" s="19"/>
      <c r="V154" s="19"/>
      <c r="W154" s="19"/>
      <c r="X154" s="19"/>
      <c r="Y154" s="19"/>
      <c r="Z154" s="19"/>
      <c r="AA154" s="19"/>
      <c r="AB154" s="19"/>
      <c r="AC154" s="19"/>
      <c r="AD154" s="19"/>
    </row>
    <row r="155" spans="1:30" customFormat="1">
      <c r="A155" s="39">
        <v>1903</v>
      </c>
      <c r="B155" s="32">
        <v>8.2200000000000006</v>
      </c>
      <c r="C155" s="32">
        <f t="shared" si="0"/>
        <v>8.2949999999999999</v>
      </c>
      <c r="D155" s="44">
        <f t="shared" si="1"/>
        <v>1.9326005556228321E-3</v>
      </c>
      <c r="E155" s="41">
        <f>IFERROR(VLOOKUP(A155,[1]city_data_where_nz!$A:$D,4,FALSE),"Not Available")</f>
        <v>12.03</v>
      </c>
      <c r="F155" s="32">
        <f t="shared" si="2"/>
        <v>12.150000000000002</v>
      </c>
      <c r="G155" s="44">
        <f t="shared" si="3"/>
        <v>-7.4340331672247961E-3</v>
      </c>
      <c r="H155" s="45">
        <f t="shared" si="4"/>
        <v>-9.3666337228476282E-3</v>
      </c>
      <c r="I155" s="21"/>
      <c r="J155" s="17"/>
      <c r="K155" s="17"/>
      <c r="L155" s="19"/>
      <c r="M155" s="19"/>
      <c r="N155" s="19"/>
      <c r="O155" s="19"/>
      <c r="P155" s="19"/>
      <c r="Q155" s="19"/>
      <c r="R155" s="19"/>
      <c r="S155" s="19"/>
      <c r="T155" s="19"/>
      <c r="U155" s="19"/>
      <c r="V155" s="19"/>
      <c r="W155" s="19"/>
      <c r="X155" s="19"/>
      <c r="Y155" s="19"/>
      <c r="Z155" s="19"/>
      <c r="AA155" s="19"/>
      <c r="AB155" s="19"/>
      <c r="AC155" s="19"/>
      <c r="AD155" s="19"/>
    </row>
    <row r="156" spans="1:30" customFormat="1">
      <c r="A156" s="39">
        <v>1904</v>
      </c>
      <c r="B156" s="32">
        <v>8.09</v>
      </c>
      <c r="C156" s="32">
        <f t="shared" si="0"/>
        <v>8.2880000000000003</v>
      </c>
      <c r="D156" s="44">
        <f t="shared" si="1"/>
        <v>-8.4388185654005188E-4</v>
      </c>
      <c r="E156" s="41">
        <f>IFERROR(VLOOKUP(A156,[1]city_data_where_nz!$A:$D,4,FALSE),"Not Available")</f>
        <v>11.88</v>
      </c>
      <c r="F156" s="32">
        <f t="shared" si="2"/>
        <v>12.07</v>
      </c>
      <c r="G156" s="44">
        <f t="shared" si="3"/>
        <v>-6.5843621399178653E-3</v>
      </c>
      <c r="H156" s="45">
        <f t="shared" si="4"/>
        <v>-5.7404802833778135E-3</v>
      </c>
      <c r="I156" s="21"/>
      <c r="J156" s="17"/>
      <c r="K156" s="17"/>
      <c r="L156" s="19"/>
      <c r="M156" s="19"/>
      <c r="N156" s="19"/>
      <c r="O156" s="19"/>
      <c r="P156" s="19"/>
      <c r="Q156" s="19"/>
      <c r="R156" s="19"/>
      <c r="S156" s="19"/>
      <c r="T156" s="19"/>
      <c r="U156" s="19"/>
      <c r="V156" s="19"/>
      <c r="W156" s="19"/>
      <c r="X156" s="19"/>
      <c r="Y156" s="19"/>
      <c r="Z156" s="19"/>
      <c r="AA156" s="19"/>
      <c r="AB156" s="19"/>
      <c r="AC156" s="19"/>
      <c r="AD156" s="19"/>
    </row>
    <row r="157" spans="1:30" customFormat="1">
      <c r="A157" s="39">
        <v>1905</v>
      </c>
      <c r="B157" s="32">
        <v>8.23</v>
      </c>
      <c r="C157" s="32">
        <f t="shared" si="0"/>
        <v>8.2960000000000012</v>
      </c>
      <c r="D157" s="44">
        <f t="shared" si="1"/>
        <v>9.6525096525112986E-4</v>
      </c>
      <c r="E157" s="41">
        <f>IFERROR(VLOOKUP(A157,[1]city_data_where_nz!$A:$D,4,FALSE),"Not Available")</f>
        <v>11.91</v>
      </c>
      <c r="F157" s="32">
        <f t="shared" si="2"/>
        <v>12.044</v>
      </c>
      <c r="G157" s="44">
        <f t="shared" si="3"/>
        <v>-2.1541010770504965E-3</v>
      </c>
      <c r="H157" s="45">
        <f t="shared" si="4"/>
        <v>-3.1193520423016263E-3</v>
      </c>
      <c r="I157" s="21"/>
      <c r="J157" s="17"/>
      <c r="K157" s="17"/>
      <c r="L157" s="19"/>
      <c r="M157" s="19"/>
      <c r="N157" s="19"/>
      <c r="O157" s="19"/>
      <c r="P157" s="19"/>
      <c r="Q157" s="19"/>
      <c r="R157" s="19"/>
      <c r="S157" s="19"/>
      <c r="T157" s="19"/>
      <c r="U157" s="19"/>
      <c r="V157" s="19"/>
      <c r="W157" s="19"/>
      <c r="X157" s="19"/>
      <c r="Y157" s="19"/>
      <c r="Z157" s="19"/>
      <c r="AA157" s="19"/>
      <c r="AB157" s="19"/>
      <c r="AC157" s="19"/>
      <c r="AD157" s="19"/>
    </row>
    <row r="158" spans="1:30" customFormat="1">
      <c r="A158" s="39">
        <v>1906</v>
      </c>
      <c r="B158" s="32">
        <v>8.3800000000000008</v>
      </c>
      <c r="C158" s="32">
        <f t="shared" si="0"/>
        <v>8.3129999999999988</v>
      </c>
      <c r="D158" s="44">
        <f t="shared" si="1"/>
        <v>2.0491803278686049E-3</v>
      </c>
      <c r="E158" s="41">
        <f>IFERROR(VLOOKUP(A158,[1]city_data_where_nz!$A:$D,4,FALSE),"Not Available")</f>
        <v>11.66</v>
      </c>
      <c r="F158" s="32">
        <f t="shared" si="2"/>
        <v>11.983000000000001</v>
      </c>
      <c r="G158" s="44">
        <f t="shared" si="3"/>
        <v>-5.0647625373629879E-3</v>
      </c>
      <c r="H158" s="45">
        <f t="shared" si="4"/>
        <v>-7.1139428652315928E-3</v>
      </c>
      <c r="I158" s="21"/>
      <c r="J158" s="17"/>
      <c r="K158" s="17"/>
      <c r="L158" s="19"/>
      <c r="M158" s="19"/>
      <c r="N158" s="19"/>
      <c r="O158" s="19"/>
      <c r="P158" s="19"/>
      <c r="Q158" s="19"/>
      <c r="R158" s="19"/>
      <c r="S158" s="19"/>
      <c r="T158" s="19"/>
      <c r="U158" s="19"/>
      <c r="V158" s="19"/>
      <c r="W158" s="19"/>
      <c r="X158" s="19"/>
      <c r="Y158" s="19"/>
      <c r="Z158" s="19"/>
      <c r="AA158" s="19"/>
      <c r="AB158" s="19"/>
      <c r="AC158" s="19"/>
      <c r="AD158" s="19"/>
    </row>
    <row r="159" spans="1:30" customFormat="1">
      <c r="A159" s="39">
        <v>1907</v>
      </c>
      <c r="B159" s="32">
        <v>7.95</v>
      </c>
      <c r="C159" s="32">
        <f t="shared" si="0"/>
        <v>8.2789999999999999</v>
      </c>
      <c r="D159" s="44">
        <f t="shared" si="1"/>
        <v>-4.0899795501021519E-3</v>
      </c>
      <c r="E159" s="41">
        <f>IFERROR(VLOOKUP(A159,[1]city_data_where_nz!$A:$D,4,FALSE),"Not Available")</f>
        <v>12.46</v>
      </c>
      <c r="F159" s="32">
        <f t="shared" si="2"/>
        <v>11.992999999999999</v>
      </c>
      <c r="G159" s="44">
        <f t="shared" si="3"/>
        <v>8.3451556371505475E-4</v>
      </c>
      <c r="H159" s="45">
        <f t="shared" si="4"/>
        <v>4.9244951138172066E-3</v>
      </c>
      <c r="I159" s="21"/>
      <c r="J159" s="17"/>
      <c r="K159" s="17"/>
      <c r="L159" s="19"/>
      <c r="M159" s="19"/>
      <c r="N159" s="19"/>
      <c r="O159" s="19"/>
      <c r="P159" s="19"/>
      <c r="Q159" s="19"/>
      <c r="R159" s="19"/>
      <c r="S159" s="19"/>
      <c r="T159" s="19"/>
      <c r="U159" s="19"/>
      <c r="V159" s="19"/>
      <c r="W159" s="19"/>
      <c r="X159" s="19"/>
      <c r="Y159" s="19"/>
      <c r="Z159" s="19"/>
      <c r="AA159" s="19"/>
      <c r="AB159" s="19"/>
      <c r="AC159" s="19"/>
      <c r="AD159" s="19"/>
    </row>
    <row r="160" spans="1:30" customFormat="1">
      <c r="A160" s="39">
        <v>1908</v>
      </c>
      <c r="B160" s="32">
        <v>8.19</v>
      </c>
      <c r="C160" s="32">
        <f t="shared" si="0"/>
        <v>8.2799999999999994</v>
      </c>
      <c r="D160" s="44">
        <f t="shared" si="1"/>
        <v>1.2078753472644088E-4</v>
      </c>
      <c r="E160" s="41">
        <f>IFERROR(VLOOKUP(A160,[1]city_data_where_nz!$A:$D,4,FALSE),"Not Available")</f>
        <v>12.07</v>
      </c>
      <c r="F160" s="32">
        <f t="shared" si="2"/>
        <v>11.988999999999999</v>
      </c>
      <c r="G160" s="44">
        <f t="shared" si="3"/>
        <v>-3.3352789126983584E-4</v>
      </c>
      <c r="H160" s="45">
        <f t="shared" si="4"/>
        <v>-4.5431542599627672E-4</v>
      </c>
      <c r="I160" s="21"/>
      <c r="J160" s="17"/>
      <c r="K160" s="17"/>
      <c r="L160" s="19"/>
      <c r="M160" s="19"/>
      <c r="N160" s="19"/>
      <c r="O160" s="19"/>
      <c r="P160" s="19"/>
      <c r="Q160" s="19"/>
      <c r="R160" s="19"/>
      <c r="S160" s="19"/>
      <c r="T160" s="19"/>
      <c r="U160" s="19"/>
      <c r="V160" s="19"/>
      <c r="W160" s="19"/>
      <c r="X160" s="19"/>
      <c r="Y160" s="19"/>
      <c r="Z160" s="19"/>
      <c r="AA160" s="19"/>
      <c r="AB160" s="19"/>
      <c r="AC160" s="19"/>
      <c r="AD160" s="19"/>
    </row>
    <row r="161" spans="1:30" customFormat="1">
      <c r="A161" s="39">
        <v>1909</v>
      </c>
      <c r="B161" s="32">
        <v>8.18</v>
      </c>
      <c r="C161" s="32">
        <f t="shared" si="0"/>
        <v>8.2580000000000009</v>
      </c>
      <c r="D161" s="44">
        <f t="shared" si="1"/>
        <v>-2.6570048309176864E-3</v>
      </c>
      <c r="E161" s="41">
        <f>IFERROR(VLOOKUP(A161,[1]city_data_where_nz!$A:$D,4,FALSE),"Not Available")</f>
        <v>12.68</v>
      </c>
      <c r="F161" s="32">
        <f t="shared" si="2"/>
        <v>12.059000000000001</v>
      </c>
      <c r="G161" s="44">
        <f t="shared" si="3"/>
        <v>5.8386854616734318E-3</v>
      </c>
      <c r="H161" s="45">
        <f t="shared" si="4"/>
        <v>8.4956902925911182E-3</v>
      </c>
      <c r="I161" s="21"/>
      <c r="J161" s="17"/>
      <c r="K161" s="17"/>
      <c r="L161" s="19"/>
      <c r="M161" s="19"/>
      <c r="N161" s="19"/>
      <c r="O161" s="19"/>
      <c r="P161" s="19"/>
      <c r="Q161" s="19"/>
      <c r="R161" s="19"/>
      <c r="S161" s="19"/>
      <c r="T161" s="19"/>
      <c r="U161" s="19"/>
      <c r="V161" s="19"/>
      <c r="W161" s="19"/>
      <c r="X161" s="19"/>
      <c r="Y161" s="19"/>
      <c r="Z161" s="19"/>
      <c r="AA161" s="19"/>
      <c r="AB161" s="19"/>
      <c r="AC161" s="19"/>
      <c r="AD161" s="19"/>
    </row>
    <row r="162" spans="1:30" customFormat="1">
      <c r="A162" s="39">
        <v>1910</v>
      </c>
      <c r="B162" s="32">
        <v>8.2200000000000006</v>
      </c>
      <c r="C162" s="32">
        <f t="shared" si="0"/>
        <v>8.23</v>
      </c>
      <c r="D162" s="44">
        <f t="shared" si="1"/>
        <v>-3.3906514894648243E-3</v>
      </c>
      <c r="E162" s="41">
        <f>IFERROR(VLOOKUP(A162,[1]city_data_where_nz!$A:$D,4,FALSE),"Not Available")</f>
        <v>12.8</v>
      </c>
      <c r="F162" s="32">
        <f t="shared" si="2"/>
        <v>12.116000000000001</v>
      </c>
      <c r="G162" s="44">
        <f t="shared" si="3"/>
        <v>4.7267600961937717E-3</v>
      </c>
      <c r="H162" s="45">
        <f t="shared" si="4"/>
        <v>8.117411585658596E-3</v>
      </c>
      <c r="I162" s="21"/>
      <c r="J162" s="17"/>
      <c r="K162" s="17"/>
      <c r="L162" s="19"/>
      <c r="M162" s="19"/>
      <c r="N162" s="19"/>
      <c r="O162" s="19"/>
      <c r="P162" s="19"/>
      <c r="Q162" s="19"/>
      <c r="R162" s="19"/>
      <c r="S162" s="19"/>
      <c r="T162" s="19"/>
      <c r="U162" s="19"/>
      <c r="V162" s="19"/>
      <c r="W162" s="19"/>
      <c r="X162" s="19"/>
      <c r="Y162" s="19"/>
      <c r="Z162" s="19"/>
      <c r="AA162" s="19"/>
      <c r="AB162" s="19"/>
      <c r="AC162" s="19"/>
      <c r="AD162" s="19"/>
    </row>
    <row r="163" spans="1:30" customFormat="1">
      <c r="A163" s="39">
        <v>1911</v>
      </c>
      <c r="B163" s="32">
        <v>8.18</v>
      </c>
      <c r="C163" s="32">
        <f t="shared" si="0"/>
        <v>8.1939999999999991</v>
      </c>
      <c r="D163" s="44">
        <f t="shared" si="1"/>
        <v>-4.374240583232214E-3</v>
      </c>
      <c r="E163" s="41">
        <f>IFERROR(VLOOKUP(A163,[1]city_data_where_nz!$A:$D,4,FALSE),"Not Available")</f>
        <v>12.53</v>
      </c>
      <c r="F163" s="32">
        <f t="shared" si="2"/>
        <v>12.16</v>
      </c>
      <c r="G163" s="44">
        <f t="shared" si="3"/>
        <v>3.6315615714757055E-3</v>
      </c>
      <c r="H163" s="45">
        <f t="shared" si="4"/>
        <v>8.0058021547079194E-3</v>
      </c>
      <c r="I163" s="21"/>
      <c r="J163" s="17"/>
      <c r="K163" s="17"/>
      <c r="L163" s="19"/>
      <c r="M163" s="19"/>
      <c r="N163" s="19"/>
      <c r="O163" s="19"/>
      <c r="P163" s="19"/>
      <c r="Q163" s="19"/>
      <c r="R163" s="19"/>
      <c r="S163" s="19"/>
      <c r="T163" s="19"/>
      <c r="U163" s="19"/>
      <c r="V163" s="19"/>
      <c r="W163" s="19"/>
      <c r="X163" s="19"/>
      <c r="Y163" s="19"/>
      <c r="Z163" s="19"/>
      <c r="AA163" s="19"/>
      <c r="AB163" s="19"/>
      <c r="AC163" s="19"/>
      <c r="AD163" s="19"/>
    </row>
    <row r="164" spans="1:30" customFormat="1">
      <c r="A164" s="39">
        <v>1912</v>
      </c>
      <c r="B164" s="32">
        <v>8.17</v>
      </c>
      <c r="C164" s="32">
        <f t="shared" si="0"/>
        <v>8.1810000000000009</v>
      </c>
      <c r="D164" s="44">
        <f t="shared" si="1"/>
        <v>-1.5865267268730943E-3</v>
      </c>
      <c r="E164" s="41">
        <f>IFERROR(VLOOKUP(A164,[1]city_data_where_nz!$A:$D,4,FALSE),"Not Available")</f>
        <v>11.98</v>
      </c>
      <c r="F164" s="32">
        <f t="shared" si="2"/>
        <v>12.2</v>
      </c>
      <c r="G164" s="44">
        <f t="shared" si="3"/>
        <v>3.2894736842103978E-3</v>
      </c>
      <c r="H164" s="45">
        <f t="shared" si="4"/>
        <v>4.876000411083492E-3</v>
      </c>
      <c r="I164" s="21"/>
      <c r="J164" s="17"/>
      <c r="K164" s="17"/>
      <c r="L164" s="19"/>
      <c r="M164" s="19"/>
      <c r="N164" s="19"/>
      <c r="O164" s="19"/>
      <c r="P164" s="19"/>
      <c r="Q164" s="19"/>
      <c r="R164" s="19"/>
      <c r="S164" s="19"/>
      <c r="T164" s="19"/>
      <c r="U164" s="19"/>
      <c r="V164" s="19"/>
      <c r="W164" s="19"/>
      <c r="X164" s="19"/>
      <c r="Y164" s="19"/>
      <c r="Z164" s="19"/>
      <c r="AA164" s="19"/>
      <c r="AB164" s="19"/>
      <c r="AC164" s="19"/>
      <c r="AD164" s="19"/>
    </row>
    <row r="165" spans="1:30" customFormat="1">
      <c r="A165" s="39">
        <v>1913</v>
      </c>
      <c r="B165" s="32">
        <v>8.3000000000000007</v>
      </c>
      <c r="C165" s="32">
        <f t="shared" si="0"/>
        <v>8.1890000000000001</v>
      </c>
      <c r="D165" s="44">
        <f t="shared" si="1"/>
        <v>9.778755653342408E-4</v>
      </c>
      <c r="E165" s="41">
        <f>IFERROR(VLOOKUP(A165,[1]city_data_where_nz!$A:$D,4,FALSE),"Not Available")</f>
        <v>12.29</v>
      </c>
      <c r="F165" s="32">
        <f t="shared" si="2"/>
        <v>12.225999999999999</v>
      </c>
      <c r="G165" s="44">
        <f t="shared" si="3"/>
        <v>2.1311475409835356E-3</v>
      </c>
      <c r="H165" s="45">
        <f t="shared" si="4"/>
        <v>1.1532719756492948E-3</v>
      </c>
      <c r="I165" s="21"/>
      <c r="J165" s="17"/>
      <c r="K165" s="17"/>
      <c r="L165" s="19"/>
      <c r="M165" s="19"/>
      <c r="N165" s="19"/>
      <c r="O165" s="19"/>
      <c r="P165" s="19"/>
      <c r="Q165" s="19"/>
      <c r="R165" s="19"/>
      <c r="S165" s="19"/>
      <c r="T165" s="19"/>
      <c r="U165" s="19"/>
      <c r="V165" s="19"/>
      <c r="W165" s="19"/>
      <c r="X165" s="19"/>
      <c r="Y165" s="19"/>
      <c r="Z165" s="19"/>
      <c r="AA165" s="19"/>
      <c r="AB165" s="19"/>
      <c r="AC165" s="19"/>
      <c r="AD165" s="19"/>
    </row>
    <row r="166" spans="1:30" customFormat="1">
      <c r="A166" s="39">
        <v>1914</v>
      </c>
      <c r="B166" s="32">
        <v>8.59</v>
      </c>
      <c r="C166" s="32">
        <f t="shared" si="0"/>
        <v>8.2390000000000008</v>
      </c>
      <c r="D166" s="44">
        <f t="shared" si="1"/>
        <v>6.105751618024291E-3</v>
      </c>
      <c r="E166" s="41">
        <f>IFERROR(VLOOKUP(A166,[1]city_data_where_nz!$A:$D,4,FALSE),"Not Available")</f>
        <v>12.35</v>
      </c>
      <c r="F166" s="32">
        <f t="shared" si="2"/>
        <v>12.273</v>
      </c>
      <c r="G166" s="44">
        <f t="shared" si="3"/>
        <v>3.8442663176836422E-3</v>
      </c>
      <c r="H166" s="45">
        <f t="shared" si="4"/>
        <v>-2.2614853003406488E-3</v>
      </c>
      <c r="I166" s="21"/>
      <c r="J166" s="17"/>
      <c r="K166" s="17"/>
      <c r="L166" s="19"/>
      <c r="M166" s="19"/>
      <c r="N166" s="19"/>
      <c r="O166" s="19"/>
      <c r="P166" s="19"/>
      <c r="Q166" s="19"/>
      <c r="R166" s="19"/>
      <c r="S166" s="19"/>
      <c r="T166" s="19"/>
      <c r="U166" s="19"/>
      <c r="V166" s="19"/>
      <c r="W166" s="19"/>
      <c r="X166" s="19"/>
      <c r="Y166" s="19"/>
      <c r="Z166" s="19"/>
      <c r="AA166" s="19"/>
      <c r="AB166" s="19"/>
      <c r="AC166" s="19"/>
      <c r="AD166" s="19"/>
    </row>
    <row r="167" spans="1:30" customFormat="1">
      <c r="A167" s="39">
        <v>1915</v>
      </c>
      <c r="B167" s="32">
        <v>8.59</v>
      </c>
      <c r="C167" s="32">
        <f t="shared" si="0"/>
        <v>8.2750000000000021</v>
      </c>
      <c r="D167" s="44">
        <f t="shared" si="1"/>
        <v>4.3694623133876398E-3</v>
      </c>
      <c r="E167" s="41">
        <f>IFERROR(VLOOKUP(A167,[1]city_data_where_nz!$A:$D,4,FALSE),"Not Available")</f>
        <v>12.59</v>
      </c>
      <c r="F167" s="32">
        <f t="shared" si="2"/>
        <v>12.340999999999999</v>
      </c>
      <c r="G167" s="44">
        <f t="shared" si="3"/>
        <v>5.5406176159047416E-3</v>
      </c>
      <c r="H167" s="45">
        <f t="shared" si="4"/>
        <v>1.1711553025171018E-3</v>
      </c>
      <c r="I167" s="21"/>
      <c r="J167" s="17"/>
      <c r="K167" s="17"/>
      <c r="L167" s="19"/>
      <c r="M167" s="19"/>
      <c r="N167" s="19"/>
      <c r="O167" s="19"/>
      <c r="P167" s="19"/>
      <c r="Q167" s="19"/>
      <c r="R167" s="19"/>
      <c r="S167" s="19"/>
      <c r="T167" s="19"/>
      <c r="U167" s="19"/>
      <c r="V167" s="19"/>
      <c r="W167" s="19"/>
      <c r="X167" s="19"/>
      <c r="Y167" s="19"/>
      <c r="Z167" s="19"/>
      <c r="AA167" s="19"/>
      <c r="AB167" s="19"/>
      <c r="AC167" s="19"/>
      <c r="AD167" s="19"/>
    </row>
    <row r="168" spans="1:30" customFormat="1">
      <c r="A168" s="39">
        <v>1916</v>
      </c>
      <c r="B168" s="32">
        <v>8.23</v>
      </c>
      <c r="C168" s="32">
        <f t="shared" si="0"/>
        <v>8.2600000000000016</v>
      </c>
      <c r="D168" s="44">
        <f t="shared" si="1"/>
        <v>-1.8126888217523396E-3</v>
      </c>
      <c r="E168" s="41">
        <f>IFERROR(VLOOKUP(A168,[1]city_data_where_nz!$A:$D,4,FALSE),"Not Available")</f>
        <v>13.29</v>
      </c>
      <c r="F168" s="32">
        <f t="shared" si="2"/>
        <v>12.504</v>
      </c>
      <c r="G168" s="44">
        <f t="shared" si="3"/>
        <v>1.3208005834211223E-2</v>
      </c>
      <c r="H168" s="45">
        <f t="shared" si="4"/>
        <v>1.5020694655963562E-2</v>
      </c>
      <c r="I168" s="21"/>
      <c r="J168" s="17"/>
      <c r="K168" s="17"/>
      <c r="L168" s="19"/>
      <c r="M168" s="19"/>
      <c r="N168" s="19"/>
      <c r="O168" s="19"/>
      <c r="P168" s="19"/>
      <c r="Q168" s="19"/>
      <c r="R168" s="19"/>
      <c r="S168" s="19"/>
      <c r="T168" s="19"/>
      <c r="U168" s="19"/>
      <c r="V168" s="19"/>
      <c r="W168" s="19"/>
      <c r="X168" s="19"/>
      <c r="Y168" s="19"/>
      <c r="Z168" s="19"/>
      <c r="AA168" s="19"/>
      <c r="AB168" s="19"/>
      <c r="AC168" s="19"/>
      <c r="AD168" s="19"/>
    </row>
    <row r="169" spans="1:30" customFormat="1">
      <c r="A169" s="39">
        <v>1917</v>
      </c>
      <c r="B169" s="32">
        <v>8.02</v>
      </c>
      <c r="C169" s="32">
        <f t="shared" si="0"/>
        <v>8.2669999999999995</v>
      </c>
      <c r="D169" s="44">
        <f t="shared" si="1"/>
        <v>8.4745762711846417E-4</v>
      </c>
      <c r="E169" s="41">
        <f>IFERROR(VLOOKUP(A169,[1]city_data_where_nz!$A:$D,4,FALSE),"Not Available")</f>
        <v>12.96</v>
      </c>
      <c r="F169" s="32">
        <f t="shared" si="2"/>
        <v>12.553999999999998</v>
      </c>
      <c r="G169" s="44">
        <f t="shared" si="3"/>
        <v>3.9987204094689144E-3</v>
      </c>
      <c r="H169" s="45">
        <f t="shared" si="4"/>
        <v>3.1512627823504502E-3</v>
      </c>
      <c r="I169" s="21"/>
      <c r="J169" s="17"/>
      <c r="K169" s="17"/>
      <c r="L169" s="19"/>
      <c r="M169" s="19"/>
      <c r="N169" s="19"/>
      <c r="O169" s="19"/>
      <c r="P169" s="19"/>
      <c r="Q169" s="19"/>
      <c r="R169" s="19"/>
      <c r="S169" s="19"/>
      <c r="T169" s="19"/>
      <c r="U169" s="19"/>
      <c r="V169" s="19"/>
      <c r="W169" s="19"/>
      <c r="X169" s="19"/>
      <c r="Y169" s="19"/>
      <c r="Z169" s="19"/>
      <c r="AA169" s="19"/>
      <c r="AB169" s="19"/>
      <c r="AC169" s="19"/>
      <c r="AD169" s="19"/>
    </row>
    <row r="170" spans="1:30" customFormat="1">
      <c r="A170" s="39">
        <v>1918</v>
      </c>
      <c r="B170" s="32">
        <v>8.1300000000000008</v>
      </c>
      <c r="C170" s="32">
        <f t="shared" si="0"/>
        <v>8.2609999999999992</v>
      </c>
      <c r="D170" s="44">
        <f t="shared" si="1"/>
        <v>-7.2577718640376432E-4</v>
      </c>
      <c r="E170" s="41">
        <f>IFERROR(VLOOKUP(A170,[1]city_data_where_nz!$A:$D,4,FALSE),"Not Available")</f>
        <v>12.33</v>
      </c>
      <c r="F170" s="32">
        <f t="shared" si="2"/>
        <v>12.58</v>
      </c>
      <c r="G170" s="44">
        <f t="shared" si="3"/>
        <v>2.0710530508205593E-3</v>
      </c>
      <c r="H170" s="45">
        <f t="shared" si="4"/>
        <v>2.7968302372243237E-3</v>
      </c>
      <c r="I170" s="21"/>
      <c r="J170" s="17"/>
      <c r="K170" s="17"/>
      <c r="L170" s="19"/>
      <c r="M170" s="19"/>
      <c r="N170" s="19"/>
      <c r="O170" s="19"/>
      <c r="P170" s="19"/>
      <c r="Q170" s="19"/>
      <c r="R170" s="19"/>
      <c r="S170" s="19"/>
      <c r="T170" s="19"/>
      <c r="U170" s="19"/>
      <c r="V170" s="19"/>
      <c r="W170" s="19"/>
      <c r="X170" s="19"/>
      <c r="Y170" s="19"/>
      <c r="Z170" s="19"/>
      <c r="AA170" s="19"/>
      <c r="AB170" s="19"/>
      <c r="AC170" s="19"/>
      <c r="AD170" s="19"/>
    </row>
    <row r="171" spans="1:30" customFormat="1">
      <c r="A171" s="39">
        <v>1919</v>
      </c>
      <c r="B171" s="32">
        <v>8.3800000000000008</v>
      </c>
      <c r="C171" s="32">
        <f t="shared" si="0"/>
        <v>8.2810000000000006</v>
      </c>
      <c r="D171" s="44">
        <f t="shared" si="1"/>
        <v>2.4210144050358373E-3</v>
      </c>
      <c r="E171" s="41">
        <f>IFERROR(VLOOKUP(A171,[1]city_data_where_nz!$A:$D,4,FALSE),"Not Available")</f>
        <v>12.17</v>
      </c>
      <c r="F171" s="32">
        <f t="shared" si="2"/>
        <v>12.529000000000002</v>
      </c>
      <c r="G171" s="44">
        <f t="shared" si="3"/>
        <v>-4.0540540540539016E-3</v>
      </c>
      <c r="H171" s="45">
        <f t="shared" si="4"/>
        <v>-6.4750684590897389E-3</v>
      </c>
      <c r="I171" s="21"/>
      <c r="J171" s="17"/>
      <c r="K171" s="17"/>
      <c r="L171" s="19"/>
      <c r="M171" s="19"/>
      <c r="N171" s="19"/>
      <c r="O171" s="19"/>
      <c r="P171" s="19"/>
      <c r="Q171" s="19"/>
      <c r="R171" s="19"/>
      <c r="S171" s="19"/>
      <c r="T171" s="19"/>
      <c r="U171" s="19"/>
      <c r="V171" s="19"/>
      <c r="W171" s="19"/>
      <c r="X171" s="19"/>
      <c r="Y171" s="19"/>
      <c r="Z171" s="19"/>
      <c r="AA171" s="19"/>
      <c r="AB171" s="19"/>
      <c r="AC171" s="19"/>
      <c r="AD171" s="19"/>
    </row>
    <row r="172" spans="1:30" customFormat="1">
      <c r="A172" s="39">
        <v>1920</v>
      </c>
      <c r="B172" s="32">
        <v>8.36</v>
      </c>
      <c r="C172" s="32">
        <f t="shared" si="0"/>
        <v>8.2949999999999982</v>
      </c>
      <c r="D172" s="44">
        <f t="shared" si="1"/>
        <v>1.6906170752322147E-3</v>
      </c>
      <c r="E172" s="41">
        <f>IFERROR(VLOOKUP(A172,[1]city_data_where_nz!$A:$D,4,FALSE),"Not Available")</f>
        <v>12.22</v>
      </c>
      <c r="F172" s="32">
        <f t="shared" si="2"/>
        <v>12.471</v>
      </c>
      <c r="G172" s="44">
        <f t="shared" si="3"/>
        <v>-4.6292601165297542E-3</v>
      </c>
      <c r="H172" s="45">
        <f t="shared" si="4"/>
        <v>-6.3198771917619689E-3</v>
      </c>
      <c r="I172" s="21"/>
      <c r="J172" s="17"/>
      <c r="K172" s="17"/>
      <c r="L172" s="19"/>
      <c r="M172" s="19"/>
      <c r="N172" s="19"/>
      <c r="O172" s="19"/>
      <c r="P172" s="19"/>
      <c r="Q172" s="19"/>
      <c r="R172" s="19"/>
      <c r="S172" s="19"/>
      <c r="T172" s="19"/>
      <c r="U172" s="19"/>
      <c r="V172" s="19"/>
      <c r="W172" s="19"/>
      <c r="X172" s="19"/>
      <c r="Y172" s="19"/>
      <c r="Z172" s="19"/>
      <c r="AA172" s="19"/>
      <c r="AB172" s="19"/>
      <c r="AC172" s="19"/>
      <c r="AD172" s="19"/>
    </row>
    <row r="173" spans="1:30" customFormat="1">
      <c r="A173" s="39">
        <v>1921</v>
      </c>
      <c r="B173" s="32">
        <v>8.57</v>
      </c>
      <c r="C173" s="32">
        <f t="shared" si="0"/>
        <v>8.3339999999999996</v>
      </c>
      <c r="D173" s="44">
        <f t="shared" si="1"/>
        <v>4.701627486437765E-3</v>
      </c>
      <c r="E173" s="41">
        <f>IFERROR(VLOOKUP(A173,[1]city_data_where_nz!$A:$D,4,FALSE),"Not Available")</f>
        <v>12.52</v>
      </c>
      <c r="F173" s="32">
        <f t="shared" si="2"/>
        <v>12.469999999999999</v>
      </c>
      <c r="G173" s="44">
        <f t="shared" si="3"/>
        <v>-8.0186031593432183E-5</v>
      </c>
      <c r="H173" s="45">
        <f t="shared" si="4"/>
        <v>-4.7818135180311971E-3</v>
      </c>
      <c r="I173" s="21"/>
      <c r="J173" s="17"/>
      <c r="K173" s="17"/>
      <c r="L173" s="19"/>
      <c r="M173" s="19"/>
      <c r="N173" s="19"/>
      <c r="O173" s="19"/>
      <c r="P173" s="19"/>
      <c r="Q173" s="19"/>
      <c r="R173" s="19"/>
      <c r="S173" s="19"/>
      <c r="T173" s="19"/>
      <c r="U173" s="19"/>
      <c r="V173" s="19"/>
      <c r="W173" s="19"/>
      <c r="X173" s="19"/>
      <c r="Y173" s="19"/>
      <c r="Z173" s="19"/>
      <c r="AA173" s="19"/>
      <c r="AB173" s="19"/>
      <c r="AC173" s="19"/>
      <c r="AD173" s="19"/>
    </row>
    <row r="174" spans="1:30" customFormat="1">
      <c r="A174" s="39">
        <v>1922</v>
      </c>
      <c r="B174" s="32">
        <v>8.41</v>
      </c>
      <c r="C174" s="32">
        <f t="shared" si="0"/>
        <v>8.3580000000000005</v>
      </c>
      <c r="D174" s="44">
        <f t="shared" si="1"/>
        <v>2.8797696184306165E-3</v>
      </c>
      <c r="E174" s="41">
        <f>IFERROR(VLOOKUP(A174,[1]city_data_where_nz!$A:$D,4,FALSE),"Not Available")</f>
        <v>12.65</v>
      </c>
      <c r="F174" s="32">
        <f t="shared" si="2"/>
        <v>12.537000000000001</v>
      </c>
      <c r="G174" s="44">
        <f t="shared" si="3"/>
        <v>5.3728949478750732E-3</v>
      </c>
      <c r="H174" s="45">
        <f t="shared" si="4"/>
        <v>2.4931253294444566E-3</v>
      </c>
      <c r="I174" s="21"/>
      <c r="J174" s="17"/>
      <c r="K174" s="17"/>
      <c r="L174" s="19"/>
      <c r="M174" s="19"/>
      <c r="N174" s="19"/>
      <c r="O174" s="19"/>
      <c r="P174" s="19"/>
      <c r="Q174" s="19"/>
      <c r="R174" s="19"/>
      <c r="S174" s="19"/>
      <c r="T174" s="19"/>
      <c r="U174" s="19"/>
      <c r="V174" s="19"/>
      <c r="W174" s="19"/>
      <c r="X174" s="19"/>
      <c r="Y174" s="19"/>
      <c r="Z174" s="19"/>
      <c r="AA174" s="19"/>
      <c r="AB174" s="19"/>
      <c r="AC174" s="19"/>
      <c r="AD174" s="19"/>
    </row>
    <row r="175" spans="1:30" customFormat="1">
      <c r="A175" s="39">
        <v>1923</v>
      </c>
      <c r="B175" s="32">
        <v>8.42</v>
      </c>
      <c r="C175" s="32">
        <f t="shared" si="0"/>
        <v>8.370000000000001</v>
      </c>
      <c r="D175" s="44">
        <f t="shared" si="1"/>
        <v>1.4357501794688421E-3</v>
      </c>
      <c r="E175" s="41">
        <f>IFERROR(VLOOKUP(A175,[1]city_data_where_nz!$A:$D,4,FALSE),"Not Available")</f>
        <v>12.43</v>
      </c>
      <c r="F175" s="32">
        <f t="shared" si="2"/>
        <v>12.550999999999998</v>
      </c>
      <c r="G175" s="44">
        <f t="shared" si="3"/>
        <v>1.1166945840310749E-3</v>
      </c>
      <c r="H175" s="45">
        <f t="shared" si="4"/>
        <v>-3.1905559543776718E-4</v>
      </c>
      <c r="I175" s="21"/>
      <c r="J175" s="17"/>
      <c r="K175" s="17"/>
      <c r="L175" s="19"/>
      <c r="M175" s="19"/>
      <c r="N175" s="19"/>
      <c r="O175" s="19"/>
      <c r="P175" s="19"/>
      <c r="Q175" s="19"/>
      <c r="R175" s="19"/>
      <c r="S175" s="19"/>
      <c r="T175" s="19"/>
      <c r="U175" s="19"/>
      <c r="V175" s="19"/>
      <c r="W175" s="19"/>
      <c r="X175" s="19"/>
      <c r="Y175" s="19"/>
      <c r="Z175" s="19"/>
      <c r="AA175" s="19"/>
      <c r="AB175" s="19"/>
      <c r="AC175" s="19"/>
      <c r="AD175" s="19"/>
    </row>
    <row r="176" spans="1:30" customFormat="1">
      <c r="A176" s="39">
        <v>1924</v>
      </c>
      <c r="B176" s="32">
        <v>8.51</v>
      </c>
      <c r="C176" s="32">
        <f t="shared" si="0"/>
        <v>8.3620000000000001</v>
      </c>
      <c r="D176" s="44">
        <f t="shared" si="1"/>
        <v>-9.5579450418170619E-4</v>
      </c>
      <c r="E176" s="41">
        <f>IFERROR(VLOOKUP(A176,[1]city_data_where_nz!$A:$D,4,FALSE),"Not Available")</f>
        <v>13.13</v>
      </c>
      <c r="F176" s="32">
        <f t="shared" si="2"/>
        <v>12.629</v>
      </c>
      <c r="G176" s="44">
        <f t="shared" si="3"/>
        <v>6.2146442514541267E-3</v>
      </c>
      <c r="H176" s="45">
        <f t="shared" si="4"/>
        <v>7.1704387556358329E-3</v>
      </c>
      <c r="I176" s="21"/>
      <c r="J176" s="17"/>
      <c r="K176" s="17"/>
      <c r="L176" s="19"/>
      <c r="M176" s="19"/>
      <c r="N176" s="19"/>
      <c r="O176" s="19"/>
      <c r="P176" s="19"/>
      <c r="Q176" s="19"/>
      <c r="R176" s="19"/>
      <c r="S176" s="19"/>
      <c r="T176" s="19"/>
      <c r="U176" s="19"/>
      <c r="V176" s="19"/>
      <c r="W176" s="19"/>
      <c r="X176" s="19"/>
      <c r="Y176" s="19"/>
      <c r="Z176" s="19"/>
      <c r="AA176" s="19"/>
      <c r="AB176" s="19"/>
      <c r="AC176" s="19"/>
      <c r="AD176" s="19"/>
    </row>
    <row r="177" spans="1:30" customFormat="1">
      <c r="A177" s="39">
        <v>1925</v>
      </c>
      <c r="B177" s="32">
        <v>8.5299999999999994</v>
      </c>
      <c r="C177" s="32">
        <f t="shared" si="0"/>
        <v>8.3560000000000016</v>
      </c>
      <c r="D177" s="44">
        <f t="shared" si="1"/>
        <v>-7.175316909828755E-4</v>
      </c>
      <c r="E177" s="41">
        <f>IFERROR(VLOOKUP(A177,[1]city_data_where_nz!$A:$D,4,FALSE),"Not Available")</f>
        <v>12.14</v>
      </c>
      <c r="F177" s="32">
        <f t="shared" si="2"/>
        <v>12.584</v>
      </c>
      <c r="G177" s="44">
        <f t="shared" si="3"/>
        <v>-3.5632274922796636E-3</v>
      </c>
      <c r="H177" s="45">
        <f t="shared" si="4"/>
        <v>-2.8456958012967881E-3</v>
      </c>
      <c r="I177" s="21"/>
      <c r="J177" s="17"/>
      <c r="K177" s="17"/>
      <c r="L177" s="19"/>
      <c r="M177" s="19"/>
      <c r="N177" s="19"/>
      <c r="O177" s="19"/>
      <c r="P177" s="19"/>
      <c r="Q177" s="19"/>
      <c r="R177" s="19"/>
      <c r="S177" s="19"/>
      <c r="T177" s="19"/>
      <c r="U177" s="19"/>
      <c r="V177" s="19"/>
      <c r="W177" s="19"/>
      <c r="X177" s="19"/>
      <c r="Y177" s="19"/>
      <c r="Z177" s="19"/>
      <c r="AA177" s="19"/>
      <c r="AB177" s="19"/>
      <c r="AC177" s="19"/>
      <c r="AD177" s="19"/>
    </row>
    <row r="178" spans="1:30" customFormat="1">
      <c r="A178" s="39">
        <v>1926</v>
      </c>
      <c r="B178" s="32">
        <v>8.73</v>
      </c>
      <c r="C178" s="32">
        <f t="shared" si="0"/>
        <v>8.4060000000000024</v>
      </c>
      <c r="D178" s="44">
        <f t="shared" si="1"/>
        <v>5.983724269985613E-3</v>
      </c>
      <c r="E178" s="41">
        <f>IFERROR(VLOOKUP(A178,[1]city_data_where_nz!$A:$D,4,FALSE),"Not Available")</f>
        <v>12.27</v>
      </c>
      <c r="F178" s="32">
        <f t="shared" si="2"/>
        <v>12.481999999999999</v>
      </c>
      <c r="G178" s="44">
        <f t="shared" si="3"/>
        <v>-8.1055308328036313E-3</v>
      </c>
      <c r="H178" s="45">
        <f t="shared" si="4"/>
        <v>-1.4089255102789244E-2</v>
      </c>
      <c r="I178" s="21"/>
      <c r="J178" s="17"/>
      <c r="K178" s="17"/>
      <c r="L178" s="19"/>
      <c r="M178" s="19"/>
      <c r="N178" s="19"/>
      <c r="O178" s="19"/>
      <c r="P178" s="19"/>
      <c r="Q178" s="19"/>
      <c r="R178" s="19"/>
      <c r="S178" s="19"/>
      <c r="T178" s="19"/>
      <c r="U178" s="19"/>
      <c r="V178" s="19"/>
      <c r="W178" s="19"/>
      <c r="X178" s="19"/>
      <c r="Y178" s="19"/>
      <c r="Z178" s="19"/>
      <c r="AA178" s="19"/>
      <c r="AB178" s="19"/>
      <c r="AC178" s="19"/>
      <c r="AD178" s="19"/>
    </row>
    <row r="179" spans="1:30" customFormat="1">
      <c r="A179" s="39">
        <v>1927</v>
      </c>
      <c r="B179" s="32">
        <v>8.52</v>
      </c>
      <c r="C179" s="32">
        <f t="shared" ref="C179:C242" si="5">AVERAGE(B170:B179)</f>
        <v>8.4559999999999995</v>
      </c>
      <c r="D179" s="44">
        <f t="shared" si="1"/>
        <v>5.9481322864616271E-3</v>
      </c>
      <c r="E179" s="41">
        <f>IFERROR(VLOOKUP(A179,[1]city_data_where_nz!$A:$D,4,FALSE),"Not Available")</f>
        <v>12.53</v>
      </c>
      <c r="F179" s="32">
        <f t="shared" ref="F179:F242" si="6">AVERAGE(E170:E179)</f>
        <v>12.438999999999998</v>
      </c>
      <c r="G179" s="44">
        <f t="shared" si="3"/>
        <v>-3.4449607434706708E-3</v>
      </c>
      <c r="H179" s="45">
        <f t="shared" si="4"/>
        <v>-9.3930930299322979E-3</v>
      </c>
      <c r="I179" s="21"/>
      <c r="J179" s="17"/>
      <c r="K179" s="17"/>
      <c r="L179" s="19"/>
      <c r="M179" s="19"/>
      <c r="N179" s="19"/>
      <c r="O179" s="19"/>
      <c r="P179" s="19"/>
      <c r="Q179" s="19"/>
      <c r="R179" s="19"/>
      <c r="S179" s="19"/>
      <c r="T179" s="19"/>
      <c r="U179" s="19"/>
      <c r="V179" s="19"/>
      <c r="W179" s="19"/>
      <c r="X179" s="19"/>
      <c r="Y179" s="19"/>
      <c r="Z179" s="19"/>
      <c r="AA179" s="19"/>
      <c r="AB179" s="19"/>
      <c r="AC179" s="19"/>
      <c r="AD179" s="19"/>
    </row>
    <row r="180" spans="1:30" customFormat="1">
      <c r="A180" s="39">
        <v>1928</v>
      </c>
      <c r="B180" s="32">
        <v>8.6300000000000008</v>
      </c>
      <c r="C180" s="32">
        <f t="shared" si="5"/>
        <v>8.5059999999999985</v>
      </c>
      <c r="D180" s="44">
        <f t="shared" ref="D180:D243" si="7">C180/C179-1</f>
        <v>5.912961210974288E-3</v>
      </c>
      <c r="E180" s="41">
        <f>IFERROR(VLOOKUP(A180,[1]city_data_where_nz!$A:$D,4,FALSE),"Not Available")</f>
        <v>13.22</v>
      </c>
      <c r="F180" s="32">
        <f t="shared" si="6"/>
        <v>12.527999999999999</v>
      </c>
      <c r="G180" s="44">
        <f t="shared" ref="G180:G243" si="8">F180/F179-1</f>
        <v>7.1549159900314852E-3</v>
      </c>
      <c r="H180" s="45">
        <f t="shared" ref="H180:H243" si="9">G180-D180</f>
        <v>1.2419547790571972E-3</v>
      </c>
      <c r="I180" s="21"/>
      <c r="J180" s="17"/>
      <c r="K180" s="17"/>
      <c r="L180" s="19"/>
      <c r="M180" s="19"/>
      <c r="N180" s="19"/>
      <c r="O180" s="19"/>
      <c r="P180" s="19"/>
      <c r="Q180" s="19"/>
      <c r="R180" s="19"/>
      <c r="S180" s="19"/>
      <c r="T180" s="19"/>
      <c r="U180" s="19"/>
      <c r="V180" s="19"/>
      <c r="W180" s="19"/>
      <c r="X180" s="19"/>
      <c r="Y180" s="19"/>
      <c r="Z180" s="19"/>
      <c r="AA180" s="19"/>
      <c r="AB180" s="19"/>
      <c r="AC180" s="19"/>
      <c r="AD180" s="19"/>
    </row>
    <row r="181" spans="1:30" customFormat="1">
      <c r="A181" s="39">
        <v>1929</v>
      </c>
      <c r="B181" s="32">
        <v>8.24</v>
      </c>
      <c r="C181" s="32">
        <f t="shared" si="5"/>
        <v>8.4919999999999991</v>
      </c>
      <c r="D181" s="44">
        <f t="shared" si="7"/>
        <v>-1.6458970138725215E-3</v>
      </c>
      <c r="E181" s="41">
        <f>IFERROR(VLOOKUP(A181,[1]city_data_where_nz!$A:$D,4,FALSE),"Not Available")</f>
        <v>12.47</v>
      </c>
      <c r="F181" s="32">
        <f t="shared" si="6"/>
        <v>12.558</v>
      </c>
      <c r="G181" s="44">
        <f t="shared" si="8"/>
        <v>2.3946360153257462E-3</v>
      </c>
      <c r="H181" s="45">
        <f t="shared" si="9"/>
        <v>4.0405330291982677E-3</v>
      </c>
      <c r="I181" s="21"/>
      <c r="J181" s="17"/>
      <c r="K181" s="17"/>
      <c r="L181" s="19"/>
      <c r="M181" s="19"/>
      <c r="N181" s="19"/>
      <c r="O181" s="19"/>
      <c r="P181" s="19"/>
      <c r="Q181" s="19"/>
      <c r="R181" s="19"/>
      <c r="S181" s="19"/>
      <c r="T181" s="19"/>
      <c r="U181" s="19"/>
      <c r="V181" s="19"/>
      <c r="W181" s="19"/>
      <c r="X181" s="19"/>
      <c r="Y181" s="19"/>
      <c r="Z181" s="19"/>
      <c r="AA181" s="19"/>
      <c r="AB181" s="19"/>
      <c r="AC181" s="19"/>
      <c r="AD181" s="19"/>
    </row>
    <row r="182" spans="1:30" customFormat="1">
      <c r="A182" s="39">
        <v>1930</v>
      </c>
      <c r="B182" s="32">
        <v>8.6300000000000008</v>
      </c>
      <c r="C182" s="32">
        <f t="shared" si="5"/>
        <v>8.5189999999999984</v>
      </c>
      <c r="D182" s="44">
        <f t="shared" si="7"/>
        <v>3.1794630240224997E-3</v>
      </c>
      <c r="E182" s="41">
        <f>IFERROR(VLOOKUP(A182,[1]city_data_where_nz!$A:$D,4,FALSE),"Not Available")</f>
        <v>11.85</v>
      </c>
      <c r="F182" s="32">
        <f t="shared" si="6"/>
        <v>12.520999999999999</v>
      </c>
      <c r="G182" s="44">
        <f t="shared" si="8"/>
        <v>-2.9463290332856218E-3</v>
      </c>
      <c r="H182" s="45">
        <f t="shared" si="9"/>
        <v>-6.1257920573081215E-3</v>
      </c>
      <c r="I182" s="21"/>
      <c r="J182" s="17"/>
      <c r="K182" s="17"/>
      <c r="L182" s="19"/>
      <c r="M182" s="19"/>
      <c r="N182" s="19"/>
      <c r="O182" s="19"/>
      <c r="P182" s="19"/>
      <c r="Q182" s="19"/>
      <c r="R182" s="19"/>
      <c r="S182" s="19"/>
      <c r="T182" s="19"/>
      <c r="U182" s="19"/>
      <c r="V182" s="19"/>
      <c r="W182" s="19"/>
      <c r="X182" s="19"/>
      <c r="Y182" s="19"/>
      <c r="Z182" s="19"/>
      <c r="AA182" s="19"/>
      <c r="AB182" s="19"/>
      <c r="AC182" s="19"/>
      <c r="AD182" s="19"/>
    </row>
    <row r="183" spans="1:30" customFormat="1">
      <c r="A183" s="39">
        <v>1931</v>
      </c>
      <c r="B183" s="32">
        <v>8.7200000000000006</v>
      </c>
      <c r="C183" s="32">
        <f t="shared" si="5"/>
        <v>8.5339999999999989</v>
      </c>
      <c r="D183" s="44">
        <f t="shared" si="7"/>
        <v>1.7607700434323359E-3</v>
      </c>
      <c r="E183" s="41">
        <f>IFERROR(VLOOKUP(A183,[1]city_data_where_nz!$A:$D,4,FALSE),"Not Available")</f>
        <v>12.03</v>
      </c>
      <c r="F183" s="32">
        <f t="shared" si="6"/>
        <v>12.472</v>
      </c>
      <c r="G183" s="44">
        <f t="shared" si="8"/>
        <v>-3.9134254452519723E-3</v>
      </c>
      <c r="H183" s="45">
        <f t="shared" si="9"/>
        <v>-5.6741954886843082E-3</v>
      </c>
      <c r="I183" s="21"/>
      <c r="J183" s="17"/>
      <c r="K183" s="17"/>
      <c r="L183" s="19"/>
      <c r="M183" s="19"/>
      <c r="N183" s="19"/>
      <c r="O183" s="19"/>
      <c r="P183" s="19"/>
      <c r="Q183" s="19"/>
      <c r="R183" s="19"/>
      <c r="S183" s="19"/>
      <c r="T183" s="19"/>
      <c r="U183" s="19"/>
      <c r="V183" s="19"/>
      <c r="W183" s="19"/>
      <c r="X183" s="19"/>
      <c r="Y183" s="19"/>
      <c r="Z183" s="19"/>
      <c r="AA183" s="19"/>
      <c r="AB183" s="19"/>
      <c r="AC183" s="19"/>
      <c r="AD183" s="19"/>
    </row>
    <row r="184" spans="1:30" customFormat="1">
      <c r="A184" s="39">
        <v>1932</v>
      </c>
      <c r="B184" s="32">
        <v>8.7100000000000009</v>
      </c>
      <c r="C184" s="32">
        <f t="shared" si="5"/>
        <v>8.5639999999999983</v>
      </c>
      <c r="D184" s="44">
        <f t="shared" si="7"/>
        <v>3.5153503632527894E-3</v>
      </c>
      <c r="E184" s="41">
        <f>IFERROR(VLOOKUP(A184,[1]city_data_where_nz!$A:$D,4,FALSE),"Not Available")</f>
        <v>12.23</v>
      </c>
      <c r="F184" s="32">
        <f t="shared" si="6"/>
        <v>12.43</v>
      </c>
      <c r="G184" s="44">
        <f t="shared" si="8"/>
        <v>-3.3675432969851871E-3</v>
      </c>
      <c r="H184" s="45">
        <f t="shared" si="9"/>
        <v>-6.8828936602379764E-3</v>
      </c>
      <c r="I184" s="21"/>
      <c r="J184" s="17"/>
      <c r="K184" s="17"/>
      <c r="L184" s="19"/>
      <c r="M184" s="19"/>
      <c r="N184" s="19"/>
      <c r="O184" s="19"/>
      <c r="P184" s="19"/>
      <c r="Q184" s="19"/>
      <c r="R184" s="19"/>
      <c r="S184" s="19"/>
      <c r="T184" s="19"/>
      <c r="U184" s="19"/>
      <c r="V184" s="19"/>
      <c r="W184" s="19"/>
      <c r="X184" s="19"/>
      <c r="Y184" s="19"/>
      <c r="Z184" s="19"/>
      <c r="AA184" s="19"/>
      <c r="AB184" s="19"/>
      <c r="AC184" s="19"/>
      <c r="AD184" s="19"/>
    </row>
    <row r="185" spans="1:30" customFormat="1">
      <c r="A185" s="39">
        <v>1933</v>
      </c>
      <c r="B185" s="32">
        <v>8.34</v>
      </c>
      <c r="C185" s="32">
        <f t="shared" si="5"/>
        <v>8.5560000000000009</v>
      </c>
      <c r="D185" s="44">
        <f t="shared" si="7"/>
        <v>-9.341429238670651E-4</v>
      </c>
      <c r="E185" s="41">
        <f>IFERROR(VLOOKUP(A185,[1]city_data_where_nz!$A:$D,4,FALSE),"Not Available")</f>
        <v>12.76</v>
      </c>
      <c r="F185" s="32">
        <f t="shared" si="6"/>
        <v>12.463000000000001</v>
      </c>
      <c r="G185" s="44">
        <f t="shared" si="8"/>
        <v>2.6548672566373277E-3</v>
      </c>
      <c r="H185" s="45">
        <f t="shared" si="9"/>
        <v>3.5890101805043928E-3</v>
      </c>
      <c r="I185" s="21"/>
      <c r="J185" s="17"/>
      <c r="K185" s="17"/>
      <c r="L185" s="19"/>
      <c r="M185" s="19"/>
      <c r="N185" s="19"/>
      <c r="O185" s="19"/>
      <c r="P185" s="19"/>
      <c r="Q185" s="19"/>
      <c r="R185" s="19"/>
      <c r="S185" s="19"/>
      <c r="T185" s="19"/>
      <c r="U185" s="19"/>
      <c r="V185" s="19"/>
      <c r="W185" s="19"/>
      <c r="X185" s="19"/>
      <c r="Y185" s="19"/>
      <c r="Z185" s="19"/>
      <c r="AA185" s="19"/>
      <c r="AB185" s="19"/>
      <c r="AC185" s="19"/>
      <c r="AD185" s="19"/>
    </row>
    <row r="186" spans="1:30" customFormat="1">
      <c r="A186" s="39">
        <v>1934</v>
      </c>
      <c r="B186" s="32">
        <v>8.6300000000000008</v>
      </c>
      <c r="C186" s="32">
        <f t="shared" si="5"/>
        <v>8.5680000000000014</v>
      </c>
      <c r="D186" s="44">
        <f t="shared" si="7"/>
        <v>1.4025245441795509E-3</v>
      </c>
      <c r="E186" s="41">
        <f>IFERROR(VLOOKUP(A186,[1]city_data_where_nz!$A:$D,4,FALSE),"Not Available")</f>
        <v>12.84</v>
      </c>
      <c r="F186" s="32">
        <f t="shared" si="6"/>
        <v>12.434000000000001</v>
      </c>
      <c r="G186" s="44">
        <f t="shared" si="8"/>
        <v>-2.3268875872582973E-3</v>
      </c>
      <c r="H186" s="45">
        <f t="shared" si="9"/>
        <v>-3.7294121314378481E-3</v>
      </c>
      <c r="I186" s="21"/>
      <c r="J186" s="17"/>
      <c r="K186" s="17"/>
      <c r="L186" s="19"/>
      <c r="M186" s="19"/>
      <c r="N186" s="19"/>
      <c r="O186" s="19"/>
      <c r="P186" s="19"/>
      <c r="Q186" s="19"/>
      <c r="R186" s="19"/>
      <c r="S186" s="19"/>
      <c r="T186" s="19"/>
      <c r="U186" s="19"/>
      <c r="V186" s="19"/>
      <c r="W186" s="19"/>
      <c r="X186" s="19"/>
      <c r="Y186" s="19"/>
      <c r="Z186" s="19"/>
      <c r="AA186" s="19"/>
      <c r="AB186" s="19"/>
      <c r="AC186" s="19"/>
      <c r="AD186" s="19"/>
    </row>
    <row r="187" spans="1:30" customFormat="1">
      <c r="A187" s="39">
        <v>1935</v>
      </c>
      <c r="B187" s="32">
        <v>8.52</v>
      </c>
      <c r="C187" s="32">
        <f t="shared" si="5"/>
        <v>8.5670000000000002</v>
      </c>
      <c r="D187" s="44">
        <f t="shared" si="7"/>
        <v>-1.1671335200758026E-4</v>
      </c>
      <c r="E187" s="41">
        <f>IFERROR(VLOOKUP(A187,[1]city_data_where_nz!$A:$D,4,FALSE),"Not Available")</f>
        <v>13.13</v>
      </c>
      <c r="F187" s="32">
        <f t="shared" si="6"/>
        <v>12.532999999999999</v>
      </c>
      <c r="G187" s="44">
        <f t="shared" si="8"/>
        <v>7.9620395689237178E-3</v>
      </c>
      <c r="H187" s="45">
        <f t="shared" si="9"/>
        <v>8.078752920931298E-3</v>
      </c>
      <c r="I187" s="21"/>
      <c r="J187" s="17"/>
      <c r="K187" s="17"/>
      <c r="L187" s="19"/>
      <c r="M187" s="19"/>
      <c r="N187" s="19"/>
      <c r="O187" s="19"/>
      <c r="P187" s="19"/>
      <c r="Q187" s="19"/>
      <c r="R187" s="19"/>
      <c r="S187" s="19"/>
      <c r="T187" s="19"/>
      <c r="U187" s="19"/>
      <c r="V187" s="19"/>
      <c r="W187" s="19"/>
      <c r="X187" s="19"/>
      <c r="Y187" s="19"/>
      <c r="Z187" s="19"/>
      <c r="AA187" s="19"/>
      <c r="AB187" s="19"/>
      <c r="AC187" s="19"/>
      <c r="AD187" s="19"/>
    </row>
    <row r="188" spans="1:30" customFormat="1">
      <c r="A188" s="39">
        <v>1936</v>
      </c>
      <c r="B188" s="32">
        <v>8.5500000000000007</v>
      </c>
      <c r="C188" s="32">
        <f t="shared" si="5"/>
        <v>8.5489999999999995</v>
      </c>
      <c r="D188" s="44">
        <f t="shared" si="7"/>
        <v>-2.1010855608731838E-3</v>
      </c>
      <c r="E188" s="41">
        <f>IFERROR(VLOOKUP(A188,[1]city_data_where_nz!$A:$D,4,FALSE),"Not Available")</f>
        <v>12.54</v>
      </c>
      <c r="F188" s="32">
        <f t="shared" si="6"/>
        <v>12.559999999999999</v>
      </c>
      <c r="G188" s="44">
        <f t="shared" si="8"/>
        <v>2.1543126146972291E-3</v>
      </c>
      <c r="H188" s="45">
        <f t="shared" si="9"/>
        <v>4.2553981755704129E-3</v>
      </c>
      <c r="I188" s="21"/>
      <c r="J188" s="17"/>
      <c r="K188" s="17"/>
      <c r="L188" s="19"/>
      <c r="M188" s="19"/>
      <c r="N188" s="19"/>
      <c r="O188" s="19"/>
      <c r="P188" s="19"/>
      <c r="Q188" s="19"/>
      <c r="R188" s="19"/>
      <c r="S188" s="19"/>
      <c r="T188" s="19"/>
      <c r="U188" s="19"/>
      <c r="V188" s="19"/>
      <c r="W188" s="19"/>
      <c r="X188" s="19"/>
      <c r="Y188" s="19"/>
      <c r="Z188" s="19"/>
      <c r="AA188" s="19"/>
      <c r="AB188" s="19"/>
      <c r="AC188" s="19"/>
      <c r="AD188" s="19"/>
    </row>
    <row r="189" spans="1:30" customFormat="1">
      <c r="A189" s="39">
        <v>1937</v>
      </c>
      <c r="B189" s="32">
        <v>8.6999999999999993</v>
      </c>
      <c r="C189" s="32">
        <f t="shared" si="5"/>
        <v>8.5670000000000002</v>
      </c>
      <c r="D189" s="44">
        <f t="shared" si="7"/>
        <v>2.1055094163060506E-3</v>
      </c>
      <c r="E189" s="41">
        <f>IFERROR(VLOOKUP(A189,[1]city_data_where_nz!$A:$D,4,FALSE),"Not Available")</f>
        <v>12.32</v>
      </c>
      <c r="F189" s="32">
        <f t="shared" si="6"/>
        <v>12.538999999999998</v>
      </c>
      <c r="G189" s="44">
        <f t="shared" si="8"/>
        <v>-1.6719745222930626E-3</v>
      </c>
      <c r="H189" s="45">
        <f t="shared" si="9"/>
        <v>-3.7774839385991132E-3</v>
      </c>
      <c r="I189" s="21"/>
      <c r="J189" s="17"/>
      <c r="K189" s="17"/>
      <c r="L189" s="19"/>
      <c r="M189" s="19"/>
      <c r="N189" s="19"/>
      <c r="O189" s="19"/>
      <c r="P189" s="19"/>
      <c r="Q189" s="19"/>
      <c r="R189" s="19"/>
      <c r="S189" s="19"/>
      <c r="T189" s="19"/>
      <c r="U189" s="19"/>
      <c r="V189" s="19"/>
      <c r="W189" s="19"/>
      <c r="X189" s="19"/>
      <c r="Y189" s="19"/>
      <c r="Z189" s="19"/>
      <c r="AA189" s="19"/>
      <c r="AB189" s="19"/>
      <c r="AC189" s="19"/>
      <c r="AD189" s="19"/>
    </row>
    <row r="190" spans="1:30" customFormat="1">
      <c r="A190" s="39">
        <v>1938</v>
      </c>
      <c r="B190" s="32">
        <v>8.86</v>
      </c>
      <c r="C190" s="32">
        <f t="shared" si="5"/>
        <v>8.59</v>
      </c>
      <c r="D190" s="44">
        <f t="shared" si="7"/>
        <v>2.6847204388933399E-3</v>
      </c>
      <c r="E190" s="41">
        <f>IFERROR(VLOOKUP(A190,[1]city_data_where_nz!$A:$D,4,FALSE),"Not Available")</f>
        <v>13.52</v>
      </c>
      <c r="F190" s="32">
        <f t="shared" si="6"/>
        <v>12.568999999999999</v>
      </c>
      <c r="G190" s="44">
        <f t="shared" si="8"/>
        <v>2.392535289895692E-3</v>
      </c>
      <c r="H190" s="45">
        <f t="shared" si="9"/>
        <v>-2.9218514899764791E-4</v>
      </c>
      <c r="I190" s="21"/>
      <c r="J190" s="17"/>
      <c r="K190" s="17"/>
      <c r="L190" s="19"/>
      <c r="M190" s="19"/>
      <c r="N190" s="19"/>
      <c r="O190" s="19"/>
      <c r="P190" s="19"/>
      <c r="Q190" s="19"/>
      <c r="R190" s="19"/>
      <c r="S190" s="19"/>
      <c r="T190" s="19"/>
      <c r="U190" s="19"/>
      <c r="V190" s="19"/>
      <c r="W190" s="19"/>
      <c r="X190" s="19"/>
      <c r="Y190" s="19"/>
      <c r="Z190" s="19"/>
      <c r="AA190" s="19"/>
      <c r="AB190" s="19"/>
      <c r="AC190" s="19"/>
      <c r="AD190" s="19"/>
    </row>
    <row r="191" spans="1:30" customFormat="1">
      <c r="A191" s="39">
        <v>1939</v>
      </c>
      <c r="B191" s="32">
        <v>8.76</v>
      </c>
      <c r="C191" s="32">
        <f t="shared" si="5"/>
        <v>8.6420000000000012</v>
      </c>
      <c r="D191" s="44">
        <f t="shared" si="7"/>
        <v>6.0535506402794592E-3</v>
      </c>
      <c r="E191" s="41">
        <f>IFERROR(VLOOKUP(A191,[1]city_data_where_nz!$A:$D,4,FALSE),"Not Available")</f>
        <v>12.51</v>
      </c>
      <c r="F191" s="32">
        <f t="shared" si="6"/>
        <v>12.572999999999999</v>
      </c>
      <c r="G191" s="44">
        <f t="shared" si="8"/>
        <v>3.1824329700058662E-4</v>
      </c>
      <c r="H191" s="45">
        <f t="shared" si="9"/>
        <v>-5.7353073432788726E-3</v>
      </c>
      <c r="I191" s="21"/>
      <c r="J191" s="17"/>
      <c r="K191" s="17"/>
      <c r="L191" s="19"/>
      <c r="M191" s="19"/>
      <c r="N191" s="19"/>
      <c r="O191" s="19"/>
      <c r="P191" s="19"/>
      <c r="Q191" s="19"/>
      <c r="R191" s="19"/>
      <c r="S191" s="19"/>
      <c r="T191" s="19"/>
      <c r="U191" s="19"/>
      <c r="V191" s="19"/>
      <c r="W191" s="19"/>
      <c r="X191" s="19"/>
      <c r="Y191" s="19"/>
      <c r="Z191" s="19"/>
      <c r="AA191" s="19"/>
      <c r="AB191" s="19"/>
      <c r="AC191" s="19"/>
      <c r="AD191" s="19"/>
    </row>
    <row r="192" spans="1:30" customFormat="1">
      <c r="A192" s="39">
        <v>1940</v>
      </c>
      <c r="B192" s="32">
        <v>8.76</v>
      </c>
      <c r="C192" s="32">
        <f t="shared" si="5"/>
        <v>8.6550000000000011</v>
      </c>
      <c r="D192" s="44">
        <f t="shared" si="7"/>
        <v>1.5042814163388485E-3</v>
      </c>
      <c r="E192" s="41">
        <f>IFERROR(VLOOKUP(A192,[1]city_data_where_nz!$A:$D,4,FALSE),"Not Available")</f>
        <v>12.39</v>
      </c>
      <c r="F192" s="32">
        <f t="shared" si="6"/>
        <v>12.626999999999999</v>
      </c>
      <c r="G192" s="44">
        <f t="shared" si="8"/>
        <v>4.2949176807445255E-3</v>
      </c>
      <c r="H192" s="45">
        <f t="shared" si="9"/>
        <v>2.790636264405677E-3</v>
      </c>
      <c r="I192" s="21"/>
      <c r="J192" s="17"/>
      <c r="K192" s="17"/>
      <c r="L192" s="19"/>
      <c r="M192" s="19"/>
      <c r="N192" s="19"/>
      <c r="O192" s="19"/>
      <c r="P192" s="19"/>
      <c r="Q192" s="19"/>
      <c r="R192" s="19"/>
      <c r="S192" s="19"/>
      <c r="T192" s="19"/>
      <c r="U192" s="19"/>
      <c r="V192" s="19"/>
      <c r="W192" s="19"/>
      <c r="X192" s="19"/>
      <c r="Y192" s="19"/>
      <c r="Z192" s="19"/>
      <c r="AA192" s="19"/>
      <c r="AB192" s="19"/>
      <c r="AC192" s="19"/>
      <c r="AD192" s="19"/>
    </row>
    <row r="193" spans="1:30" customFormat="1">
      <c r="A193" s="39">
        <v>1941</v>
      </c>
      <c r="B193" s="32">
        <v>8.77</v>
      </c>
      <c r="C193" s="32">
        <f t="shared" si="5"/>
        <v>8.66</v>
      </c>
      <c r="D193" s="44">
        <f t="shared" si="7"/>
        <v>5.7770075101082341E-4</v>
      </c>
      <c r="E193" s="41">
        <f>IFERROR(VLOOKUP(A193,[1]city_data_where_nz!$A:$D,4,FALSE),"Not Available")</f>
        <v>12.4</v>
      </c>
      <c r="F193" s="32">
        <f t="shared" si="6"/>
        <v>12.664</v>
      </c>
      <c r="G193" s="44">
        <f t="shared" si="8"/>
        <v>2.930228874633789E-3</v>
      </c>
      <c r="H193" s="45">
        <f t="shared" si="9"/>
        <v>2.3525281236229656E-3</v>
      </c>
      <c r="I193" s="21"/>
      <c r="J193" s="17"/>
      <c r="K193" s="17"/>
      <c r="L193" s="19"/>
      <c r="M193" s="19"/>
      <c r="N193" s="19"/>
      <c r="O193" s="19"/>
      <c r="P193" s="19"/>
      <c r="Q193" s="19"/>
      <c r="R193" s="19"/>
      <c r="S193" s="19"/>
      <c r="T193" s="19"/>
      <c r="U193" s="19"/>
      <c r="V193" s="19"/>
      <c r="W193" s="19"/>
      <c r="X193" s="19"/>
      <c r="Y193" s="19"/>
      <c r="Z193" s="19"/>
      <c r="AA193" s="19"/>
      <c r="AB193" s="19"/>
      <c r="AC193" s="19"/>
      <c r="AD193" s="19"/>
    </row>
    <row r="194" spans="1:30" customFormat="1">
      <c r="A194" s="39">
        <v>1942</v>
      </c>
      <c r="B194" s="32">
        <v>8.73</v>
      </c>
      <c r="C194" s="32">
        <f t="shared" si="5"/>
        <v>8.661999999999999</v>
      </c>
      <c r="D194" s="44">
        <f t="shared" si="7"/>
        <v>2.309468822170313E-4</v>
      </c>
      <c r="E194" s="41">
        <f>IFERROR(VLOOKUP(A194,[1]city_data_where_nz!$A:$D,4,FALSE),"Not Available")</f>
        <v>12.79</v>
      </c>
      <c r="F194" s="32">
        <f t="shared" si="6"/>
        <v>12.720000000000002</v>
      </c>
      <c r="G194" s="44">
        <f t="shared" si="8"/>
        <v>4.4219835754897296E-3</v>
      </c>
      <c r="H194" s="45">
        <f t="shared" si="9"/>
        <v>4.1910366932726983E-3</v>
      </c>
      <c r="I194" s="21"/>
      <c r="J194" s="17"/>
      <c r="K194" s="17"/>
      <c r="L194" s="19"/>
      <c r="M194" s="19"/>
      <c r="N194" s="19"/>
      <c r="O194" s="19"/>
      <c r="P194" s="19"/>
      <c r="Q194" s="19"/>
      <c r="R194" s="19"/>
      <c r="S194" s="19"/>
      <c r="T194" s="19"/>
      <c r="U194" s="19"/>
      <c r="V194" s="19"/>
      <c r="W194" s="19"/>
      <c r="X194" s="19"/>
      <c r="Y194" s="19"/>
      <c r="Z194" s="19"/>
      <c r="AA194" s="19"/>
      <c r="AB194" s="19"/>
      <c r="AC194" s="19"/>
      <c r="AD194" s="19"/>
    </row>
    <row r="195" spans="1:30" customFormat="1">
      <c r="A195" s="39">
        <v>1943</v>
      </c>
      <c r="B195" s="32">
        <v>8.76</v>
      </c>
      <c r="C195" s="32">
        <f t="shared" si="5"/>
        <v>8.7040000000000006</v>
      </c>
      <c r="D195" s="44">
        <f t="shared" si="7"/>
        <v>4.8487647194646044E-3</v>
      </c>
      <c r="E195" s="41">
        <f>IFERROR(VLOOKUP(A195,[1]city_data_where_nz!$A:$D,4,FALSE),"Not Available")</f>
        <v>12.55</v>
      </c>
      <c r="F195" s="32">
        <f t="shared" si="6"/>
        <v>12.699</v>
      </c>
      <c r="G195" s="44">
        <f t="shared" si="8"/>
        <v>-1.6509433962266229E-3</v>
      </c>
      <c r="H195" s="45">
        <f t="shared" si="9"/>
        <v>-6.4997081156912273E-3</v>
      </c>
      <c r="I195" s="21"/>
      <c r="J195" s="17"/>
      <c r="K195" s="17"/>
      <c r="L195" s="19"/>
      <c r="M195" s="19"/>
      <c r="N195" s="19"/>
      <c r="O195" s="19"/>
      <c r="P195" s="19"/>
      <c r="Q195" s="19"/>
      <c r="R195" s="19"/>
      <c r="S195" s="19"/>
      <c r="T195" s="19"/>
      <c r="U195" s="19"/>
      <c r="V195" s="19"/>
      <c r="W195" s="19"/>
      <c r="X195" s="19"/>
      <c r="Y195" s="19"/>
      <c r="Z195" s="19"/>
      <c r="AA195" s="19"/>
      <c r="AB195" s="19"/>
      <c r="AC195" s="19"/>
      <c r="AD195" s="19"/>
    </row>
    <row r="196" spans="1:30" customFormat="1">
      <c r="A196" s="39">
        <v>1944</v>
      </c>
      <c r="B196" s="32">
        <v>8.85</v>
      </c>
      <c r="C196" s="32">
        <f t="shared" si="5"/>
        <v>8.7259999999999991</v>
      </c>
      <c r="D196" s="44">
        <f t="shared" si="7"/>
        <v>2.5275735294116863E-3</v>
      </c>
      <c r="E196" s="41">
        <f>IFERROR(VLOOKUP(A196,[1]city_data_where_nz!$A:$D,4,FALSE),"Not Available")</f>
        <v>12.63</v>
      </c>
      <c r="F196" s="32">
        <f t="shared" si="6"/>
        <v>12.678000000000001</v>
      </c>
      <c r="G196" s="44">
        <f t="shared" si="8"/>
        <v>-1.6536735175997075E-3</v>
      </c>
      <c r="H196" s="45">
        <f t="shared" si="9"/>
        <v>-4.1812470470113938E-3</v>
      </c>
      <c r="I196" s="21"/>
      <c r="J196" s="17"/>
      <c r="K196" s="17"/>
      <c r="L196" s="19"/>
      <c r="M196" s="19"/>
      <c r="N196" s="19"/>
      <c r="O196" s="19"/>
      <c r="P196" s="19"/>
      <c r="Q196" s="19"/>
      <c r="R196" s="19"/>
      <c r="S196" s="19"/>
      <c r="T196" s="19"/>
      <c r="U196" s="19"/>
      <c r="V196" s="19"/>
      <c r="W196" s="19"/>
      <c r="X196" s="19"/>
      <c r="Y196" s="19"/>
      <c r="Z196" s="19"/>
      <c r="AA196" s="19"/>
      <c r="AB196" s="19"/>
      <c r="AC196" s="19"/>
      <c r="AD196" s="19"/>
    </row>
    <row r="197" spans="1:30" customFormat="1">
      <c r="A197" s="39">
        <v>1945</v>
      </c>
      <c r="B197" s="32">
        <v>8.58</v>
      </c>
      <c r="C197" s="32">
        <f t="shared" si="5"/>
        <v>8.7319999999999993</v>
      </c>
      <c r="D197" s="44">
        <f t="shared" si="7"/>
        <v>6.8760027504022325E-4</v>
      </c>
      <c r="E197" s="41">
        <f>IFERROR(VLOOKUP(A197,[1]city_data_where_nz!$A:$D,4,FALSE),"Not Available")</f>
        <v>12.35</v>
      </c>
      <c r="F197" s="32">
        <f t="shared" si="6"/>
        <v>12.599999999999998</v>
      </c>
      <c r="G197" s="44">
        <f t="shared" si="8"/>
        <v>-6.1523899668719517E-3</v>
      </c>
      <c r="H197" s="45">
        <f t="shared" si="9"/>
        <v>-6.839990241912175E-3</v>
      </c>
      <c r="I197" s="21"/>
      <c r="J197" s="17"/>
      <c r="K197" s="17"/>
      <c r="L197" s="19"/>
      <c r="M197" s="19"/>
      <c r="N197" s="19"/>
      <c r="O197" s="19"/>
      <c r="P197" s="19"/>
      <c r="Q197" s="19"/>
      <c r="R197" s="19"/>
      <c r="S197" s="19"/>
      <c r="T197" s="19"/>
      <c r="U197" s="19"/>
      <c r="V197" s="19"/>
      <c r="W197" s="19"/>
      <c r="X197" s="19"/>
      <c r="Y197" s="19"/>
      <c r="Z197" s="19"/>
      <c r="AA197" s="19"/>
      <c r="AB197" s="19"/>
      <c r="AC197" s="19"/>
      <c r="AD197" s="19"/>
    </row>
    <row r="198" spans="1:30" customFormat="1">
      <c r="A198" s="39">
        <v>1946</v>
      </c>
      <c r="B198" s="32">
        <v>8.68</v>
      </c>
      <c r="C198" s="32">
        <f t="shared" si="5"/>
        <v>8.7449999999999992</v>
      </c>
      <c r="D198" s="44">
        <f t="shared" si="7"/>
        <v>1.4887769125058181E-3</v>
      </c>
      <c r="E198" s="41">
        <f>IFERROR(VLOOKUP(A198,[1]city_data_where_nz!$A:$D,4,FALSE),"Not Available")</f>
        <v>12.63</v>
      </c>
      <c r="F198" s="32">
        <f t="shared" si="6"/>
        <v>12.608999999999998</v>
      </c>
      <c r="G198" s="44">
        <f t="shared" si="8"/>
        <v>7.1428571428566734E-4</v>
      </c>
      <c r="H198" s="45">
        <f t="shared" si="9"/>
        <v>-7.7449119822015078E-4</v>
      </c>
      <c r="I198" s="21"/>
      <c r="J198" s="17"/>
      <c r="K198" s="17"/>
      <c r="L198" s="19"/>
      <c r="M198" s="19"/>
      <c r="N198" s="19"/>
      <c r="O198" s="19"/>
      <c r="P198" s="19"/>
      <c r="Q198" s="19"/>
      <c r="R198" s="19"/>
      <c r="S198" s="19"/>
      <c r="T198" s="19"/>
      <c r="U198" s="19"/>
      <c r="V198" s="19"/>
      <c r="W198" s="19"/>
      <c r="X198" s="19"/>
      <c r="Y198" s="19"/>
      <c r="Z198" s="19"/>
      <c r="AA198" s="19"/>
      <c r="AB198" s="19"/>
      <c r="AC198" s="19"/>
      <c r="AD198" s="19"/>
    </row>
    <row r="199" spans="1:30" customFormat="1">
      <c r="A199" s="39">
        <v>1947</v>
      </c>
      <c r="B199" s="32">
        <v>8.8000000000000007</v>
      </c>
      <c r="C199" s="32">
        <f t="shared" si="5"/>
        <v>8.754999999999999</v>
      </c>
      <c r="D199" s="44">
        <f t="shared" si="7"/>
        <v>1.1435105774728616E-3</v>
      </c>
      <c r="E199" s="41">
        <f>IFERROR(VLOOKUP(A199,[1]city_data_where_nz!$A:$D,4,FALSE),"Not Available")</f>
        <v>12.73</v>
      </c>
      <c r="F199" s="32">
        <f t="shared" si="6"/>
        <v>12.649999999999999</v>
      </c>
      <c r="G199" s="44">
        <f t="shared" si="8"/>
        <v>3.2516456499325219E-3</v>
      </c>
      <c r="H199" s="45">
        <f t="shared" si="9"/>
        <v>2.1081350724596604E-3</v>
      </c>
      <c r="I199" s="21"/>
      <c r="J199" s="17"/>
      <c r="K199" s="17"/>
      <c r="L199" s="19"/>
      <c r="M199" s="19"/>
      <c r="N199" s="19"/>
      <c r="O199" s="19"/>
      <c r="P199" s="19"/>
      <c r="Q199" s="19"/>
      <c r="R199" s="19"/>
      <c r="S199" s="19"/>
      <c r="T199" s="19"/>
      <c r="U199" s="19"/>
      <c r="V199" s="19"/>
      <c r="W199" s="19"/>
      <c r="X199" s="19"/>
      <c r="Y199" s="19"/>
      <c r="Z199" s="19"/>
      <c r="AA199" s="19"/>
      <c r="AB199" s="19"/>
      <c r="AC199" s="19"/>
      <c r="AD199" s="19"/>
    </row>
    <row r="200" spans="1:30" customFormat="1">
      <c r="A200" s="39">
        <v>1948</v>
      </c>
      <c r="B200" s="32">
        <v>8.75</v>
      </c>
      <c r="C200" s="32">
        <f t="shared" si="5"/>
        <v>8.743999999999998</v>
      </c>
      <c r="D200" s="44">
        <f t="shared" si="7"/>
        <v>-1.2564249000571737E-3</v>
      </c>
      <c r="E200" s="41">
        <f>IFERROR(VLOOKUP(A200,[1]city_data_where_nz!$A:$D,4,FALSE),"Not Available")</f>
        <v>13.1</v>
      </c>
      <c r="F200" s="32">
        <f t="shared" si="6"/>
        <v>12.607999999999999</v>
      </c>
      <c r="G200" s="44">
        <f t="shared" si="8"/>
        <v>-3.320158102766757E-3</v>
      </c>
      <c r="H200" s="45">
        <f t="shared" si="9"/>
        <v>-2.0637332027095834E-3</v>
      </c>
      <c r="I200" s="21"/>
      <c r="J200" s="17"/>
      <c r="K200" s="17"/>
      <c r="L200" s="19"/>
      <c r="M200" s="19"/>
      <c r="N200" s="19"/>
      <c r="O200" s="19"/>
      <c r="P200" s="19"/>
      <c r="Q200" s="19"/>
      <c r="R200" s="19"/>
      <c r="S200" s="19"/>
      <c r="T200" s="19"/>
      <c r="U200" s="19"/>
      <c r="V200" s="19"/>
      <c r="W200" s="19"/>
      <c r="X200" s="19"/>
      <c r="Y200" s="19"/>
      <c r="Z200" s="19"/>
      <c r="AA200" s="19"/>
      <c r="AB200" s="19"/>
      <c r="AC200" s="19"/>
      <c r="AD200" s="19"/>
    </row>
    <row r="201" spans="1:30" customFormat="1">
      <c r="A201" s="39">
        <v>1949</v>
      </c>
      <c r="B201" s="32">
        <v>8.59</v>
      </c>
      <c r="C201" s="32">
        <f t="shared" si="5"/>
        <v>8.7270000000000003</v>
      </c>
      <c r="D201" s="44">
        <f t="shared" si="7"/>
        <v>-1.944190301921056E-3</v>
      </c>
      <c r="E201" s="41">
        <f>IFERROR(VLOOKUP(A201,[1]city_data_where_nz!$A:$D,4,FALSE),"Not Available")</f>
        <v>12.72</v>
      </c>
      <c r="F201" s="32">
        <f t="shared" si="6"/>
        <v>12.629</v>
      </c>
      <c r="G201" s="44">
        <f t="shared" si="8"/>
        <v>1.6656091370559345E-3</v>
      </c>
      <c r="H201" s="45">
        <f t="shared" si="9"/>
        <v>3.6097994389769905E-3</v>
      </c>
      <c r="I201" s="21"/>
      <c r="J201" s="17"/>
      <c r="K201" s="17"/>
      <c r="L201" s="19"/>
      <c r="M201" s="19"/>
      <c r="N201" s="19"/>
      <c r="O201" s="19"/>
      <c r="P201" s="19"/>
      <c r="Q201" s="19"/>
      <c r="R201" s="19"/>
      <c r="S201" s="19"/>
      <c r="T201" s="19"/>
      <c r="U201" s="19"/>
      <c r="V201" s="19"/>
      <c r="W201" s="19"/>
      <c r="X201" s="19"/>
      <c r="Y201" s="19"/>
      <c r="Z201" s="19"/>
      <c r="AA201" s="19"/>
      <c r="AB201" s="19"/>
      <c r="AC201" s="19"/>
      <c r="AD201" s="19"/>
    </row>
    <row r="202" spans="1:30" customFormat="1">
      <c r="A202" s="39">
        <v>1950</v>
      </c>
      <c r="B202" s="32">
        <v>8.3699999999999992</v>
      </c>
      <c r="C202" s="32">
        <f t="shared" si="5"/>
        <v>8.6880000000000006</v>
      </c>
      <c r="D202" s="44">
        <f t="shared" si="7"/>
        <v>-4.4688896528015665E-3</v>
      </c>
      <c r="E202" s="41">
        <f>IFERROR(VLOOKUP(A202,[1]city_data_where_nz!$A:$D,4,FALSE),"Not Available")</f>
        <v>12.83</v>
      </c>
      <c r="F202" s="32">
        <f t="shared" si="6"/>
        <v>12.672999999999998</v>
      </c>
      <c r="G202" s="44">
        <f t="shared" si="8"/>
        <v>3.4840446591177798E-3</v>
      </c>
      <c r="H202" s="45">
        <f t="shared" si="9"/>
        <v>7.9529343119193463E-3</v>
      </c>
      <c r="I202" s="21"/>
      <c r="J202" s="17"/>
      <c r="K202" s="17"/>
      <c r="L202" s="19"/>
      <c r="M202" s="19"/>
      <c r="N202" s="19"/>
      <c r="O202" s="19"/>
      <c r="P202" s="19"/>
      <c r="Q202" s="19"/>
      <c r="R202" s="19"/>
      <c r="S202" s="19"/>
      <c r="T202" s="19"/>
      <c r="U202" s="19"/>
      <c r="V202" s="19"/>
      <c r="W202" s="19"/>
      <c r="X202" s="19"/>
      <c r="Y202" s="19"/>
      <c r="Z202" s="19"/>
      <c r="AA202" s="19"/>
      <c r="AB202" s="19"/>
      <c r="AC202" s="19"/>
      <c r="AD202" s="19"/>
    </row>
    <row r="203" spans="1:30" customFormat="1">
      <c r="A203" s="39">
        <v>1951</v>
      </c>
      <c r="B203" s="32">
        <v>8.6300000000000008</v>
      </c>
      <c r="C203" s="32">
        <f t="shared" si="5"/>
        <v>8.6740000000000013</v>
      </c>
      <c r="D203" s="44">
        <f t="shared" si="7"/>
        <v>-1.6114180478820073E-3</v>
      </c>
      <c r="E203" s="41">
        <f>IFERROR(VLOOKUP(A203,[1]city_data_where_nz!$A:$D,4,FALSE),"Not Available")</f>
        <v>12.36</v>
      </c>
      <c r="F203" s="32">
        <f t="shared" si="6"/>
        <v>12.669</v>
      </c>
      <c r="G203" s="44">
        <f t="shared" si="8"/>
        <v>-3.1563165785508662E-4</v>
      </c>
      <c r="H203" s="45">
        <f t="shared" si="9"/>
        <v>1.2957863900269206E-3</v>
      </c>
      <c r="I203" s="21"/>
      <c r="J203" s="17"/>
      <c r="K203" s="17"/>
      <c r="L203" s="19"/>
      <c r="M203" s="19"/>
      <c r="N203" s="19"/>
      <c r="O203" s="19"/>
      <c r="P203" s="19"/>
      <c r="Q203" s="19"/>
      <c r="R203" s="19"/>
      <c r="S203" s="19"/>
      <c r="T203" s="19"/>
      <c r="U203" s="19"/>
      <c r="V203" s="19"/>
      <c r="W203" s="19"/>
      <c r="X203" s="19"/>
      <c r="Y203" s="19"/>
      <c r="Z203" s="19"/>
      <c r="AA203" s="19"/>
      <c r="AB203" s="19"/>
      <c r="AC203" s="19"/>
      <c r="AD203" s="19"/>
    </row>
    <row r="204" spans="1:30" customFormat="1">
      <c r="A204" s="39">
        <v>1952</v>
      </c>
      <c r="B204" s="32">
        <v>8.64</v>
      </c>
      <c r="C204" s="32">
        <f t="shared" si="5"/>
        <v>8.6650000000000009</v>
      </c>
      <c r="D204" s="44">
        <f t="shared" si="7"/>
        <v>-1.0375835831220037E-3</v>
      </c>
      <c r="E204" s="41">
        <f>IFERROR(VLOOKUP(A204,[1]city_data_where_nz!$A:$D,4,FALSE),"Not Available")</f>
        <v>12.75</v>
      </c>
      <c r="F204" s="32">
        <f t="shared" si="6"/>
        <v>12.664999999999999</v>
      </c>
      <c r="G204" s="44">
        <f t="shared" si="8"/>
        <v>-3.1573131265305587E-4</v>
      </c>
      <c r="H204" s="45">
        <f t="shared" si="9"/>
        <v>7.2185227046894784E-4</v>
      </c>
      <c r="I204" s="21"/>
      <c r="J204" s="17"/>
      <c r="K204" s="17"/>
      <c r="L204" s="19"/>
      <c r="M204" s="19"/>
      <c r="N204" s="19"/>
      <c r="O204" s="19"/>
      <c r="P204" s="19"/>
      <c r="Q204" s="19"/>
      <c r="R204" s="19"/>
      <c r="S204" s="19"/>
      <c r="T204" s="19"/>
      <c r="U204" s="19"/>
      <c r="V204" s="19"/>
      <c r="W204" s="19"/>
      <c r="X204" s="19"/>
      <c r="Y204" s="19"/>
      <c r="Z204" s="19"/>
      <c r="AA204" s="19"/>
      <c r="AB204" s="19"/>
      <c r="AC204" s="19"/>
      <c r="AD204" s="19"/>
    </row>
    <row r="205" spans="1:30" customFormat="1">
      <c r="A205" s="39">
        <v>1953</v>
      </c>
      <c r="B205" s="32">
        <v>8.8699999999999992</v>
      </c>
      <c r="C205" s="32">
        <f t="shared" si="5"/>
        <v>8.6760000000000002</v>
      </c>
      <c r="D205" s="44">
        <f t="shared" si="7"/>
        <v>1.269474899018963E-3</v>
      </c>
      <c r="E205" s="41">
        <f>IFERROR(VLOOKUP(A205,[1]city_data_where_nz!$A:$D,4,FALSE),"Not Available")</f>
        <v>12.68</v>
      </c>
      <c r="F205" s="32">
        <f t="shared" si="6"/>
        <v>12.678000000000001</v>
      </c>
      <c r="G205" s="44">
        <f t="shared" si="8"/>
        <v>1.0264508487960455E-3</v>
      </c>
      <c r="H205" s="45">
        <f t="shared" si="9"/>
        <v>-2.4302405022291751E-4</v>
      </c>
      <c r="I205" s="21"/>
      <c r="J205" s="17"/>
      <c r="K205" s="17"/>
      <c r="L205" s="19"/>
      <c r="M205" s="19"/>
      <c r="N205" s="19"/>
      <c r="O205" s="19"/>
      <c r="P205" s="19"/>
      <c r="Q205" s="19"/>
      <c r="R205" s="19"/>
      <c r="S205" s="19"/>
      <c r="T205" s="19"/>
      <c r="U205" s="19"/>
      <c r="V205" s="19"/>
      <c r="W205" s="19"/>
      <c r="X205" s="19"/>
      <c r="Y205" s="19"/>
      <c r="Z205" s="19"/>
      <c r="AA205" s="19"/>
      <c r="AB205" s="19"/>
      <c r="AC205" s="19"/>
      <c r="AD205" s="19"/>
    </row>
    <row r="206" spans="1:30" customFormat="1">
      <c r="A206" s="39">
        <v>1954</v>
      </c>
      <c r="B206" s="32">
        <v>8.56</v>
      </c>
      <c r="C206" s="32">
        <f t="shared" si="5"/>
        <v>8.647000000000002</v>
      </c>
      <c r="D206" s="44">
        <f t="shared" si="7"/>
        <v>-3.3425541724294572E-3</v>
      </c>
      <c r="E206" s="41">
        <f>IFERROR(VLOOKUP(A206,[1]city_data_where_nz!$A:$D,4,FALSE),"Not Available")</f>
        <v>13.06</v>
      </c>
      <c r="F206" s="32">
        <f t="shared" si="6"/>
        <v>12.721</v>
      </c>
      <c r="G206" s="44">
        <f t="shared" si="8"/>
        <v>3.3917021612241971E-3</v>
      </c>
      <c r="H206" s="45">
        <f t="shared" si="9"/>
        <v>6.7342563336536543E-3</v>
      </c>
      <c r="I206" s="21"/>
      <c r="J206" s="17"/>
      <c r="K206" s="17"/>
      <c r="L206" s="19"/>
      <c r="M206" s="19"/>
      <c r="N206" s="19"/>
      <c r="O206" s="19"/>
      <c r="P206" s="19"/>
      <c r="Q206" s="19"/>
      <c r="R206" s="19"/>
      <c r="S206" s="19"/>
      <c r="T206" s="19"/>
      <c r="U206" s="19"/>
      <c r="V206" s="19"/>
      <c r="W206" s="19"/>
      <c r="X206" s="19"/>
      <c r="Y206" s="19"/>
      <c r="Z206" s="19"/>
      <c r="AA206" s="19"/>
      <c r="AB206" s="19"/>
      <c r="AC206" s="19"/>
      <c r="AD206" s="19"/>
    </row>
    <row r="207" spans="1:30" customFormat="1">
      <c r="A207" s="39">
        <v>1955</v>
      </c>
      <c r="B207" s="32">
        <v>8.6300000000000008</v>
      </c>
      <c r="C207" s="32">
        <f t="shared" si="5"/>
        <v>8.6519999999999992</v>
      </c>
      <c r="D207" s="44">
        <f t="shared" si="7"/>
        <v>5.7823522608968503E-4</v>
      </c>
      <c r="E207" s="41">
        <f>IFERROR(VLOOKUP(A207,[1]city_data_where_nz!$A:$D,4,FALSE),"Not Available")</f>
        <v>13.23</v>
      </c>
      <c r="F207" s="32">
        <f t="shared" si="6"/>
        <v>12.809000000000001</v>
      </c>
      <c r="G207" s="44">
        <f t="shared" si="8"/>
        <v>6.9176951497524897E-3</v>
      </c>
      <c r="H207" s="45">
        <f t="shared" si="9"/>
        <v>6.3394599236628046E-3</v>
      </c>
      <c r="I207" s="21"/>
      <c r="J207" s="17"/>
      <c r="K207" s="17"/>
      <c r="L207" s="19"/>
      <c r="M207" s="19"/>
      <c r="N207" s="19"/>
      <c r="O207" s="19"/>
      <c r="P207" s="19"/>
      <c r="Q207" s="19"/>
      <c r="R207" s="19"/>
      <c r="S207" s="19"/>
      <c r="T207" s="19"/>
      <c r="U207" s="19"/>
      <c r="V207" s="19"/>
      <c r="W207" s="19"/>
      <c r="X207" s="19"/>
      <c r="Y207" s="19"/>
      <c r="Z207" s="19"/>
      <c r="AA207" s="19"/>
      <c r="AB207" s="19"/>
      <c r="AC207" s="19"/>
      <c r="AD207" s="19"/>
    </row>
    <row r="208" spans="1:30" customFormat="1">
      <c r="A208" s="39">
        <v>1956</v>
      </c>
      <c r="B208" s="32">
        <v>8.2799999999999994</v>
      </c>
      <c r="C208" s="32">
        <f t="shared" si="5"/>
        <v>8.6119999999999983</v>
      </c>
      <c r="D208" s="44">
        <f t="shared" si="7"/>
        <v>-4.6232085067037243E-3</v>
      </c>
      <c r="E208" s="41">
        <f>IFERROR(VLOOKUP(A208,[1]city_data_where_nz!$A:$D,4,FALSE),"Not Available")</f>
        <v>13.48</v>
      </c>
      <c r="F208" s="32">
        <f t="shared" si="6"/>
        <v>12.894</v>
      </c>
      <c r="G208" s="44">
        <f t="shared" si="8"/>
        <v>6.6359590912639099E-3</v>
      </c>
      <c r="H208" s="45">
        <f t="shared" si="9"/>
        <v>1.1259167597967634E-2</v>
      </c>
      <c r="I208" s="21"/>
      <c r="J208" s="17"/>
      <c r="K208" s="17"/>
      <c r="L208" s="19"/>
      <c r="M208" s="19"/>
      <c r="N208" s="19"/>
      <c r="O208" s="19"/>
      <c r="P208" s="19"/>
      <c r="Q208" s="19"/>
      <c r="R208" s="19"/>
      <c r="S208" s="19"/>
      <c r="T208" s="19"/>
      <c r="U208" s="19"/>
      <c r="V208" s="19"/>
      <c r="W208" s="19"/>
      <c r="X208" s="19"/>
      <c r="Y208" s="19"/>
      <c r="Z208" s="19"/>
      <c r="AA208" s="19"/>
      <c r="AB208" s="19"/>
      <c r="AC208" s="19"/>
      <c r="AD208" s="19"/>
    </row>
    <row r="209" spans="1:30" customFormat="1">
      <c r="A209" s="39">
        <v>1957</v>
      </c>
      <c r="B209" s="32">
        <v>8.73</v>
      </c>
      <c r="C209" s="32">
        <f t="shared" si="5"/>
        <v>8.6050000000000004</v>
      </c>
      <c r="D209" s="44">
        <f t="shared" si="7"/>
        <v>-8.1281932187615702E-4</v>
      </c>
      <c r="E209" s="41">
        <f>IFERROR(VLOOKUP(A209,[1]city_data_where_nz!$A:$D,4,FALSE),"Not Available")</f>
        <v>13.17</v>
      </c>
      <c r="F209" s="32">
        <f t="shared" si="6"/>
        <v>12.937999999999999</v>
      </c>
      <c r="G209" s="44">
        <f t="shared" si="8"/>
        <v>3.4124398945245549E-3</v>
      </c>
      <c r="H209" s="45">
        <f t="shared" si="9"/>
        <v>4.2252592164007119E-3</v>
      </c>
      <c r="I209" s="21"/>
      <c r="J209" s="17"/>
      <c r="K209" s="17"/>
      <c r="L209" s="19"/>
      <c r="M209" s="19"/>
      <c r="N209" s="19"/>
      <c r="O209" s="19"/>
      <c r="P209" s="19"/>
      <c r="Q209" s="19"/>
      <c r="R209" s="19"/>
      <c r="S209" s="19"/>
      <c r="T209" s="19"/>
      <c r="U209" s="19"/>
      <c r="V209" s="19"/>
      <c r="W209" s="19"/>
      <c r="X209" s="19"/>
      <c r="Y209" s="19"/>
      <c r="Z209" s="19"/>
      <c r="AA209" s="19"/>
      <c r="AB209" s="19"/>
      <c r="AC209" s="19"/>
      <c r="AD209" s="19"/>
    </row>
    <row r="210" spans="1:30" customFormat="1">
      <c r="A210" s="39">
        <v>1958</v>
      </c>
      <c r="B210" s="32">
        <v>8.77</v>
      </c>
      <c r="C210" s="32">
        <f t="shared" si="5"/>
        <v>8.6070000000000011</v>
      </c>
      <c r="D210" s="44">
        <f t="shared" si="7"/>
        <v>2.3242300987802444E-4</v>
      </c>
      <c r="E210" s="41">
        <f>IFERROR(VLOOKUP(A210,[1]city_data_where_nz!$A:$D,4,FALSE),"Not Available")</f>
        <v>13.04</v>
      </c>
      <c r="F210" s="32">
        <f t="shared" si="6"/>
        <v>12.931999999999999</v>
      </c>
      <c r="G210" s="44">
        <f t="shared" si="8"/>
        <v>-4.6375019322930644E-4</v>
      </c>
      <c r="H210" s="45">
        <f t="shared" si="9"/>
        <v>-6.9617320310733088E-4</v>
      </c>
      <c r="I210" s="21"/>
      <c r="J210" s="17"/>
      <c r="K210" s="17"/>
      <c r="L210" s="19"/>
      <c r="M210" s="19"/>
      <c r="N210" s="19"/>
      <c r="O210" s="19"/>
      <c r="P210" s="19"/>
      <c r="Q210" s="19"/>
      <c r="R210" s="19"/>
      <c r="S210" s="19"/>
      <c r="T210" s="19"/>
      <c r="U210" s="19"/>
      <c r="V210" s="19"/>
      <c r="W210" s="19"/>
      <c r="X210" s="19"/>
      <c r="Y210" s="19"/>
      <c r="Z210" s="19"/>
      <c r="AA210" s="19"/>
      <c r="AB210" s="19"/>
      <c r="AC210" s="19"/>
      <c r="AD210" s="19"/>
    </row>
    <row r="211" spans="1:30" customFormat="1">
      <c r="A211" s="39">
        <v>1959</v>
      </c>
      <c r="B211" s="32">
        <v>8.73</v>
      </c>
      <c r="C211" s="32">
        <f t="shared" si="5"/>
        <v>8.6210000000000004</v>
      </c>
      <c r="D211" s="44">
        <f t="shared" si="7"/>
        <v>1.6265830138257886E-3</v>
      </c>
      <c r="E211" s="41">
        <f>IFERROR(VLOOKUP(A211,[1]city_data_where_nz!$A:$D,4,FALSE),"Not Available")</f>
        <v>12.71</v>
      </c>
      <c r="F211" s="32">
        <f t="shared" si="6"/>
        <v>12.931000000000001</v>
      </c>
      <c r="G211" s="44">
        <f t="shared" si="8"/>
        <v>-7.7327559542039737E-5</v>
      </c>
      <c r="H211" s="45">
        <f t="shared" si="9"/>
        <v>-1.7039105733678284E-3</v>
      </c>
      <c r="I211" s="21"/>
      <c r="J211" s="17"/>
      <c r="K211" s="17"/>
      <c r="L211" s="19"/>
      <c r="M211" s="19"/>
      <c r="N211" s="19"/>
      <c r="O211" s="19"/>
      <c r="P211" s="19"/>
      <c r="Q211" s="19"/>
      <c r="R211" s="19"/>
      <c r="S211" s="19"/>
      <c r="T211" s="19"/>
      <c r="U211" s="19"/>
      <c r="V211" s="19"/>
      <c r="W211" s="19"/>
      <c r="X211" s="19"/>
      <c r="Y211" s="19"/>
      <c r="Z211" s="19"/>
      <c r="AA211" s="19"/>
      <c r="AB211" s="19"/>
      <c r="AC211" s="19"/>
      <c r="AD211" s="19"/>
    </row>
    <row r="212" spans="1:30" customFormat="1">
      <c r="A212" s="39">
        <v>1960</v>
      </c>
      <c r="B212" s="32">
        <v>8.58</v>
      </c>
      <c r="C212" s="32">
        <f t="shared" si="5"/>
        <v>8.6419999999999995</v>
      </c>
      <c r="D212" s="44">
        <f t="shared" si="7"/>
        <v>2.4359123071568956E-3</v>
      </c>
      <c r="E212" s="41">
        <f>IFERROR(VLOOKUP(A212,[1]city_data_where_nz!$A:$D,4,FALSE),"Not Available")</f>
        <v>12.85</v>
      </c>
      <c r="F212" s="32">
        <f t="shared" si="6"/>
        <v>12.933000000000002</v>
      </c>
      <c r="G212" s="44">
        <f t="shared" si="8"/>
        <v>1.5466707911215849E-4</v>
      </c>
      <c r="H212" s="45">
        <f t="shared" si="9"/>
        <v>-2.2812452280447371E-3</v>
      </c>
      <c r="I212" s="21"/>
      <c r="J212" s="17"/>
      <c r="K212" s="17"/>
      <c r="L212" s="19"/>
      <c r="M212" s="19"/>
      <c r="N212" s="19"/>
      <c r="O212" s="19"/>
      <c r="P212" s="19"/>
      <c r="Q212" s="19"/>
      <c r="R212" s="19"/>
      <c r="S212" s="19"/>
      <c r="T212" s="19"/>
      <c r="U212" s="19"/>
      <c r="V212" s="19"/>
      <c r="W212" s="19"/>
      <c r="X212" s="19"/>
      <c r="Y212" s="19"/>
      <c r="Z212" s="19"/>
      <c r="AA212" s="19"/>
      <c r="AB212" s="19"/>
      <c r="AC212" s="19"/>
      <c r="AD212" s="19"/>
    </row>
    <row r="213" spans="1:30" customFormat="1">
      <c r="A213" s="39">
        <v>1961</v>
      </c>
      <c r="B213" s="32">
        <v>8.8000000000000007</v>
      </c>
      <c r="C213" s="32">
        <f t="shared" si="5"/>
        <v>8.6590000000000007</v>
      </c>
      <c r="D213" s="44">
        <f t="shared" si="7"/>
        <v>1.9671372367509043E-3</v>
      </c>
      <c r="E213" s="41">
        <f>IFERROR(VLOOKUP(A213,[1]city_data_where_nz!$A:$D,4,FALSE),"Not Available")</f>
        <v>12.8</v>
      </c>
      <c r="F213" s="32">
        <f t="shared" si="6"/>
        <v>12.977</v>
      </c>
      <c r="G213" s="44">
        <f t="shared" si="8"/>
        <v>3.4021495399365609E-3</v>
      </c>
      <c r="H213" s="45">
        <f t="shared" si="9"/>
        <v>1.4350123031856565E-3</v>
      </c>
      <c r="I213" s="21"/>
      <c r="J213" s="17"/>
      <c r="K213" s="17"/>
      <c r="L213" s="19"/>
      <c r="M213" s="19"/>
      <c r="N213" s="19"/>
      <c r="O213" s="19"/>
      <c r="P213" s="19"/>
      <c r="Q213" s="19"/>
      <c r="R213" s="19"/>
      <c r="S213" s="19"/>
      <c r="T213" s="19"/>
      <c r="U213" s="19"/>
      <c r="V213" s="19"/>
      <c r="W213" s="19"/>
      <c r="X213" s="19"/>
      <c r="Y213" s="19"/>
      <c r="Z213" s="19"/>
      <c r="AA213" s="19"/>
      <c r="AB213" s="19"/>
      <c r="AC213" s="19"/>
      <c r="AD213" s="19"/>
    </row>
    <row r="214" spans="1:30" customFormat="1">
      <c r="A214" s="39">
        <v>1962</v>
      </c>
      <c r="B214" s="32">
        <v>8.75</v>
      </c>
      <c r="C214" s="32">
        <f t="shared" si="5"/>
        <v>8.67</v>
      </c>
      <c r="D214" s="44">
        <f t="shared" si="7"/>
        <v>1.270354544404606E-3</v>
      </c>
      <c r="E214" s="41">
        <f>IFERROR(VLOOKUP(A214,[1]city_data_where_nz!$A:$D,4,FALSE),"Not Available")</f>
        <v>13.57</v>
      </c>
      <c r="F214" s="32">
        <f t="shared" si="6"/>
        <v>13.059000000000001</v>
      </c>
      <c r="G214" s="44">
        <f t="shared" si="8"/>
        <v>6.318871850196528E-3</v>
      </c>
      <c r="H214" s="45">
        <f t="shared" si="9"/>
        <v>5.0485173057919219E-3</v>
      </c>
      <c r="I214" s="21"/>
      <c r="J214" s="17"/>
      <c r="K214" s="17"/>
      <c r="L214" s="19"/>
      <c r="M214" s="19"/>
      <c r="N214" s="19"/>
      <c r="O214" s="19"/>
      <c r="P214" s="19"/>
      <c r="Q214" s="19"/>
      <c r="R214" s="19"/>
      <c r="S214" s="19"/>
      <c r="T214" s="19"/>
      <c r="U214" s="19"/>
      <c r="V214" s="19"/>
      <c r="W214" s="19"/>
      <c r="X214" s="19"/>
      <c r="Y214" s="19"/>
      <c r="Z214" s="19"/>
      <c r="AA214" s="19"/>
      <c r="AB214" s="19"/>
      <c r="AC214" s="19"/>
      <c r="AD214" s="19"/>
    </row>
    <row r="215" spans="1:30" customFormat="1">
      <c r="A215" s="39">
        <v>1963</v>
      </c>
      <c r="B215" s="32">
        <v>8.86</v>
      </c>
      <c r="C215" s="32">
        <f t="shared" si="5"/>
        <v>8.6690000000000005</v>
      </c>
      <c r="D215" s="44">
        <f t="shared" si="7"/>
        <v>-1.15340253748486E-4</v>
      </c>
      <c r="E215" s="41">
        <f>IFERROR(VLOOKUP(A215,[1]city_data_where_nz!$A:$D,4,FALSE),"Not Available")</f>
        <v>12.69</v>
      </c>
      <c r="F215" s="32">
        <f t="shared" si="6"/>
        <v>13.059999999999999</v>
      </c>
      <c r="G215" s="44">
        <f t="shared" si="8"/>
        <v>7.6575541771761735E-5</v>
      </c>
      <c r="H215" s="45">
        <f t="shared" si="9"/>
        <v>1.9191579552024773E-4</v>
      </c>
      <c r="I215" s="21"/>
      <c r="J215" s="17"/>
      <c r="K215" s="17"/>
      <c r="L215" s="19"/>
      <c r="M215" s="19"/>
      <c r="N215" s="19"/>
      <c r="O215" s="19"/>
      <c r="P215" s="19"/>
      <c r="Q215" s="19"/>
      <c r="R215" s="19"/>
      <c r="S215" s="19"/>
      <c r="T215" s="19"/>
      <c r="U215" s="19"/>
      <c r="V215" s="19"/>
      <c r="W215" s="19"/>
      <c r="X215" s="19"/>
      <c r="Y215" s="19"/>
      <c r="Z215" s="19"/>
      <c r="AA215" s="19"/>
      <c r="AB215" s="19"/>
      <c r="AC215" s="19"/>
      <c r="AD215" s="19"/>
    </row>
    <row r="216" spans="1:30" customFormat="1">
      <c r="A216" s="39">
        <v>1964</v>
      </c>
      <c r="B216" s="32">
        <v>8.41</v>
      </c>
      <c r="C216" s="32">
        <f t="shared" si="5"/>
        <v>8.6539999999999999</v>
      </c>
      <c r="D216" s="44">
        <f t="shared" si="7"/>
        <v>-1.7303033798593548E-3</v>
      </c>
      <c r="E216" s="41">
        <f>IFERROR(VLOOKUP(A216,[1]city_data_where_nz!$A:$D,4,FALSE),"Not Available")</f>
        <v>12.81</v>
      </c>
      <c r="F216" s="32">
        <f t="shared" si="6"/>
        <v>13.035</v>
      </c>
      <c r="G216" s="44">
        <f t="shared" si="8"/>
        <v>-1.914241960183638E-3</v>
      </c>
      <c r="H216" s="45">
        <f t="shared" si="9"/>
        <v>-1.8393858032428323E-4</v>
      </c>
      <c r="I216" s="21"/>
      <c r="J216" s="17"/>
      <c r="K216" s="17"/>
      <c r="L216" s="19"/>
      <c r="M216" s="19"/>
      <c r="N216" s="19"/>
      <c r="O216" s="19"/>
      <c r="P216" s="19"/>
      <c r="Q216" s="19"/>
      <c r="R216" s="19"/>
      <c r="S216" s="19"/>
      <c r="T216" s="19"/>
      <c r="U216" s="19"/>
      <c r="V216" s="19"/>
      <c r="W216" s="19"/>
      <c r="X216" s="19"/>
      <c r="Y216" s="19"/>
      <c r="Z216" s="19"/>
      <c r="AA216" s="19"/>
      <c r="AB216" s="19"/>
      <c r="AC216" s="19"/>
      <c r="AD216" s="19"/>
    </row>
    <row r="217" spans="1:30" customFormat="1">
      <c r="A217" s="39">
        <v>1965</v>
      </c>
      <c r="B217" s="32">
        <v>8.5299999999999994</v>
      </c>
      <c r="C217" s="32">
        <f t="shared" si="5"/>
        <v>8.6440000000000001</v>
      </c>
      <c r="D217" s="44">
        <f t="shared" si="7"/>
        <v>-1.1555350127108177E-3</v>
      </c>
      <c r="E217" s="41">
        <f>IFERROR(VLOOKUP(A217,[1]city_data_where_nz!$A:$D,4,FALSE),"Not Available")</f>
        <v>12.49</v>
      </c>
      <c r="F217" s="32">
        <f t="shared" si="6"/>
        <v>12.961000000000002</v>
      </c>
      <c r="G217" s="44">
        <f t="shared" si="8"/>
        <v>-5.677023398542258E-3</v>
      </c>
      <c r="H217" s="45">
        <f t="shared" si="9"/>
        <v>-4.5214883858314403E-3</v>
      </c>
      <c r="I217" s="21"/>
      <c r="J217" s="17"/>
      <c r="K217" s="17"/>
      <c r="L217" s="19"/>
      <c r="M217" s="19"/>
      <c r="N217" s="19"/>
      <c r="O217" s="19"/>
      <c r="P217" s="19"/>
      <c r="Q217" s="19"/>
      <c r="R217" s="19"/>
      <c r="S217" s="19"/>
      <c r="T217" s="19"/>
      <c r="U217" s="19"/>
      <c r="V217" s="19"/>
      <c r="W217" s="19"/>
      <c r="X217" s="19"/>
      <c r="Y217" s="19"/>
      <c r="Z217" s="19"/>
      <c r="AA217" s="19"/>
      <c r="AB217" s="19"/>
      <c r="AC217" s="19"/>
      <c r="AD217" s="19"/>
    </row>
    <row r="218" spans="1:30" customFormat="1">
      <c r="A218" s="39">
        <v>1966</v>
      </c>
      <c r="B218" s="32">
        <v>8.6</v>
      </c>
      <c r="C218" s="32">
        <f t="shared" si="5"/>
        <v>8.6759999999999984</v>
      </c>
      <c r="D218" s="44">
        <f t="shared" si="7"/>
        <v>3.7019898195278511E-3</v>
      </c>
      <c r="E218" s="41">
        <f>IFERROR(VLOOKUP(A218,[1]city_data_where_nz!$A:$D,4,FALSE),"Not Available")</f>
        <v>12.55</v>
      </c>
      <c r="F218" s="32">
        <f t="shared" si="6"/>
        <v>12.868</v>
      </c>
      <c r="G218" s="44">
        <f t="shared" si="8"/>
        <v>-7.1753722706582312E-3</v>
      </c>
      <c r="H218" s="45">
        <f t="shared" si="9"/>
        <v>-1.0877362090186082E-2</v>
      </c>
      <c r="I218" s="21"/>
      <c r="J218" s="17"/>
      <c r="K218" s="17"/>
      <c r="L218" s="19"/>
      <c r="M218" s="19"/>
      <c r="N218" s="19"/>
      <c r="O218" s="19"/>
      <c r="P218" s="19"/>
      <c r="Q218" s="19"/>
      <c r="R218" s="19"/>
      <c r="S218" s="19"/>
      <c r="T218" s="19"/>
      <c r="U218" s="19"/>
      <c r="V218" s="19"/>
      <c r="W218" s="19"/>
      <c r="X218" s="19"/>
      <c r="Y218" s="19"/>
      <c r="Z218" s="19"/>
      <c r="AA218" s="19"/>
      <c r="AB218" s="19"/>
      <c r="AC218" s="19"/>
      <c r="AD218" s="19"/>
    </row>
    <row r="219" spans="1:30" customFormat="1">
      <c r="A219" s="39">
        <v>1967</v>
      </c>
      <c r="B219" s="32">
        <v>8.6999999999999993</v>
      </c>
      <c r="C219" s="32">
        <f t="shared" si="5"/>
        <v>8.6729999999999983</v>
      </c>
      <c r="D219" s="44">
        <f t="shared" si="7"/>
        <v>-3.4578146611341509E-4</v>
      </c>
      <c r="E219" s="41">
        <f>IFERROR(VLOOKUP(A219,[1]city_data_where_nz!$A:$D,4,FALSE),"Not Available")</f>
        <v>12.78</v>
      </c>
      <c r="F219" s="32">
        <f t="shared" si="6"/>
        <v>12.828999999999999</v>
      </c>
      <c r="G219" s="44">
        <f t="shared" si="8"/>
        <v>-3.030774013055737E-3</v>
      </c>
      <c r="H219" s="45">
        <f t="shared" si="9"/>
        <v>-2.6849925469423219E-3</v>
      </c>
      <c r="I219" s="21"/>
      <c r="J219" s="17"/>
      <c r="K219" s="17"/>
      <c r="L219" s="19"/>
      <c r="M219" s="19"/>
      <c r="N219" s="19"/>
      <c r="O219" s="19"/>
      <c r="P219" s="19"/>
      <c r="Q219" s="19"/>
      <c r="R219" s="19"/>
      <c r="S219" s="19"/>
      <c r="T219" s="19"/>
      <c r="U219" s="19"/>
      <c r="V219" s="19"/>
      <c r="W219" s="19"/>
      <c r="X219" s="19"/>
      <c r="Y219" s="19"/>
      <c r="Z219" s="19"/>
      <c r="AA219" s="19"/>
      <c r="AB219" s="19"/>
      <c r="AC219" s="19"/>
      <c r="AD219" s="19"/>
    </row>
    <row r="220" spans="1:30" customFormat="1">
      <c r="A220" s="39">
        <v>1968</v>
      </c>
      <c r="B220" s="32">
        <v>8.52</v>
      </c>
      <c r="C220" s="32">
        <f t="shared" si="5"/>
        <v>8.6479999999999997</v>
      </c>
      <c r="D220" s="44">
        <f t="shared" si="7"/>
        <v>-2.8825089357775724E-3</v>
      </c>
      <c r="E220" s="41">
        <f>IFERROR(VLOOKUP(A220,[1]city_data_where_nz!$A:$D,4,FALSE),"Not Available")</f>
        <v>12.9</v>
      </c>
      <c r="F220" s="32">
        <f t="shared" si="6"/>
        <v>12.815000000000001</v>
      </c>
      <c r="G220" s="44">
        <f t="shared" si="8"/>
        <v>-1.0912775742456526E-3</v>
      </c>
      <c r="H220" s="45">
        <f t="shared" si="9"/>
        <v>1.7912313615319198E-3</v>
      </c>
      <c r="I220" s="21"/>
      <c r="J220" s="17"/>
      <c r="K220" s="17"/>
      <c r="L220" s="19"/>
      <c r="M220" s="19"/>
      <c r="N220" s="19"/>
      <c r="O220" s="19"/>
      <c r="P220" s="19"/>
      <c r="Q220" s="19"/>
      <c r="R220" s="19"/>
      <c r="S220" s="19"/>
      <c r="T220" s="19"/>
      <c r="U220" s="19"/>
      <c r="V220" s="19"/>
      <c r="W220" s="19"/>
      <c r="X220" s="19"/>
      <c r="Y220" s="19"/>
      <c r="Z220" s="19"/>
      <c r="AA220" s="19"/>
      <c r="AB220" s="19"/>
      <c r="AC220" s="19"/>
      <c r="AD220" s="19"/>
    </row>
    <row r="221" spans="1:30" customFormat="1">
      <c r="A221" s="39">
        <v>1969</v>
      </c>
      <c r="B221" s="32">
        <v>8.6</v>
      </c>
      <c r="C221" s="32">
        <f t="shared" si="5"/>
        <v>8.6349999999999998</v>
      </c>
      <c r="D221" s="44">
        <f t="shared" si="7"/>
        <v>-1.5032377428306765E-3</v>
      </c>
      <c r="E221" s="41">
        <f>IFERROR(VLOOKUP(A221,[1]city_data_where_nz!$A:$D,4,FALSE),"Not Available")</f>
        <v>12.71</v>
      </c>
      <c r="F221" s="32">
        <f t="shared" si="6"/>
        <v>12.815000000000001</v>
      </c>
      <c r="G221" s="44">
        <f t="shared" si="8"/>
        <v>0</v>
      </c>
      <c r="H221" s="45">
        <f t="shared" si="9"/>
        <v>1.5032377428306765E-3</v>
      </c>
      <c r="I221" s="21"/>
      <c r="J221" s="17"/>
      <c r="K221" s="17"/>
      <c r="L221" s="19"/>
      <c r="M221" s="19"/>
      <c r="N221" s="19"/>
      <c r="O221" s="19"/>
      <c r="P221" s="19"/>
      <c r="Q221" s="19"/>
      <c r="R221" s="19"/>
      <c r="S221" s="19"/>
      <c r="T221" s="19"/>
      <c r="U221" s="19"/>
      <c r="V221" s="19"/>
      <c r="W221" s="19"/>
      <c r="X221" s="19"/>
      <c r="Y221" s="19"/>
      <c r="Z221" s="19"/>
      <c r="AA221" s="19"/>
      <c r="AB221" s="19"/>
      <c r="AC221" s="19"/>
      <c r="AD221" s="19"/>
    </row>
    <row r="222" spans="1:30" customFormat="1">
      <c r="A222" s="39">
        <v>1970</v>
      </c>
      <c r="B222" s="32">
        <v>8.6999999999999993</v>
      </c>
      <c r="C222" s="32">
        <f t="shared" si="5"/>
        <v>8.6470000000000002</v>
      </c>
      <c r="D222" s="44">
        <f t="shared" si="7"/>
        <v>1.3896931094383724E-3</v>
      </c>
      <c r="E222" s="41">
        <f>IFERROR(VLOOKUP(A222,[1]city_data_where_nz!$A:$D,4,FALSE),"Not Available")</f>
        <v>13.52</v>
      </c>
      <c r="F222" s="32">
        <f t="shared" si="6"/>
        <v>12.882000000000001</v>
      </c>
      <c r="G222" s="44">
        <f t="shared" si="8"/>
        <v>5.228248146703196E-3</v>
      </c>
      <c r="H222" s="45">
        <f t="shared" si="9"/>
        <v>3.8385550372648236E-3</v>
      </c>
      <c r="I222" s="21"/>
      <c r="J222" s="17"/>
      <c r="K222" s="17"/>
      <c r="L222" s="19"/>
      <c r="M222" s="19"/>
      <c r="N222" s="19"/>
      <c r="O222" s="19"/>
      <c r="P222" s="19"/>
      <c r="Q222" s="19"/>
      <c r="R222" s="19"/>
      <c r="S222" s="19"/>
      <c r="T222" s="19"/>
      <c r="U222" s="19"/>
      <c r="V222" s="19"/>
      <c r="W222" s="19"/>
      <c r="X222" s="19"/>
      <c r="Y222" s="19"/>
      <c r="Z222" s="19"/>
      <c r="AA222" s="19"/>
      <c r="AB222" s="19"/>
      <c r="AC222" s="19"/>
      <c r="AD222" s="19"/>
    </row>
    <row r="223" spans="1:30" customFormat="1">
      <c r="A223" s="39">
        <v>1971</v>
      </c>
      <c r="B223" s="32">
        <v>8.6</v>
      </c>
      <c r="C223" s="32">
        <f t="shared" si="5"/>
        <v>8.6269999999999989</v>
      </c>
      <c r="D223" s="44">
        <f t="shared" si="7"/>
        <v>-2.3129409043600724E-3</v>
      </c>
      <c r="E223" s="41">
        <f>IFERROR(VLOOKUP(A223,[1]city_data_where_nz!$A:$D,4,FALSE),"Not Available")</f>
        <v>13.53</v>
      </c>
      <c r="F223" s="32">
        <f t="shared" si="6"/>
        <v>12.954999999999998</v>
      </c>
      <c r="G223" s="44">
        <f t="shared" si="8"/>
        <v>5.6668219220614713E-3</v>
      </c>
      <c r="H223" s="45">
        <f t="shared" si="9"/>
        <v>7.9797628264215437E-3</v>
      </c>
      <c r="I223" s="21"/>
      <c r="J223" s="17"/>
      <c r="K223" s="17"/>
      <c r="L223" s="19"/>
      <c r="M223" s="19"/>
      <c r="N223" s="19"/>
      <c r="O223" s="19"/>
      <c r="P223" s="19"/>
      <c r="Q223" s="19"/>
      <c r="R223" s="19"/>
      <c r="S223" s="19"/>
      <c r="T223" s="19"/>
      <c r="U223" s="19"/>
      <c r="V223" s="19"/>
      <c r="W223" s="19"/>
      <c r="X223" s="19"/>
      <c r="Y223" s="19"/>
      <c r="Z223" s="19"/>
      <c r="AA223" s="19"/>
      <c r="AB223" s="19"/>
      <c r="AC223" s="19"/>
      <c r="AD223" s="19"/>
    </row>
    <row r="224" spans="1:30" customFormat="1">
      <c r="A224" s="39">
        <v>1972</v>
      </c>
      <c r="B224" s="32">
        <v>8.5</v>
      </c>
      <c r="C224" s="32">
        <f t="shared" si="5"/>
        <v>8.6019999999999985</v>
      </c>
      <c r="D224" s="44">
        <f t="shared" si="7"/>
        <v>-2.897878752753047E-3</v>
      </c>
      <c r="E224" s="41">
        <f>IFERROR(VLOOKUP(A224,[1]city_data_where_nz!$A:$D,4,FALSE),"Not Available")</f>
        <v>12.73</v>
      </c>
      <c r="F224" s="32">
        <f t="shared" si="6"/>
        <v>12.871</v>
      </c>
      <c r="G224" s="44">
        <f t="shared" si="8"/>
        <v>-6.4839830181395719E-3</v>
      </c>
      <c r="H224" s="45">
        <f t="shared" si="9"/>
        <v>-3.5861042653865249E-3</v>
      </c>
      <c r="I224" s="21"/>
      <c r="J224" s="17"/>
      <c r="K224" s="17"/>
      <c r="L224" s="19"/>
      <c r="M224" s="19"/>
      <c r="N224" s="19"/>
      <c r="O224" s="19"/>
      <c r="P224" s="19"/>
      <c r="Q224" s="19"/>
      <c r="R224" s="19"/>
      <c r="S224" s="19"/>
      <c r="T224" s="19"/>
      <c r="U224" s="19"/>
      <c r="V224" s="19"/>
      <c r="W224" s="19"/>
      <c r="X224" s="19"/>
      <c r="Y224" s="19"/>
      <c r="Z224" s="19"/>
      <c r="AA224" s="19"/>
      <c r="AB224" s="19"/>
      <c r="AC224" s="19"/>
      <c r="AD224" s="19"/>
    </row>
    <row r="225" spans="1:30" customFormat="1">
      <c r="A225" s="39">
        <v>1973</v>
      </c>
      <c r="B225" s="32">
        <v>8.9499999999999993</v>
      </c>
      <c r="C225" s="32">
        <f t="shared" si="5"/>
        <v>8.6109999999999989</v>
      </c>
      <c r="D225" s="44">
        <f t="shared" si="7"/>
        <v>1.0462683096954528E-3</v>
      </c>
      <c r="E225" s="41">
        <f>IFERROR(VLOOKUP(A225,[1]city_data_where_nz!$A:$D,4,FALSE),"Not Available")</f>
        <v>13.22</v>
      </c>
      <c r="F225" s="32">
        <f t="shared" si="6"/>
        <v>12.924000000000001</v>
      </c>
      <c r="G225" s="44">
        <f t="shared" si="8"/>
        <v>4.1177841659545411E-3</v>
      </c>
      <c r="H225" s="45">
        <f t="shared" si="9"/>
        <v>3.0715158562590883E-3</v>
      </c>
      <c r="I225" s="21"/>
      <c r="J225" s="17"/>
      <c r="K225" s="17"/>
      <c r="L225" s="19"/>
      <c r="M225" s="19"/>
      <c r="N225" s="19"/>
      <c r="O225" s="19"/>
      <c r="P225" s="19"/>
      <c r="Q225" s="19"/>
      <c r="R225" s="19"/>
      <c r="S225" s="19"/>
      <c r="T225" s="19"/>
      <c r="U225" s="19"/>
      <c r="V225" s="19"/>
      <c r="W225" s="19"/>
      <c r="X225" s="19"/>
      <c r="Y225" s="19"/>
      <c r="Z225" s="19"/>
      <c r="AA225" s="19"/>
      <c r="AB225" s="19"/>
      <c r="AC225" s="19"/>
      <c r="AD225" s="19"/>
    </row>
    <row r="226" spans="1:30" customFormat="1">
      <c r="A226" s="39">
        <v>1974</v>
      </c>
      <c r="B226" s="32">
        <v>8.4700000000000006</v>
      </c>
      <c r="C226" s="32">
        <f t="shared" si="5"/>
        <v>8.6170000000000009</v>
      </c>
      <c r="D226" s="44">
        <f t="shared" si="7"/>
        <v>6.9678318429944319E-4</v>
      </c>
      <c r="E226" s="41">
        <f>IFERROR(VLOOKUP(A226,[1]city_data_where_nz!$A:$D,4,FALSE),"Not Available")</f>
        <v>13.28</v>
      </c>
      <c r="F226" s="32">
        <f t="shared" si="6"/>
        <v>12.971</v>
      </c>
      <c r="G226" s="44">
        <f t="shared" si="8"/>
        <v>3.6366450015474783E-3</v>
      </c>
      <c r="H226" s="45">
        <f t="shared" si="9"/>
        <v>2.9398618172480351E-3</v>
      </c>
      <c r="I226" s="21"/>
      <c r="J226" s="17"/>
      <c r="K226" s="17"/>
      <c r="L226" s="19"/>
      <c r="M226" s="19"/>
      <c r="N226" s="19"/>
      <c r="O226" s="19"/>
      <c r="P226" s="19"/>
      <c r="Q226" s="19"/>
      <c r="R226" s="19"/>
      <c r="S226" s="19"/>
      <c r="T226" s="19"/>
      <c r="U226" s="19"/>
      <c r="V226" s="19"/>
      <c r="W226" s="19"/>
      <c r="X226" s="19"/>
      <c r="Y226" s="19"/>
      <c r="Z226" s="19"/>
      <c r="AA226" s="19"/>
      <c r="AB226" s="19"/>
      <c r="AC226" s="19"/>
      <c r="AD226" s="19"/>
    </row>
    <row r="227" spans="1:30" customFormat="1">
      <c r="A227" s="39">
        <v>1975</v>
      </c>
      <c r="B227" s="32">
        <v>8.74</v>
      </c>
      <c r="C227" s="32">
        <f t="shared" si="5"/>
        <v>8.6379999999999981</v>
      </c>
      <c r="D227" s="44">
        <f t="shared" si="7"/>
        <v>2.437043054426935E-3</v>
      </c>
      <c r="E227" s="41">
        <f>IFERROR(VLOOKUP(A227,[1]city_data_where_nz!$A:$D,4,FALSE),"Not Available")</f>
        <v>13.32</v>
      </c>
      <c r="F227" s="32">
        <f t="shared" si="6"/>
        <v>13.053999999999998</v>
      </c>
      <c r="G227" s="44">
        <f t="shared" si="8"/>
        <v>6.3988898311617692E-3</v>
      </c>
      <c r="H227" s="45">
        <f t="shared" si="9"/>
        <v>3.9618467767348342E-3</v>
      </c>
      <c r="I227" s="21"/>
      <c r="J227" s="17"/>
      <c r="K227" s="17"/>
      <c r="L227" s="19"/>
      <c r="M227" s="19"/>
      <c r="N227" s="19"/>
      <c r="O227" s="19"/>
      <c r="P227" s="19"/>
      <c r="Q227" s="19"/>
      <c r="R227" s="19"/>
      <c r="S227" s="19"/>
      <c r="T227" s="19"/>
      <c r="U227" s="19"/>
      <c r="V227" s="19"/>
      <c r="W227" s="19"/>
      <c r="X227" s="19"/>
      <c r="Y227" s="19"/>
      <c r="Z227" s="19"/>
      <c r="AA227" s="19"/>
      <c r="AB227" s="19"/>
      <c r="AC227" s="19"/>
      <c r="AD227" s="19"/>
    </row>
    <row r="228" spans="1:30" customFormat="1">
      <c r="A228" s="39">
        <v>1976</v>
      </c>
      <c r="B228" s="32">
        <v>8.35</v>
      </c>
      <c r="C228" s="32">
        <f t="shared" si="5"/>
        <v>8.6129999999999978</v>
      </c>
      <c r="D228" s="44">
        <f t="shared" si="7"/>
        <v>-2.8941884695531384E-3</v>
      </c>
      <c r="E228" s="41">
        <f>IFERROR(VLOOKUP(A228,[1]city_data_where_nz!$A:$D,4,FALSE),"Not Available")</f>
        <v>12.31</v>
      </c>
      <c r="F228" s="32">
        <f t="shared" si="6"/>
        <v>13.030000000000001</v>
      </c>
      <c r="G228" s="44">
        <f t="shared" si="8"/>
        <v>-1.8385169296765147E-3</v>
      </c>
      <c r="H228" s="45">
        <f t="shared" si="9"/>
        <v>1.0556715398766237E-3</v>
      </c>
      <c r="I228" s="21"/>
      <c r="J228" s="17"/>
      <c r="K228" s="17"/>
      <c r="L228" s="19"/>
      <c r="M228" s="19"/>
      <c r="N228" s="19"/>
      <c r="O228" s="19"/>
      <c r="P228" s="19"/>
      <c r="Q228" s="19"/>
      <c r="R228" s="19"/>
      <c r="S228" s="19"/>
      <c r="T228" s="19"/>
      <c r="U228" s="19"/>
      <c r="V228" s="19"/>
      <c r="W228" s="19"/>
      <c r="X228" s="19"/>
      <c r="Y228" s="19"/>
      <c r="Z228" s="19"/>
      <c r="AA228" s="19"/>
      <c r="AB228" s="19"/>
      <c r="AC228" s="19"/>
      <c r="AD228" s="19"/>
    </row>
    <row r="229" spans="1:30" customFormat="1">
      <c r="A229" s="39">
        <v>1977</v>
      </c>
      <c r="B229" s="32">
        <v>8.85</v>
      </c>
      <c r="C229" s="32">
        <f t="shared" si="5"/>
        <v>8.6279999999999966</v>
      </c>
      <c r="D229" s="44">
        <f t="shared" si="7"/>
        <v>1.7415534656912701E-3</v>
      </c>
      <c r="E229" s="41">
        <f>IFERROR(VLOOKUP(A229,[1]city_data_where_nz!$A:$D,4,FALSE),"Not Available")</f>
        <v>12.21</v>
      </c>
      <c r="F229" s="32">
        <f t="shared" si="6"/>
        <v>12.973000000000003</v>
      </c>
      <c r="G229" s="44">
        <f t="shared" si="8"/>
        <v>-4.3745203376821529E-3</v>
      </c>
      <c r="H229" s="45">
        <f t="shared" si="9"/>
        <v>-6.116073803373423E-3</v>
      </c>
      <c r="I229" s="21"/>
      <c r="J229" s="17"/>
      <c r="K229" s="17"/>
      <c r="L229" s="19"/>
      <c r="M229" s="19"/>
      <c r="N229" s="19"/>
      <c r="O229" s="19"/>
      <c r="P229" s="19"/>
      <c r="Q229" s="19"/>
      <c r="R229" s="19"/>
      <c r="S229" s="19"/>
      <c r="T229" s="19"/>
      <c r="U229" s="19"/>
      <c r="V229" s="19"/>
      <c r="W229" s="19"/>
      <c r="X229" s="19"/>
      <c r="Y229" s="19"/>
      <c r="Z229" s="19"/>
      <c r="AA229" s="19"/>
      <c r="AB229" s="19"/>
      <c r="AC229" s="19"/>
      <c r="AD229" s="19"/>
    </row>
    <row r="230" spans="1:30" customFormat="1">
      <c r="A230" s="39">
        <v>1978</v>
      </c>
      <c r="B230" s="32">
        <v>8.69</v>
      </c>
      <c r="C230" s="32">
        <f t="shared" si="5"/>
        <v>8.6449999999999996</v>
      </c>
      <c r="D230" s="44">
        <f t="shared" si="7"/>
        <v>1.9703291608719198E-3</v>
      </c>
      <c r="E230" s="41">
        <f>IFERROR(VLOOKUP(A230,[1]city_data_where_nz!$A:$D,4,FALSE),"Not Available")</f>
        <v>13.19</v>
      </c>
      <c r="F230" s="32">
        <f t="shared" si="6"/>
        <v>13.002000000000001</v>
      </c>
      <c r="G230" s="44">
        <f t="shared" si="8"/>
        <v>2.2354120095582353E-3</v>
      </c>
      <c r="H230" s="45">
        <f t="shared" si="9"/>
        <v>2.6508284868631549E-4</v>
      </c>
      <c r="I230" s="21"/>
      <c r="J230" s="17"/>
      <c r="K230" s="17"/>
      <c r="L230" s="19"/>
      <c r="M230" s="19"/>
      <c r="N230" s="19"/>
      <c r="O230" s="19"/>
      <c r="P230" s="19"/>
      <c r="Q230" s="19"/>
      <c r="R230" s="19"/>
      <c r="S230" s="19"/>
      <c r="T230" s="19"/>
      <c r="U230" s="19"/>
      <c r="V230" s="19"/>
      <c r="W230" s="19"/>
      <c r="X230" s="19"/>
      <c r="Y230" s="19"/>
      <c r="Z230" s="19"/>
      <c r="AA230" s="19"/>
      <c r="AB230" s="19"/>
      <c r="AC230" s="19"/>
      <c r="AD230" s="19"/>
    </row>
    <row r="231" spans="1:30" customFormat="1">
      <c r="A231" s="39">
        <v>1979</v>
      </c>
      <c r="B231" s="32">
        <v>8.73</v>
      </c>
      <c r="C231" s="32">
        <f t="shared" si="5"/>
        <v>8.6579999999999995</v>
      </c>
      <c r="D231" s="44">
        <f t="shared" si="7"/>
        <v>1.5037593984961184E-3</v>
      </c>
      <c r="E231" s="41">
        <f>IFERROR(VLOOKUP(A231,[1]city_data_where_nz!$A:$D,4,FALSE),"Not Available")</f>
        <v>13.16</v>
      </c>
      <c r="F231" s="32">
        <f t="shared" si="6"/>
        <v>13.047000000000001</v>
      </c>
      <c r="G231" s="44">
        <f t="shared" si="8"/>
        <v>3.4610059990769493E-3</v>
      </c>
      <c r="H231" s="45">
        <f t="shared" si="9"/>
        <v>1.9572466005808309E-3</v>
      </c>
      <c r="I231" s="21"/>
      <c r="J231" s="17"/>
      <c r="K231" s="17"/>
      <c r="L231" s="19"/>
      <c r="M231" s="19"/>
      <c r="N231" s="19"/>
      <c r="O231" s="19"/>
      <c r="P231" s="19"/>
      <c r="Q231" s="19"/>
      <c r="R231" s="19"/>
      <c r="S231" s="19"/>
      <c r="T231" s="19"/>
      <c r="U231" s="19"/>
      <c r="V231" s="19"/>
      <c r="W231" s="19"/>
      <c r="X231" s="19"/>
      <c r="Y231" s="19"/>
      <c r="Z231" s="19"/>
      <c r="AA231" s="19"/>
      <c r="AB231" s="19"/>
      <c r="AC231" s="19"/>
      <c r="AD231" s="19"/>
    </row>
    <row r="232" spans="1:30" customFormat="1">
      <c r="A232" s="39">
        <v>1980</v>
      </c>
      <c r="B232" s="32">
        <v>8.98</v>
      </c>
      <c r="C232" s="32">
        <f t="shared" si="5"/>
        <v>8.6860000000000017</v>
      </c>
      <c r="D232" s="44">
        <f t="shared" si="7"/>
        <v>3.2340032340034686E-3</v>
      </c>
      <c r="E232" s="41">
        <f>IFERROR(VLOOKUP(A232,[1]city_data_where_nz!$A:$D,4,FALSE),"Not Available")</f>
        <v>12.82</v>
      </c>
      <c r="F232" s="32">
        <f t="shared" si="6"/>
        <v>12.976999999999999</v>
      </c>
      <c r="G232" s="44">
        <f t="shared" si="8"/>
        <v>-5.3652180577912212E-3</v>
      </c>
      <c r="H232" s="45">
        <f t="shared" si="9"/>
        <v>-8.5992212917946897E-3</v>
      </c>
      <c r="I232" s="21"/>
      <c r="J232" s="17"/>
      <c r="K232" s="17"/>
      <c r="L232" s="19"/>
      <c r="M232" s="19"/>
      <c r="N232" s="19"/>
      <c r="O232" s="19"/>
      <c r="P232" s="19"/>
      <c r="Q232" s="19"/>
      <c r="R232" s="19"/>
      <c r="S232" s="19"/>
      <c r="T232" s="19"/>
      <c r="U232" s="19"/>
      <c r="V232" s="19"/>
      <c r="W232" s="19"/>
      <c r="X232" s="19"/>
      <c r="Y232" s="19"/>
      <c r="Z232" s="19"/>
      <c r="AA232" s="19"/>
      <c r="AB232" s="19"/>
      <c r="AC232" s="19"/>
      <c r="AD232" s="19"/>
    </row>
    <row r="233" spans="1:30" customFormat="1">
      <c r="A233" s="39">
        <v>1981</v>
      </c>
      <c r="B233" s="32">
        <v>9.17</v>
      </c>
      <c r="C233" s="32">
        <f t="shared" si="5"/>
        <v>8.7430000000000003</v>
      </c>
      <c r="D233" s="44">
        <f t="shared" si="7"/>
        <v>6.5622841353900618E-3</v>
      </c>
      <c r="E233" s="41">
        <f>IFERROR(VLOOKUP(A233,[1]city_data_where_nz!$A:$D,4,FALSE),"Not Available")</f>
        <v>13.4</v>
      </c>
      <c r="F233" s="32">
        <f t="shared" si="6"/>
        <v>12.963999999999999</v>
      </c>
      <c r="G233" s="44">
        <f t="shared" si="8"/>
        <v>-1.0017723664945688E-3</v>
      </c>
      <c r="H233" s="45">
        <f t="shared" si="9"/>
        <v>-7.5640565018846306E-3</v>
      </c>
      <c r="I233" s="21"/>
      <c r="J233" s="17"/>
      <c r="K233" s="17"/>
      <c r="L233" s="19"/>
      <c r="M233" s="19"/>
      <c r="N233" s="19"/>
      <c r="O233" s="19"/>
      <c r="P233" s="19"/>
      <c r="Q233" s="19"/>
      <c r="R233" s="19"/>
      <c r="S233" s="19"/>
      <c r="T233" s="19"/>
      <c r="U233" s="19"/>
      <c r="V233" s="19"/>
      <c r="W233" s="19"/>
      <c r="X233" s="19"/>
      <c r="Y233" s="19"/>
      <c r="Z233" s="19"/>
      <c r="AA233" s="19"/>
      <c r="AB233" s="19"/>
      <c r="AC233" s="19"/>
      <c r="AD233" s="19"/>
    </row>
    <row r="234" spans="1:30" customFormat="1">
      <c r="A234" s="39">
        <v>1982</v>
      </c>
      <c r="B234" s="32">
        <v>8.64</v>
      </c>
      <c r="C234" s="32">
        <f t="shared" si="5"/>
        <v>8.7570000000000014</v>
      </c>
      <c r="D234" s="44">
        <f t="shared" si="7"/>
        <v>1.6012810248200449E-3</v>
      </c>
      <c r="E234" s="41">
        <f>IFERROR(VLOOKUP(A234,[1]city_data_where_nz!$A:$D,4,FALSE),"Not Available")</f>
        <v>12.61</v>
      </c>
      <c r="F234" s="32">
        <f t="shared" si="6"/>
        <v>12.951999999999998</v>
      </c>
      <c r="G234" s="44">
        <f t="shared" si="8"/>
        <v>-9.2564023449559496E-4</v>
      </c>
      <c r="H234" s="45">
        <f t="shared" si="9"/>
        <v>-2.5269212593156398E-3</v>
      </c>
      <c r="I234" s="21"/>
      <c r="J234" s="17"/>
      <c r="K234" s="17"/>
      <c r="L234" s="19"/>
      <c r="M234" s="19"/>
      <c r="N234" s="19"/>
      <c r="O234" s="19"/>
      <c r="P234" s="19"/>
      <c r="Q234" s="19"/>
      <c r="R234" s="19"/>
      <c r="S234" s="19"/>
      <c r="T234" s="19"/>
      <c r="U234" s="19"/>
      <c r="V234" s="19"/>
      <c r="W234" s="19"/>
      <c r="X234" s="19"/>
      <c r="Y234" s="19"/>
      <c r="Z234" s="19"/>
      <c r="AA234" s="19"/>
      <c r="AB234" s="19"/>
      <c r="AC234" s="19"/>
      <c r="AD234" s="19"/>
    </row>
    <row r="235" spans="1:30" customFormat="1">
      <c r="A235" s="39">
        <v>1983</v>
      </c>
      <c r="B235" s="32">
        <v>9.0299999999999994</v>
      </c>
      <c r="C235" s="32">
        <f t="shared" si="5"/>
        <v>8.7650000000000006</v>
      </c>
      <c r="D235" s="44">
        <f t="shared" si="7"/>
        <v>9.1355487038935479E-4</v>
      </c>
      <c r="E235" s="41">
        <f>IFERROR(VLOOKUP(A235,[1]city_data_where_nz!$A:$D,4,FALSE),"Not Available")</f>
        <v>12.65</v>
      </c>
      <c r="F235" s="32">
        <f t="shared" si="6"/>
        <v>12.895</v>
      </c>
      <c r="G235" s="44">
        <f t="shared" si="8"/>
        <v>-4.4008647313155125E-3</v>
      </c>
      <c r="H235" s="45">
        <f t="shared" si="9"/>
        <v>-5.3144196017048673E-3</v>
      </c>
      <c r="I235" s="21"/>
      <c r="J235" s="17"/>
      <c r="K235" s="17"/>
      <c r="L235" s="19"/>
      <c r="M235" s="19"/>
      <c r="N235" s="19"/>
      <c r="O235" s="19"/>
      <c r="P235" s="19"/>
      <c r="Q235" s="19"/>
      <c r="R235" s="19"/>
      <c r="S235" s="19"/>
      <c r="T235" s="19"/>
      <c r="U235" s="19"/>
      <c r="V235" s="19"/>
      <c r="W235" s="19"/>
      <c r="X235" s="19"/>
      <c r="Y235" s="19"/>
      <c r="Z235" s="19"/>
      <c r="AA235" s="19"/>
      <c r="AB235" s="19"/>
      <c r="AC235" s="19"/>
      <c r="AD235" s="19"/>
    </row>
    <row r="236" spans="1:30" customFormat="1">
      <c r="A236" s="39">
        <v>1984</v>
      </c>
      <c r="B236" s="32">
        <v>8.69</v>
      </c>
      <c r="C236" s="32">
        <f t="shared" si="5"/>
        <v>8.7870000000000008</v>
      </c>
      <c r="D236" s="44">
        <f t="shared" si="7"/>
        <v>2.5099828864802998E-3</v>
      </c>
      <c r="E236" s="41">
        <f>IFERROR(VLOOKUP(A236,[1]city_data_where_nz!$A:$D,4,FALSE),"Not Available")</f>
        <v>13.29</v>
      </c>
      <c r="F236" s="32">
        <f t="shared" si="6"/>
        <v>12.896000000000001</v>
      </c>
      <c r="G236" s="44">
        <f t="shared" si="8"/>
        <v>7.7549437766721852E-5</v>
      </c>
      <c r="H236" s="45">
        <f t="shared" si="9"/>
        <v>-2.4324334487135779E-3</v>
      </c>
      <c r="I236" s="21"/>
      <c r="J236" s="17"/>
      <c r="K236" s="17"/>
      <c r="L236" s="19"/>
      <c r="M236" s="19"/>
      <c r="N236" s="19"/>
      <c r="O236" s="19"/>
      <c r="P236" s="19"/>
      <c r="Q236" s="19"/>
      <c r="R236" s="19"/>
      <c r="S236" s="19"/>
      <c r="T236" s="19"/>
      <c r="U236" s="19"/>
      <c r="V236" s="19"/>
      <c r="W236" s="19"/>
      <c r="X236" s="19"/>
      <c r="Y236" s="19"/>
      <c r="Z236" s="19"/>
      <c r="AA236" s="19"/>
      <c r="AB236" s="19"/>
      <c r="AC236" s="19"/>
      <c r="AD236" s="19"/>
    </row>
    <row r="237" spans="1:30" customFormat="1">
      <c r="A237" s="39">
        <v>1985</v>
      </c>
      <c r="B237" s="32">
        <v>8.66</v>
      </c>
      <c r="C237" s="32">
        <f t="shared" si="5"/>
        <v>8.7789999999999999</v>
      </c>
      <c r="D237" s="44">
        <f t="shared" si="7"/>
        <v>-9.1043587117345393E-4</v>
      </c>
      <c r="E237" s="41">
        <f>IFERROR(VLOOKUP(A237,[1]city_data_where_nz!$A:$D,4,FALSE),"Not Available")</f>
        <v>13.26</v>
      </c>
      <c r="F237" s="32">
        <f t="shared" si="6"/>
        <v>12.89</v>
      </c>
      <c r="G237" s="44">
        <f t="shared" si="8"/>
        <v>-4.6526054590567689E-4</v>
      </c>
      <c r="H237" s="45">
        <f t="shared" si="9"/>
        <v>4.4517532526777703E-4</v>
      </c>
      <c r="I237" s="21"/>
      <c r="J237" s="17"/>
      <c r="K237" s="17"/>
      <c r="L237" s="19"/>
      <c r="M237" s="19"/>
      <c r="N237" s="19"/>
      <c r="O237" s="19"/>
      <c r="P237" s="19"/>
      <c r="Q237" s="19"/>
      <c r="R237" s="19"/>
      <c r="S237" s="19"/>
      <c r="T237" s="19"/>
      <c r="U237" s="19"/>
      <c r="V237" s="19"/>
      <c r="W237" s="19"/>
      <c r="X237" s="19"/>
      <c r="Y237" s="19"/>
      <c r="Z237" s="19"/>
      <c r="AA237" s="19"/>
      <c r="AB237" s="19"/>
      <c r="AC237" s="19"/>
      <c r="AD237" s="19"/>
    </row>
    <row r="238" spans="1:30" customFormat="1">
      <c r="A238" s="39">
        <v>1986</v>
      </c>
      <c r="B238" s="32">
        <v>8.83</v>
      </c>
      <c r="C238" s="32">
        <f t="shared" si="5"/>
        <v>8.827</v>
      </c>
      <c r="D238" s="44">
        <f t="shared" si="7"/>
        <v>5.4675931199452688E-3</v>
      </c>
      <c r="E238" s="41">
        <f>IFERROR(VLOOKUP(A238,[1]city_data_where_nz!$A:$D,4,FALSE),"Not Available")</f>
        <v>13.16</v>
      </c>
      <c r="F238" s="32">
        <f t="shared" si="6"/>
        <v>12.975000000000003</v>
      </c>
      <c r="G238" s="44">
        <f t="shared" si="8"/>
        <v>6.594259115593637E-3</v>
      </c>
      <c r="H238" s="45">
        <f t="shared" si="9"/>
        <v>1.1266659956483682E-3</v>
      </c>
      <c r="I238" s="21"/>
      <c r="J238" s="17"/>
      <c r="K238" s="17"/>
      <c r="L238" s="19"/>
      <c r="M238" s="19"/>
      <c r="N238" s="19"/>
      <c r="O238" s="19"/>
      <c r="P238" s="19"/>
      <c r="Q238" s="19"/>
      <c r="R238" s="19"/>
      <c r="S238" s="19"/>
      <c r="T238" s="19"/>
      <c r="U238" s="19"/>
      <c r="V238" s="19"/>
      <c r="W238" s="19"/>
      <c r="X238" s="19"/>
      <c r="Y238" s="19"/>
      <c r="Z238" s="19"/>
      <c r="AA238" s="19"/>
      <c r="AB238" s="19"/>
      <c r="AC238" s="19"/>
      <c r="AD238" s="19"/>
    </row>
    <row r="239" spans="1:30" customFormat="1">
      <c r="A239" s="39">
        <v>1987</v>
      </c>
      <c r="B239" s="32">
        <v>8.99</v>
      </c>
      <c r="C239" s="32">
        <f t="shared" si="5"/>
        <v>8.8409999999999993</v>
      </c>
      <c r="D239" s="44">
        <f t="shared" si="7"/>
        <v>1.5860428231562196E-3</v>
      </c>
      <c r="E239" s="41">
        <f>IFERROR(VLOOKUP(A239,[1]city_data_where_nz!$A:$D,4,FALSE),"Not Available")</f>
        <v>13.27</v>
      </c>
      <c r="F239" s="32">
        <f t="shared" si="6"/>
        <v>13.081</v>
      </c>
      <c r="G239" s="44">
        <f t="shared" si="8"/>
        <v>8.1695568400768082E-3</v>
      </c>
      <c r="H239" s="45">
        <f t="shared" si="9"/>
        <v>6.5835140169205886E-3</v>
      </c>
      <c r="I239" s="21"/>
      <c r="J239" s="17"/>
      <c r="K239" s="17"/>
      <c r="L239" s="19"/>
      <c r="M239" s="19"/>
      <c r="N239" s="19"/>
      <c r="O239" s="19"/>
      <c r="P239" s="19"/>
      <c r="Q239" s="19"/>
      <c r="R239" s="19"/>
      <c r="S239" s="19"/>
      <c r="T239" s="19"/>
      <c r="U239" s="19"/>
      <c r="V239" s="19"/>
      <c r="W239" s="19"/>
      <c r="X239" s="19"/>
      <c r="Y239" s="19"/>
      <c r="Z239" s="19"/>
      <c r="AA239" s="19"/>
      <c r="AB239" s="19"/>
      <c r="AC239" s="19"/>
      <c r="AD239" s="19"/>
    </row>
    <row r="240" spans="1:30" customFormat="1">
      <c r="A240" s="39">
        <v>1988</v>
      </c>
      <c r="B240" s="32">
        <v>9.1999999999999993</v>
      </c>
      <c r="C240" s="32">
        <f t="shared" si="5"/>
        <v>8.8919999999999995</v>
      </c>
      <c r="D240" s="44">
        <f t="shared" si="7"/>
        <v>5.7685782151339904E-3</v>
      </c>
      <c r="E240" s="41">
        <f>IFERROR(VLOOKUP(A240,[1]city_data_where_nz!$A:$D,4,FALSE),"Not Available")</f>
        <v>13.35</v>
      </c>
      <c r="F240" s="32">
        <f t="shared" si="6"/>
        <v>13.097</v>
      </c>
      <c r="G240" s="44">
        <f t="shared" si="8"/>
        <v>1.2231480773641223E-3</v>
      </c>
      <c r="H240" s="45">
        <f t="shared" si="9"/>
        <v>-4.545430137769868E-3</v>
      </c>
      <c r="I240" s="21"/>
      <c r="J240" s="17"/>
      <c r="K240" s="17"/>
      <c r="L240" s="19"/>
      <c r="M240" s="19"/>
      <c r="N240" s="19"/>
      <c r="O240" s="19"/>
      <c r="P240" s="19"/>
      <c r="Q240" s="19"/>
      <c r="R240" s="19"/>
      <c r="S240" s="19"/>
      <c r="T240" s="19"/>
      <c r="U240" s="19"/>
      <c r="V240" s="19"/>
      <c r="W240" s="19"/>
      <c r="X240" s="19"/>
      <c r="Y240" s="19"/>
      <c r="Z240" s="19"/>
      <c r="AA240" s="19"/>
      <c r="AB240" s="19"/>
      <c r="AC240" s="19"/>
      <c r="AD240" s="19"/>
    </row>
    <row r="241" spans="1:30" customFormat="1">
      <c r="A241" s="39">
        <v>1989</v>
      </c>
      <c r="B241" s="32">
        <v>8.92</v>
      </c>
      <c r="C241" s="32">
        <f t="shared" si="5"/>
        <v>8.9109999999999996</v>
      </c>
      <c r="D241" s="44">
        <f t="shared" si="7"/>
        <v>2.1367521367521292E-3</v>
      </c>
      <c r="E241" s="41">
        <f>IFERROR(VLOOKUP(A241,[1]city_data_where_nz!$A:$D,4,FALSE),"Not Available")</f>
        <v>13.56</v>
      </c>
      <c r="F241" s="32">
        <f t="shared" si="6"/>
        <v>13.136999999999997</v>
      </c>
      <c r="G241" s="44">
        <f t="shared" si="8"/>
        <v>3.0541345346259963E-3</v>
      </c>
      <c r="H241" s="45">
        <f t="shared" si="9"/>
        <v>9.1738239787386711E-4</v>
      </c>
      <c r="I241" s="21"/>
      <c r="J241" s="17"/>
      <c r="K241" s="17"/>
      <c r="L241" s="19"/>
      <c r="M241" s="19"/>
      <c r="N241" s="19"/>
      <c r="O241" s="19"/>
      <c r="P241" s="19"/>
      <c r="Q241" s="19"/>
      <c r="R241" s="19"/>
      <c r="S241" s="19"/>
      <c r="T241" s="19"/>
      <c r="U241" s="19"/>
      <c r="V241" s="19"/>
      <c r="W241" s="19"/>
      <c r="X241" s="19"/>
      <c r="Y241" s="19"/>
      <c r="Z241" s="19"/>
      <c r="AA241" s="19"/>
      <c r="AB241" s="19"/>
      <c r="AC241" s="19"/>
      <c r="AD241" s="19"/>
    </row>
    <row r="242" spans="1:30" customFormat="1">
      <c r="A242" s="39">
        <v>1990</v>
      </c>
      <c r="B242" s="32">
        <v>9.23</v>
      </c>
      <c r="C242" s="32">
        <f t="shared" si="5"/>
        <v>8.9359999999999999</v>
      </c>
      <c r="D242" s="44">
        <f t="shared" si="7"/>
        <v>2.8055212658513184E-3</v>
      </c>
      <c r="E242" s="41">
        <f>IFERROR(VLOOKUP(A242,[1]city_data_where_nz!$A:$D,4,FALSE),"Not Available")</f>
        <v>13.64</v>
      </c>
      <c r="F242" s="32">
        <f t="shared" si="6"/>
        <v>13.218999999999999</v>
      </c>
      <c r="G242" s="44">
        <f t="shared" si="8"/>
        <v>6.2419121565047142E-3</v>
      </c>
      <c r="H242" s="45">
        <f t="shared" si="9"/>
        <v>3.4363908906533958E-3</v>
      </c>
      <c r="I242" s="21"/>
      <c r="J242" s="17"/>
      <c r="K242" s="17"/>
      <c r="L242" s="19"/>
      <c r="M242" s="19"/>
      <c r="N242" s="19"/>
      <c r="O242" s="19"/>
      <c r="P242" s="19"/>
      <c r="Q242" s="19"/>
      <c r="R242" s="19"/>
      <c r="S242" s="19"/>
      <c r="T242" s="19"/>
      <c r="U242" s="19"/>
      <c r="V242" s="19"/>
      <c r="W242" s="19"/>
      <c r="X242" s="19"/>
      <c r="Y242" s="19"/>
      <c r="Z242" s="19"/>
      <c r="AA242" s="19"/>
      <c r="AB242" s="19"/>
      <c r="AC242" s="19"/>
      <c r="AD242" s="19"/>
    </row>
    <row r="243" spans="1:30" customFormat="1">
      <c r="A243" s="39">
        <v>1991</v>
      </c>
      <c r="B243" s="32">
        <v>9.18</v>
      </c>
      <c r="C243" s="32">
        <f t="shared" ref="C243:C265" si="10">AVERAGE(B234:B243)</f>
        <v>8.9370000000000012</v>
      </c>
      <c r="D243" s="44">
        <f t="shared" si="7"/>
        <v>1.1190689346474159E-4</v>
      </c>
      <c r="E243" s="41">
        <f>IFERROR(VLOOKUP(A243,[1]city_data_where_nz!$A:$D,4,FALSE),"Not Available")</f>
        <v>12.82</v>
      </c>
      <c r="F243" s="32">
        <f t="shared" ref="F243:F265" si="11">AVERAGE(E234:E243)</f>
        <v>13.160999999999998</v>
      </c>
      <c r="G243" s="44">
        <f t="shared" si="8"/>
        <v>-4.38762387472591E-3</v>
      </c>
      <c r="H243" s="45">
        <f t="shared" si="9"/>
        <v>-4.4995307681906516E-3</v>
      </c>
      <c r="I243" s="21"/>
      <c r="J243" s="17"/>
      <c r="K243" s="17"/>
      <c r="L243" s="19"/>
      <c r="M243" s="19"/>
      <c r="N243" s="19"/>
      <c r="O243" s="19"/>
      <c r="P243" s="19"/>
      <c r="Q243" s="19"/>
      <c r="R243" s="19"/>
      <c r="S243" s="19"/>
      <c r="T243" s="19"/>
      <c r="U243" s="19"/>
      <c r="V243" s="19"/>
      <c r="W243" s="19"/>
      <c r="X243" s="19"/>
      <c r="Y243" s="19"/>
      <c r="Z243" s="19"/>
      <c r="AA243" s="19"/>
      <c r="AB243" s="19"/>
      <c r="AC243" s="19"/>
      <c r="AD243" s="19"/>
    </row>
    <row r="244" spans="1:30" customFormat="1">
      <c r="A244" s="39">
        <v>1992</v>
      </c>
      <c r="B244" s="32">
        <v>8.84</v>
      </c>
      <c r="C244" s="32">
        <f t="shared" si="10"/>
        <v>8.9570000000000025</v>
      </c>
      <c r="D244" s="44">
        <f t="shared" ref="D244:D265" si="12">C244/C243-1</f>
        <v>2.2378874342621202E-3</v>
      </c>
      <c r="E244" s="41">
        <f>IFERROR(VLOOKUP(A244,[1]city_data_where_nz!$A:$D,4,FALSE),"Not Available")</f>
        <v>12.14</v>
      </c>
      <c r="F244" s="32">
        <f t="shared" si="11"/>
        <v>13.113999999999999</v>
      </c>
      <c r="G244" s="44">
        <f t="shared" ref="G244:G265" si="13">F244/F243-1</f>
        <v>-3.5711572068990449E-3</v>
      </c>
      <c r="H244" s="45">
        <f t="shared" ref="H244:H265" si="14">G244-D244</f>
        <v>-5.8090446411611651E-3</v>
      </c>
      <c r="I244" s="21"/>
      <c r="J244" s="17"/>
      <c r="K244" s="17"/>
      <c r="L244" s="19"/>
      <c r="M244" s="19"/>
      <c r="N244" s="19"/>
      <c r="O244" s="19"/>
      <c r="P244" s="19"/>
      <c r="Q244" s="19"/>
      <c r="R244" s="19"/>
      <c r="S244" s="19"/>
      <c r="T244" s="19"/>
      <c r="U244" s="19"/>
      <c r="V244" s="19"/>
      <c r="W244" s="19"/>
      <c r="X244" s="19"/>
      <c r="Y244" s="19"/>
      <c r="Z244" s="19"/>
      <c r="AA244" s="19"/>
      <c r="AB244" s="19"/>
      <c r="AC244" s="19"/>
      <c r="AD244" s="19"/>
    </row>
    <row r="245" spans="1:30" customFormat="1">
      <c r="A245" s="39">
        <v>1993</v>
      </c>
      <c r="B245" s="32">
        <v>8.8699999999999992</v>
      </c>
      <c r="C245" s="32">
        <f t="shared" si="10"/>
        <v>8.9410000000000025</v>
      </c>
      <c r="D245" s="44">
        <f t="shared" si="12"/>
        <v>-1.7863123813777193E-3</v>
      </c>
      <c r="E245" s="41">
        <f>IFERROR(VLOOKUP(A245,[1]city_data_where_nz!$A:$D,4,FALSE),"Not Available")</f>
        <v>12.35</v>
      </c>
      <c r="F245" s="32">
        <f t="shared" si="11"/>
        <v>13.084</v>
      </c>
      <c r="G245" s="44">
        <f t="shared" si="13"/>
        <v>-2.287631538813395E-3</v>
      </c>
      <c r="H245" s="45">
        <f t="shared" si="14"/>
        <v>-5.0131915743567568E-4</v>
      </c>
      <c r="I245" s="21"/>
      <c r="J245" s="17"/>
      <c r="K245" s="17"/>
      <c r="L245" s="19"/>
      <c r="M245" s="19"/>
      <c r="N245" s="19"/>
      <c r="O245" s="19"/>
      <c r="P245" s="19"/>
      <c r="Q245" s="19"/>
      <c r="R245" s="19"/>
      <c r="S245" s="19"/>
      <c r="T245" s="19"/>
      <c r="U245" s="19"/>
      <c r="V245" s="19"/>
      <c r="W245" s="19"/>
      <c r="X245" s="19"/>
      <c r="Y245" s="19"/>
      <c r="Z245" s="19"/>
      <c r="AA245" s="19"/>
      <c r="AB245" s="19"/>
      <c r="AC245" s="19"/>
      <c r="AD245" s="19"/>
    </row>
    <row r="246" spans="1:30" customFormat="1">
      <c r="A246" s="39">
        <v>1994</v>
      </c>
      <c r="B246" s="32">
        <v>9.0399999999999991</v>
      </c>
      <c r="C246" s="32">
        <f t="shared" si="10"/>
        <v>8.9760000000000026</v>
      </c>
      <c r="D246" s="44">
        <f t="shared" si="12"/>
        <v>3.9145509450844163E-3</v>
      </c>
      <c r="E246" s="41">
        <f>IFERROR(VLOOKUP(A246,[1]city_data_where_nz!$A:$D,4,FALSE),"Not Available")</f>
        <v>12.89</v>
      </c>
      <c r="F246" s="32">
        <f t="shared" si="11"/>
        <v>13.044</v>
      </c>
      <c r="G246" s="44">
        <f t="shared" si="13"/>
        <v>-3.0571690614490388E-3</v>
      </c>
      <c r="H246" s="45">
        <f t="shared" si="14"/>
        <v>-6.971720006533455E-3</v>
      </c>
      <c r="I246" s="21"/>
      <c r="J246" s="17"/>
      <c r="K246" s="17"/>
      <c r="L246" s="19"/>
      <c r="M246" s="19"/>
      <c r="N246" s="19"/>
      <c r="O246" s="19"/>
      <c r="P246" s="19"/>
      <c r="Q246" s="19"/>
      <c r="R246" s="19"/>
      <c r="S246" s="19"/>
      <c r="T246" s="19"/>
      <c r="U246" s="19"/>
      <c r="V246" s="19"/>
      <c r="W246" s="19"/>
      <c r="X246" s="19"/>
      <c r="Y246" s="19"/>
      <c r="Z246" s="19"/>
      <c r="AA246" s="19"/>
      <c r="AB246" s="19"/>
      <c r="AC246" s="19"/>
      <c r="AD246" s="19"/>
    </row>
    <row r="247" spans="1:30" customFormat="1">
      <c r="A247" s="39">
        <v>1995</v>
      </c>
      <c r="B247" s="32">
        <v>9.35</v>
      </c>
      <c r="C247" s="32">
        <f t="shared" si="10"/>
        <v>9.0449999999999982</v>
      </c>
      <c r="D247" s="44">
        <f t="shared" si="12"/>
        <v>7.6871657754005174E-3</v>
      </c>
      <c r="E247" s="41">
        <f>IFERROR(VLOOKUP(A247,[1]city_data_where_nz!$A:$D,4,FALSE),"Not Available")</f>
        <v>13.15</v>
      </c>
      <c r="F247" s="32">
        <f t="shared" si="11"/>
        <v>13.033000000000001</v>
      </c>
      <c r="G247" s="44">
        <f t="shared" si="13"/>
        <v>-8.4329960134921222E-4</v>
      </c>
      <c r="H247" s="45">
        <f t="shared" si="14"/>
        <v>-8.5304653767497296E-3</v>
      </c>
      <c r="I247" s="21"/>
      <c r="J247" s="17"/>
      <c r="K247" s="17"/>
      <c r="L247" s="19"/>
      <c r="M247" s="19"/>
      <c r="N247" s="19"/>
      <c r="O247" s="19"/>
      <c r="P247" s="19"/>
      <c r="Q247" s="19"/>
      <c r="R247" s="19"/>
      <c r="S247" s="19"/>
      <c r="T247" s="19"/>
      <c r="U247" s="19"/>
      <c r="V247" s="19"/>
      <c r="W247" s="19"/>
      <c r="X247" s="19"/>
      <c r="Y247" s="19"/>
      <c r="Z247" s="19"/>
      <c r="AA247" s="19"/>
      <c r="AB247" s="19"/>
      <c r="AC247" s="19"/>
      <c r="AD247" s="19"/>
    </row>
    <row r="248" spans="1:30" customFormat="1">
      <c r="A248" s="39">
        <v>1996</v>
      </c>
      <c r="B248" s="32">
        <v>9.0399999999999991</v>
      </c>
      <c r="C248" s="32">
        <f t="shared" si="10"/>
        <v>9.0659999999999989</v>
      </c>
      <c r="D248" s="44">
        <f t="shared" si="12"/>
        <v>2.3217247097844229E-3</v>
      </c>
      <c r="E248" s="41">
        <f>IFERROR(VLOOKUP(A248,[1]city_data_where_nz!$A:$D,4,FALSE),"Not Available")</f>
        <v>13.07</v>
      </c>
      <c r="F248" s="32">
        <f t="shared" si="11"/>
        <v>13.024000000000001</v>
      </c>
      <c r="G248" s="44">
        <f t="shared" si="13"/>
        <v>-6.9055474564572172E-4</v>
      </c>
      <c r="H248" s="45">
        <f t="shared" si="14"/>
        <v>-3.0122794554301446E-3</v>
      </c>
      <c r="I248" s="21"/>
      <c r="J248" s="17"/>
      <c r="K248" s="17"/>
      <c r="L248" s="19"/>
      <c r="M248" s="19"/>
      <c r="N248" s="19"/>
      <c r="O248" s="19"/>
      <c r="P248" s="19"/>
      <c r="Q248" s="19"/>
      <c r="R248" s="19"/>
      <c r="S248" s="19"/>
      <c r="T248" s="19"/>
      <c r="U248" s="19"/>
      <c r="V248" s="19"/>
      <c r="W248" s="19"/>
      <c r="X248" s="19"/>
      <c r="Y248" s="19"/>
      <c r="Z248" s="19"/>
      <c r="AA248" s="19"/>
      <c r="AB248" s="19"/>
      <c r="AC248" s="19"/>
      <c r="AD248" s="19"/>
    </row>
    <row r="249" spans="1:30" customFormat="1">
      <c r="A249" s="39">
        <v>1997</v>
      </c>
      <c r="B249" s="32">
        <v>9.1999999999999993</v>
      </c>
      <c r="C249" s="32">
        <f t="shared" si="10"/>
        <v>9.0869999999999997</v>
      </c>
      <c r="D249" s="44">
        <f t="shared" si="12"/>
        <v>2.3163467902052037E-3</v>
      </c>
      <c r="E249" s="41">
        <f>IFERROR(VLOOKUP(A249,[1]city_data_where_nz!$A:$D,4,FALSE),"Not Available")</f>
        <v>12.77</v>
      </c>
      <c r="F249" s="32">
        <f t="shared" si="11"/>
        <v>12.974</v>
      </c>
      <c r="G249" s="44">
        <f t="shared" si="13"/>
        <v>-3.8390663390663882E-3</v>
      </c>
      <c r="H249" s="45">
        <f t="shared" si="14"/>
        <v>-6.1554131292715919E-3</v>
      </c>
      <c r="I249" s="21"/>
      <c r="J249" s="17"/>
      <c r="K249" s="17"/>
      <c r="L249" s="19"/>
      <c r="M249" s="19"/>
      <c r="N249" s="19"/>
      <c r="O249" s="19"/>
      <c r="P249" s="19"/>
      <c r="Q249" s="19"/>
      <c r="R249" s="19"/>
      <c r="S249" s="19"/>
      <c r="T249" s="19"/>
      <c r="U249" s="19"/>
      <c r="V249" s="19"/>
      <c r="W249" s="19"/>
      <c r="X249" s="19"/>
      <c r="Y249" s="19"/>
      <c r="Z249" s="19"/>
      <c r="AA249" s="19"/>
      <c r="AB249" s="19"/>
      <c r="AC249" s="19"/>
      <c r="AD249" s="19"/>
    </row>
    <row r="250" spans="1:30" customFormat="1">
      <c r="A250" s="39">
        <v>1998</v>
      </c>
      <c r="B250" s="32">
        <v>9.52</v>
      </c>
      <c r="C250" s="32">
        <f t="shared" si="10"/>
        <v>9.1189999999999998</v>
      </c>
      <c r="D250" s="44">
        <f t="shared" si="12"/>
        <v>3.5215142511280106E-3</v>
      </c>
      <c r="E250" s="41">
        <f>IFERROR(VLOOKUP(A250,[1]city_data_where_nz!$A:$D,4,FALSE),"Not Available")</f>
        <v>13.97</v>
      </c>
      <c r="F250" s="32">
        <f t="shared" si="11"/>
        <v>13.036000000000001</v>
      </c>
      <c r="G250" s="44">
        <f t="shared" si="13"/>
        <v>4.7787883459227132E-3</v>
      </c>
      <c r="H250" s="45">
        <f t="shared" si="14"/>
        <v>1.2572740947947025E-3</v>
      </c>
      <c r="I250" s="21"/>
      <c r="J250" s="17"/>
      <c r="K250" s="17"/>
      <c r="L250" s="19"/>
      <c r="M250" s="19"/>
      <c r="N250" s="19"/>
      <c r="O250" s="19"/>
      <c r="P250" s="19"/>
      <c r="Q250" s="19"/>
      <c r="R250" s="19"/>
      <c r="S250" s="19"/>
      <c r="T250" s="19"/>
      <c r="U250" s="19"/>
      <c r="V250" s="19"/>
      <c r="W250" s="19"/>
      <c r="X250" s="19"/>
      <c r="Y250" s="19"/>
      <c r="Z250" s="19"/>
      <c r="AA250" s="19"/>
      <c r="AB250" s="19"/>
      <c r="AC250" s="19"/>
      <c r="AD250" s="19"/>
    </row>
    <row r="251" spans="1:30" customFormat="1">
      <c r="A251" s="39">
        <v>1999</v>
      </c>
      <c r="B251" s="32">
        <v>9.2899999999999991</v>
      </c>
      <c r="C251" s="32">
        <f t="shared" si="10"/>
        <v>9.1560000000000006</v>
      </c>
      <c r="D251" s="44">
        <f t="shared" si="12"/>
        <v>4.0574624410572024E-3</v>
      </c>
      <c r="E251" s="41">
        <f>IFERROR(VLOOKUP(A251,[1]city_data_where_nz!$A:$D,4,FALSE),"Not Available")</f>
        <v>13.87</v>
      </c>
      <c r="F251" s="32">
        <f t="shared" si="11"/>
        <v>13.066999999999998</v>
      </c>
      <c r="G251" s="44">
        <f t="shared" si="13"/>
        <v>2.378030070573578E-3</v>
      </c>
      <c r="H251" s="45">
        <f t="shared" si="14"/>
        <v>-1.6794323704836245E-3</v>
      </c>
      <c r="I251" s="21"/>
      <c r="J251" s="17"/>
      <c r="K251" s="17"/>
      <c r="L251" s="19"/>
      <c r="M251" s="19"/>
      <c r="N251" s="19"/>
      <c r="O251" s="19"/>
      <c r="P251" s="19"/>
      <c r="Q251" s="19"/>
      <c r="R251" s="19"/>
      <c r="S251" s="19"/>
      <c r="T251" s="19"/>
      <c r="U251" s="19"/>
      <c r="V251" s="19"/>
      <c r="W251" s="19"/>
      <c r="X251" s="19"/>
      <c r="Y251" s="19"/>
      <c r="Z251" s="19"/>
      <c r="AA251" s="19"/>
      <c r="AB251" s="19"/>
      <c r="AC251" s="19"/>
      <c r="AD251" s="19"/>
    </row>
    <row r="252" spans="1:30" customFormat="1">
      <c r="A252" s="39">
        <v>2000</v>
      </c>
      <c r="B252" s="32">
        <v>9.1999999999999993</v>
      </c>
      <c r="C252" s="32">
        <f t="shared" si="10"/>
        <v>9.1529999999999987</v>
      </c>
      <c r="D252" s="44">
        <f t="shared" si="12"/>
        <v>-3.2765399737899603E-4</v>
      </c>
      <c r="E252" s="41">
        <f>IFERROR(VLOOKUP(A252,[1]city_data_where_nz!$A:$D,4,FALSE),"Not Available")</f>
        <v>13.4</v>
      </c>
      <c r="F252" s="32">
        <f t="shared" si="11"/>
        <v>13.043000000000001</v>
      </c>
      <c r="G252" s="44">
        <f t="shared" si="13"/>
        <v>-1.8366878395956743E-3</v>
      </c>
      <c r="H252" s="45">
        <f t="shared" si="14"/>
        <v>-1.5090338422166782E-3</v>
      </c>
      <c r="I252" s="21"/>
      <c r="J252" s="17"/>
      <c r="K252" s="17"/>
      <c r="L252" s="19"/>
      <c r="M252" s="19"/>
      <c r="N252" s="19"/>
      <c r="O252" s="19"/>
      <c r="P252" s="19"/>
      <c r="Q252" s="19"/>
      <c r="R252" s="19"/>
      <c r="S252" s="19"/>
      <c r="T252" s="19"/>
      <c r="U252" s="19"/>
      <c r="V252" s="19"/>
      <c r="W252" s="19"/>
      <c r="X252" s="19"/>
      <c r="Y252" s="19"/>
      <c r="Z252" s="19"/>
      <c r="AA252" s="19"/>
      <c r="AB252" s="19"/>
      <c r="AC252" s="19"/>
      <c r="AD252" s="19"/>
    </row>
    <row r="253" spans="1:30" customFormat="1">
      <c r="A253" s="39">
        <v>2001</v>
      </c>
      <c r="B253" s="32">
        <v>9.41</v>
      </c>
      <c r="C253" s="32">
        <f t="shared" si="10"/>
        <v>9.1760000000000002</v>
      </c>
      <c r="D253" s="44">
        <f t="shared" si="12"/>
        <v>2.5128373210969723E-3</v>
      </c>
      <c r="E253" s="41">
        <f>IFERROR(VLOOKUP(A253,[1]city_data_where_nz!$A:$D,4,FALSE),"Not Available")</f>
        <v>13.58</v>
      </c>
      <c r="F253" s="32">
        <f t="shared" si="11"/>
        <v>13.119000000000003</v>
      </c>
      <c r="G253" s="44">
        <f t="shared" si="13"/>
        <v>5.8268803189451823E-3</v>
      </c>
      <c r="H253" s="45">
        <f t="shared" si="14"/>
        <v>3.31404299784821E-3</v>
      </c>
      <c r="I253" s="21"/>
      <c r="J253" s="17"/>
      <c r="K253" s="17"/>
      <c r="L253" s="19"/>
      <c r="M253" s="19"/>
      <c r="N253" s="19"/>
      <c r="O253" s="19"/>
      <c r="P253" s="19"/>
      <c r="Q253" s="19"/>
      <c r="R253" s="19"/>
      <c r="S253" s="19"/>
      <c r="T253" s="19"/>
      <c r="U253" s="19"/>
      <c r="V253" s="19"/>
      <c r="W253" s="19"/>
      <c r="X253" s="19"/>
      <c r="Y253" s="19"/>
      <c r="Z253" s="19"/>
      <c r="AA253" s="19"/>
      <c r="AB253" s="19"/>
      <c r="AC253" s="19"/>
      <c r="AD253" s="19"/>
    </row>
    <row r="254" spans="1:30" customFormat="1">
      <c r="A254" s="39">
        <v>2002</v>
      </c>
      <c r="B254" s="32">
        <v>9.57</v>
      </c>
      <c r="C254" s="32">
        <f t="shared" si="10"/>
        <v>9.2490000000000006</v>
      </c>
      <c r="D254" s="44">
        <f t="shared" si="12"/>
        <v>7.9555361813425929E-3</v>
      </c>
      <c r="E254" s="41">
        <f>IFERROR(VLOOKUP(A254,[1]city_data_where_nz!$A:$D,4,FALSE),"Not Available")</f>
        <v>13.28</v>
      </c>
      <c r="F254" s="32">
        <f t="shared" si="11"/>
        <v>13.233000000000001</v>
      </c>
      <c r="G254" s="44">
        <f t="shared" si="13"/>
        <v>8.6896867139261147E-3</v>
      </c>
      <c r="H254" s="45">
        <f t="shared" si="14"/>
        <v>7.3415053258352181E-4</v>
      </c>
      <c r="I254" s="21"/>
      <c r="J254" s="17"/>
      <c r="K254" s="17"/>
      <c r="L254" s="19"/>
      <c r="M254" s="19"/>
      <c r="N254" s="19"/>
      <c r="O254" s="19"/>
      <c r="P254" s="19"/>
      <c r="Q254" s="19"/>
      <c r="R254" s="19"/>
      <c r="S254" s="19"/>
      <c r="T254" s="19"/>
      <c r="U254" s="19"/>
      <c r="V254" s="19"/>
      <c r="W254" s="19"/>
      <c r="X254" s="19"/>
      <c r="Y254" s="19"/>
      <c r="Z254" s="19"/>
      <c r="AA254" s="19"/>
      <c r="AB254" s="19"/>
      <c r="AC254" s="19"/>
      <c r="AD254" s="19"/>
    </row>
    <row r="255" spans="1:30" customFormat="1">
      <c r="A255" s="39">
        <v>2003</v>
      </c>
      <c r="B255" s="32">
        <v>9.5299999999999994</v>
      </c>
      <c r="C255" s="32">
        <f t="shared" si="10"/>
        <v>9.3149999999999977</v>
      </c>
      <c r="D255" s="44">
        <f t="shared" si="12"/>
        <v>7.1359065844953662E-3</v>
      </c>
      <c r="E255" s="41">
        <f>IFERROR(VLOOKUP(A255,[1]city_data_where_nz!$A:$D,4,FALSE),"Not Available")</f>
        <v>13.3</v>
      </c>
      <c r="F255" s="32">
        <f t="shared" si="11"/>
        <v>13.327999999999999</v>
      </c>
      <c r="G255" s="44">
        <f t="shared" si="13"/>
        <v>7.1790221416154765E-3</v>
      </c>
      <c r="H255" s="45">
        <f t="shared" si="14"/>
        <v>4.3115557120110282E-5</v>
      </c>
      <c r="I255" s="21"/>
      <c r="J255" s="17"/>
      <c r="K255" s="17"/>
      <c r="L255" s="19"/>
      <c r="M255" s="19"/>
      <c r="N255" s="19"/>
      <c r="O255" s="19"/>
      <c r="P255" s="19"/>
      <c r="Q255" s="19"/>
      <c r="R255" s="19"/>
      <c r="S255" s="19"/>
      <c r="T255" s="19"/>
      <c r="U255" s="19"/>
      <c r="V255" s="19"/>
      <c r="W255" s="19"/>
      <c r="X255" s="19"/>
      <c r="Y255" s="19"/>
      <c r="Z255" s="19"/>
      <c r="AA255" s="19"/>
      <c r="AB255" s="19"/>
      <c r="AC255" s="19"/>
      <c r="AD255" s="19"/>
    </row>
    <row r="256" spans="1:30" customFormat="1">
      <c r="A256" s="39">
        <v>2004</v>
      </c>
      <c r="B256" s="32">
        <v>9.32</v>
      </c>
      <c r="C256" s="32">
        <f t="shared" si="10"/>
        <v>9.3429999999999982</v>
      </c>
      <c r="D256" s="44">
        <f t="shared" si="12"/>
        <v>3.0059044551797864E-3</v>
      </c>
      <c r="E256" s="41">
        <f>IFERROR(VLOOKUP(A256,[1]city_data_where_nz!$A:$D,4,FALSE),"Not Available")</f>
        <v>12.76</v>
      </c>
      <c r="F256" s="32">
        <f t="shared" si="11"/>
        <v>13.315000000000001</v>
      </c>
      <c r="G256" s="44">
        <f t="shared" si="13"/>
        <v>-9.7539015606229462E-4</v>
      </c>
      <c r="H256" s="45">
        <f t="shared" si="14"/>
        <v>-3.9812946112420811E-3</v>
      </c>
      <c r="I256" s="21"/>
      <c r="J256" s="17"/>
      <c r="K256" s="17"/>
      <c r="L256" s="19"/>
      <c r="M256" s="19"/>
      <c r="N256" s="19"/>
      <c r="O256" s="19"/>
      <c r="P256" s="19"/>
      <c r="Q256" s="19"/>
      <c r="R256" s="19"/>
      <c r="S256" s="19"/>
      <c r="T256" s="19"/>
      <c r="U256" s="19"/>
      <c r="V256" s="19"/>
      <c r="W256" s="19"/>
      <c r="X256" s="19"/>
      <c r="Y256" s="19"/>
      <c r="Z256" s="19"/>
      <c r="AA256" s="19"/>
      <c r="AB256" s="19"/>
      <c r="AC256" s="19"/>
      <c r="AD256" s="19"/>
    </row>
    <row r="257" spans="1:30" customFormat="1">
      <c r="A257" s="39">
        <v>2005</v>
      </c>
      <c r="B257" s="32">
        <v>9.6999999999999993</v>
      </c>
      <c r="C257" s="32">
        <f t="shared" si="10"/>
        <v>9.3779999999999983</v>
      </c>
      <c r="D257" s="44">
        <f t="shared" si="12"/>
        <v>3.7461200899069347E-3</v>
      </c>
      <c r="E257" s="41">
        <f>IFERROR(VLOOKUP(A257,[1]city_data_where_nz!$A:$D,4,FALSE),"Not Available")</f>
        <v>13.63</v>
      </c>
      <c r="F257" s="32">
        <f t="shared" si="11"/>
        <v>13.363</v>
      </c>
      <c r="G257" s="44">
        <f t="shared" si="13"/>
        <v>3.6049568156213407E-3</v>
      </c>
      <c r="H257" s="45">
        <f t="shared" si="14"/>
        <v>-1.4116327428559394E-4</v>
      </c>
      <c r="I257" s="21"/>
      <c r="J257" s="17"/>
      <c r="K257" s="17"/>
      <c r="L257" s="19"/>
      <c r="M257" s="19"/>
      <c r="N257" s="19"/>
      <c r="O257" s="19"/>
      <c r="P257" s="19"/>
      <c r="Q257" s="19"/>
      <c r="R257" s="19"/>
      <c r="S257" s="19"/>
      <c r="T257" s="19"/>
      <c r="U257" s="19"/>
      <c r="V257" s="19"/>
      <c r="W257" s="19"/>
      <c r="X257" s="19"/>
      <c r="Y257" s="19"/>
      <c r="Z257" s="19"/>
      <c r="AA257" s="19"/>
      <c r="AB257" s="19"/>
      <c r="AC257" s="19"/>
      <c r="AD257" s="19"/>
    </row>
    <row r="258" spans="1:30" customFormat="1">
      <c r="A258" s="39">
        <v>2006</v>
      </c>
      <c r="B258" s="32">
        <v>9.5299999999999994</v>
      </c>
      <c r="C258" s="32">
        <f t="shared" si="10"/>
        <v>9.4269999999999996</v>
      </c>
      <c r="D258" s="44">
        <f t="shared" si="12"/>
        <v>5.2249946683728954E-3</v>
      </c>
      <c r="E258" s="41">
        <f>IFERROR(VLOOKUP(A258,[1]city_data_where_nz!$A:$D,4,FALSE),"Not Available")</f>
        <v>13.04</v>
      </c>
      <c r="F258" s="32">
        <f t="shared" si="11"/>
        <v>13.36</v>
      </c>
      <c r="G258" s="44">
        <f t="shared" si="13"/>
        <v>-2.2450048641775577E-4</v>
      </c>
      <c r="H258" s="45">
        <f t="shared" si="14"/>
        <v>-5.4494951547906512E-3</v>
      </c>
      <c r="I258" s="21"/>
      <c r="J258" s="17"/>
      <c r="K258" s="17"/>
      <c r="L258" s="19"/>
      <c r="M258" s="19"/>
      <c r="N258" s="19"/>
      <c r="O258" s="19"/>
      <c r="P258" s="19"/>
      <c r="Q258" s="19"/>
      <c r="R258" s="19"/>
      <c r="S258" s="19"/>
      <c r="T258" s="19"/>
      <c r="U258" s="19"/>
      <c r="V258" s="19"/>
      <c r="W258" s="19"/>
      <c r="X258" s="19"/>
      <c r="Y258" s="19"/>
      <c r="Z258" s="19"/>
      <c r="AA258" s="19"/>
      <c r="AB258" s="19"/>
      <c r="AC258" s="19"/>
      <c r="AD258" s="19"/>
    </row>
    <row r="259" spans="1:30" customFormat="1">
      <c r="A259" s="39">
        <v>2007</v>
      </c>
      <c r="B259" s="32">
        <v>9.73</v>
      </c>
      <c r="C259" s="32">
        <f t="shared" si="10"/>
        <v>9.48</v>
      </c>
      <c r="D259" s="44">
        <f t="shared" si="12"/>
        <v>5.6221491460699546E-3</v>
      </c>
      <c r="E259" s="41">
        <f>IFERROR(VLOOKUP(A259,[1]city_data_where_nz!$A:$D,4,FALSE),"Not Available")</f>
        <v>13.44</v>
      </c>
      <c r="F259" s="32">
        <f t="shared" si="11"/>
        <v>13.426999999999998</v>
      </c>
      <c r="G259" s="44">
        <f t="shared" si="13"/>
        <v>5.0149700598800528E-3</v>
      </c>
      <c r="H259" s="45">
        <f t="shared" si="14"/>
        <v>-6.071790861899018E-4</v>
      </c>
      <c r="I259" s="21"/>
      <c r="J259" s="17"/>
      <c r="K259" s="17"/>
      <c r="L259" s="19"/>
      <c r="M259" s="19"/>
      <c r="N259" s="19"/>
      <c r="O259" s="19"/>
      <c r="P259" s="19"/>
      <c r="Q259" s="19"/>
      <c r="R259" s="19"/>
      <c r="S259" s="19"/>
      <c r="T259" s="19"/>
      <c r="U259" s="19"/>
      <c r="V259" s="19"/>
      <c r="W259" s="19"/>
      <c r="X259" s="19"/>
      <c r="Y259" s="19"/>
      <c r="Z259" s="19"/>
      <c r="AA259" s="19"/>
      <c r="AB259" s="19"/>
      <c r="AC259" s="19"/>
      <c r="AD259" s="19"/>
    </row>
    <row r="260" spans="1:30" customFormat="1">
      <c r="A260" s="39">
        <v>2008</v>
      </c>
      <c r="B260" s="32">
        <v>9.43</v>
      </c>
      <c r="C260" s="32">
        <f t="shared" si="10"/>
        <v>9.4710000000000001</v>
      </c>
      <c r="D260" s="44">
        <f t="shared" si="12"/>
        <v>-9.493670886076E-4</v>
      </c>
      <c r="E260" s="41">
        <f>IFERROR(VLOOKUP(A260,[1]city_data_where_nz!$A:$D,4,FALSE),"Not Available")</f>
        <v>13.55</v>
      </c>
      <c r="F260" s="32">
        <f t="shared" si="11"/>
        <v>13.385000000000002</v>
      </c>
      <c r="G260" s="44">
        <f t="shared" si="13"/>
        <v>-3.1280256200191259E-3</v>
      </c>
      <c r="H260" s="45">
        <f t="shared" si="14"/>
        <v>-2.1786585314115259E-3</v>
      </c>
      <c r="I260" s="21"/>
      <c r="J260" s="17"/>
      <c r="K260" s="17"/>
      <c r="L260" s="19"/>
      <c r="M260" s="19"/>
      <c r="N260" s="19"/>
      <c r="O260" s="19"/>
      <c r="P260" s="19"/>
      <c r="Q260" s="19"/>
      <c r="R260" s="19"/>
      <c r="S260" s="19"/>
      <c r="T260" s="19"/>
      <c r="U260" s="19"/>
      <c r="V260" s="19"/>
      <c r="W260" s="19"/>
      <c r="X260" s="19"/>
      <c r="Y260" s="19"/>
      <c r="Z260" s="19"/>
      <c r="AA260" s="19"/>
      <c r="AB260" s="19"/>
      <c r="AC260" s="19"/>
      <c r="AD260" s="19"/>
    </row>
    <row r="261" spans="1:30" customFormat="1">
      <c r="A261" s="39">
        <v>2009</v>
      </c>
      <c r="B261" s="32">
        <v>9.51</v>
      </c>
      <c r="C261" s="32">
        <f t="shared" si="10"/>
        <v>9.4930000000000021</v>
      </c>
      <c r="D261" s="44">
        <f t="shared" si="12"/>
        <v>2.3228803716610624E-3</v>
      </c>
      <c r="E261" s="41">
        <f>IFERROR(VLOOKUP(A261,[1]city_data_where_nz!$A:$D,4,FALSE),"Not Available")</f>
        <v>12.84</v>
      </c>
      <c r="F261" s="32">
        <f t="shared" si="11"/>
        <v>13.282</v>
      </c>
      <c r="G261" s="44">
        <f t="shared" si="13"/>
        <v>-7.695181172954868E-3</v>
      </c>
      <c r="H261" s="45">
        <f t="shared" si="14"/>
        <v>-1.001806154461593E-2</v>
      </c>
      <c r="I261" s="21"/>
      <c r="J261" s="17"/>
      <c r="K261" s="17"/>
      <c r="L261" s="19"/>
      <c r="M261" s="19"/>
      <c r="N261" s="19"/>
      <c r="O261" s="19"/>
      <c r="P261" s="19"/>
      <c r="Q261" s="19"/>
      <c r="R261" s="19"/>
      <c r="S261" s="19"/>
      <c r="T261" s="19"/>
      <c r="U261" s="19"/>
      <c r="V261" s="19"/>
      <c r="W261" s="19"/>
      <c r="X261" s="19"/>
      <c r="Y261" s="19"/>
      <c r="Z261" s="19"/>
      <c r="AA261" s="19"/>
      <c r="AB261" s="19"/>
      <c r="AC261" s="19"/>
      <c r="AD261" s="19"/>
    </row>
    <row r="262" spans="1:30" customFormat="1">
      <c r="A262" s="39">
        <v>2010</v>
      </c>
      <c r="B262" s="32">
        <v>9.6999999999999993</v>
      </c>
      <c r="C262" s="32">
        <f t="shared" si="10"/>
        <v>9.543000000000001</v>
      </c>
      <c r="D262" s="44">
        <f t="shared" si="12"/>
        <v>5.2670388707467541E-3</v>
      </c>
      <c r="E262" s="41">
        <f>IFERROR(VLOOKUP(A262,[1]city_data_where_nz!$A:$D,4,FALSE),"Not Available")</f>
        <v>13.54</v>
      </c>
      <c r="F262" s="32">
        <f t="shared" si="11"/>
        <v>13.296000000000001</v>
      </c>
      <c r="G262" s="44">
        <f t="shared" si="13"/>
        <v>1.0540581237765689E-3</v>
      </c>
      <c r="H262" s="45">
        <f t="shared" si="14"/>
        <v>-4.2129807469701852E-3</v>
      </c>
      <c r="I262" s="21"/>
      <c r="J262" s="17"/>
      <c r="K262" s="17"/>
      <c r="L262" s="19"/>
      <c r="M262" s="19"/>
      <c r="N262" s="19"/>
      <c r="O262" s="19"/>
      <c r="P262" s="19"/>
      <c r="Q262" s="19"/>
      <c r="R262" s="19"/>
      <c r="S262" s="19"/>
      <c r="T262" s="19"/>
      <c r="U262" s="19"/>
      <c r="V262" s="19"/>
      <c r="W262" s="19"/>
      <c r="X262" s="19"/>
      <c r="Y262" s="19"/>
      <c r="Z262" s="19"/>
      <c r="AA262" s="19"/>
      <c r="AB262" s="19"/>
      <c r="AC262" s="19"/>
      <c r="AD262" s="19"/>
    </row>
    <row r="263" spans="1:30" customFormat="1">
      <c r="A263" s="39">
        <v>2011</v>
      </c>
      <c r="B263" s="32">
        <v>9.52</v>
      </c>
      <c r="C263" s="32">
        <f t="shared" si="10"/>
        <v>9.5540000000000003</v>
      </c>
      <c r="D263" s="44">
        <f t="shared" si="12"/>
        <v>1.1526773551293612E-3</v>
      </c>
      <c r="E263" s="41">
        <f>IFERROR(VLOOKUP(A263,[1]city_data_where_nz!$A:$D,4,FALSE),"Not Available")</f>
        <v>13.46</v>
      </c>
      <c r="F263" s="32">
        <f t="shared" si="11"/>
        <v>13.284000000000001</v>
      </c>
      <c r="G263" s="44">
        <f t="shared" si="13"/>
        <v>-9.0252707581228719E-4</v>
      </c>
      <c r="H263" s="45">
        <f t="shared" si="14"/>
        <v>-2.0552044309416484E-3</v>
      </c>
      <c r="I263" s="21"/>
      <c r="J263" s="17"/>
      <c r="K263" s="17"/>
      <c r="L263" s="19"/>
      <c r="M263" s="19"/>
      <c r="N263" s="19"/>
      <c r="O263" s="19"/>
      <c r="P263" s="19"/>
      <c r="Q263" s="19"/>
      <c r="R263" s="19"/>
      <c r="S263" s="19"/>
      <c r="T263" s="19"/>
      <c r="U263" s="19"/>
      <c r="V263" s="19"/>
      <c r="W263" s="19"/>
      <c r="X263" s="19"/>
      <c r="Y263" s="19"/>
      <c r="Z263" s="19"/>
      <c r="AA263" s="19"/>
      <c r="AB263" s="19"/>
      <c r="AC263" s="19"/>
      <c r="AD263" s="19"/>
    </row>
    <row r="264" spans="1:30" customFormat="1">
      <c r="A264" s="39">
        <v>2012</v>
      </c>
      <c r="B264" s="32">
        <v>9.51</v>
      </c>
      <c r="C264" s="32">
        <f t="shared" si="10"/>
        <v>9.548</v>
      </c>
      <c r="D264" s="44">
        <f t="shared" si="12"/>
        <v>-6.2800921080174987E-4</v>
      </c>
      <c r="E264" s="41">
        <f>IFERROR(VLOOKUP(A264,[1]city_data_where_nz!$A:$D,4,FALSE),"Not Available")</f>
        <v>12.89</v>
      </c>
      <c r="F264" s="32">
        <f t="shared" si="11"/>
        <v>13.244999999999999</v>
      </c>
      <c r="G264" s="44">
        <f t="shared" si="13"/>
        <v>-2.9358626919603337E-3</v>
      </c>
      <c r="H264" s="45">
        <f t="shared" si="14"/>
        <v>-2.3078534811585838E-3</v>
      </c>
      <c r="I264" s="21"/>
      <c r="J264" s="17"/>
      <c r="K264" s="17"/>
      <c r="L264" s="19"/>
      <c r="M264" s="19"/>
      <c r="N264" s="19"/>
      <c r="O264" s="19"/>
      <c r="P264" s="19"/>
      <c r="Q264" s="19"/>
      <c r="R264" s="19"/>
      <c r="S264" s="19"/>
      <c r="T264" s="19"/>
      <c r="U264" s="19"/>
      <c r="V264" s="19"/>
      <c r="W264" s="19"/>
      <c r="X264" s="19"/>
      <c r="Y264" s="19"/>
      <c r="Z264" s="19"/>
      <c r="AA264" s="19"/>
      <c r="AB264" s="19"/>
      <c r="AC264" s="19"/>
      <c r="AD264" s="19"/>
    </row>
    <row r="265" spans="1:30" customFormat="1">
      <c r="A265" s="39">
        <v>2013</v>
      </c>
      <c r="B265" s="32">
        <v>9.61</v>
      </c>
      <c r="C265" s="32">
        <f t="shared" si="10"/>
        <v>9.5560000000000009</v>
      </c>
      <c r="D265" s="44">
        <f t="shared" si="12"/>
        <v>8.3787180561389896E-4</v>
      </c>
      <c r="E265" s="41">
        <f>IFERROR(VLOOKUP(A265,[1]city_data_where_nz!$A:$D,4,FALSE),"Not Available")</f>
        <v>13.57</v>
      </c>
      <c r="F265" s="32">
        <f t="shared" si="11"/>
        <v>13.272000000000002</v>
      </c>
      <c r="G265" s="44">
        <f t="shared" si="13"/>
        <v>2.0385050962630213E-3</v>
      </c>
      <c r="H265" s="45">
        <f t="shared" si="14"/>
        <v>1.2006332906491224E-3</v>
      </c>
      <c r="I265" s="21"/>
      <c r="J265" s="17"/>
      <c r="K265" s="17"/>
      <c r="L265" s="19"/>
      <c r="M265" s="19"/>
      <c r="N265" s="19"/>
      <c r="O265" s="19"/>
      <c r="P265" s="19"/>
      <c r="Q265" s="19"/>
      <c r="R265" s="19"/>
      <c r="S265" s="19"/>
      <c r="T265" s="19"/>
      <c r="U265" s="19"/>
      <c r="V265" s="19"/>
      <c r="W265" s="19"/>
      <c r="X265" s="19"/>
      <c r="Y265" s="19"/>
      <c r="Z265" s="19"/>
      <c r="AA265" s="19"/>
      <c r="AB265" s="19"/>
      <c r="AC265" s="19"/>
      <c r="AD265" s="19"/>
    </row>
    <row r="266" spans="1:30" customFormat="1" ht="17" hidden="1">
      <c r="A266" s="39">
        <v>2014</v>
      </c>
      <c r="B266" s="32">
        <v>9.57</v>
      </c>
      <c r="C266" s="32">
        <f t="shared" ref="C266:C267" si="15">AVERAGE(B216:B266)</f>
        <v>9.0480392156862735</v>
      </c>
      <c r="D266" s="32"/>
      <c r="E266" s="41" t="str">
        <f>IFERROR(VLOOKUP(A266,[1]city_data_where_nz!$A:$D,4,FALSE),"Not Available")</f>
        <v>Not Available</v>
      </c>
      <c r="F266" s="32"/>
      <c r="G266" s="32"/>
      <c r="H266" s="42"/>
      <c r="I266" s="19"/>
      <c r="J266" s="19"/>
      <c r="K266" s="19"/>
      <c r="L266" s="19"/>
      <c r="N266" s="19"/>
    </row>
    <row r="267" spans="1:30" customFormat="1" ht="17" hidden="1">
      <c r="A267" s="39">
        <v>2015</v>
      </c>
      <c r="B267" s="27">
        <v>9.83</v>
      </c>
      <c r="C267" s="27">
        <f t="shared" si="15"/>
        <v>9.075882352941175</v>
      </c>
      <c r="D267" s="27"/>
      <c r="E267" s="28" t="str">
        <f>IFERROR(VLOOKUP(A267,[1]city_data_where_nz!$A:$D,4,FALSE),"Not Available")</f>
        <v>Not Available</v>
      </c>
      <c r="F267" s="27"/>
      <c r="G267" s="27"/>
      <c r="H267" s="31"/>
      <c r="I267" s="19"/>
      <c r="J267" s="19"/>
      <c r="K267" s="19"/>
      <c r="L267" s="19"/>
      <c r="N267" s="19"/>
    </row>
  </sheetData>
  <mergeCells count="2">
    <mergeCell ref="O1:Y1"/>
    <mergeCell ref="O116:Z117"/>
  </mergeCells>
  <pageMargins left="0.75" right="0.75" top="1" bottom="1" header="0.5" footer="0.5"/>
  <pageSetup paperSize="9" scale="19" orientation="landscape" horizontalDpi="0" verticalDpi="0"/>
  <colBreaks count="1" manualBreakCount="1">
    <brk id="7" max="1048575" man="1"/>
  </colBreaks>
  <drawing r:id="rId1"/>
  <tableParts count="4">
    <tablePart r:id="rId2"/>
    <tablePart r:id="rId3"/>
    <tablePart r:id="rId4"/>
    <tablePart r:id="rId5"/>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935BC4-0227-C04D-A013-B6800F2663A7}">
  <sheetPr>
    <tabColor theme="2"/>
  </sheetPr>
  <dimension ref="A1:C5"/>
  <sheetViews>
    <sheetView workbookViewId="0">
      <selection activeCell="B5" sqref="B5:C5"/>
    </sheetView>
  </sheetViews>
  <sheetFormatPr baseColWidth="10" defaultRowHeight="16"/>
  <cols>
    <col min="1" max="1" width="45.6640625" bestFit="1" customWidth="1"/>
  </cols>
  <sheetData>
    <row r="1" spans="1:3">
      <c r="A1" t="s">
        <v>22</v>
      </c>
    </row>
    <row r="2" spans="1:3">
      <c r="B2" t="s">
        <v>38</v>
      </c>
      <c r="C2" t="s">
        <v>39</v>
      </c>
    </row>
    <row r="3" spans="1:3" ht="34">
      <c r="A3" s="1" t="s">
        <v>35</v>
      </c>
      <c r="B3" t="s">
        <v>37</v>
      </c>
      <c r="C3" t="s">
        <v>40</v>
      </c>
    </row>
    <row r="4" spans="1:3">
      <c r="A4" t="s">
        <v>36</v>
      </c>
      <c r="B4" t="s">
        <v>37</v>
      </c>
      <c r="C4" t="s">
        <v>40</v>
      </c>
    </row>
    <row r="5" spans="1:3">
      <c r="A5" t="s">
        <v>41</v>
      </c>
      <c r="B5" t="s">
        <v>37</v>
      </c>
      <c r="C5" t="s">
        <v>40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61AACE-758D-AA4C-AECD-64900A07EAA2}">
  <dimension ref="A1:F1211"/>
  <sheetViews>
    <sheetView topLeftCell="A676" workbookViewId="0">
      <selection activeCell="B17" sqref="B17"/>
    </sheetView>
  </sheetViews>
  <sheetFormatPr baseColWidth="10" defaultRowHeight="16"/>
  <cols>
    <col min="1" max="1" width="10.83203125" style="4"/>
    <col min="2" max="2" width="17.1640625" style="52" customWidth="1"/>
    <col min="3" max="3" width="17.1640625" style="4" customWidth="1"/>
    <col min="4" max="4" width="17.1640625" style="52" customWidth="1"/>
    <col min="5" max="5" width="17.1640625" style="4" customWidth="1"/>
    <col min="6" max="16384" width="10.83203125" style="4"/>
  </cols>
  <sheetData>
    <row r="1" spans="1:6" customFormat="1" ht="51">
      <c r="A1" s="1" t="s">
        <v>0</v>
      </c>
      <c r="B1" s="10" t="s">
        <v>1</v>
      </c>
      <c r="C1" s="10" t="s">
        <v>4</v>
      </c>
      <c r="D1" s="11" t="s">
        <v>2</v>
      </c>
      <c r="E1" s="11" t="s">
        <v>5</v>
      </c>
    </row>
    <row r="2" spans="1:6" customFormat="1" hidden="1">
      <c r="A2">
        <v>2003</v>
      </c>
      <c r="B2" s="3">
        <v>9.5299999999999994</v>
      </c>
      <c r="C2" s="3"/>
      <c r="D2" s="8">
        <v>13.3</v>
      </c>
      <c r="E2" s="8"/>
    </row>
    <row r="3" spans="1:6" customFormat="1" hidden="1">
      <c r="A3">
        <v>2004</v>
      </c>
      <c r="B3" s="3">
        <v>9.32</v>
      </c>
      <c r="C3" s="3"/>
      <c r="D3" s="8">
        <v>12.76</v>
      </c>
      <c r="E3" s="8"/>
    </row>
    <row r="4" spans="1:6" customFormat="1" hidden="1">
      <c r="A4">
        <v>2005</v>
      </c>
      <c r="B4" s="3">
        <v>9.6999999999999993</v>
      </c>
      <c r="C4" s="3"/>
      <c r="D4" s="8">
        <v>13.63</v>
      </c>
      <c r="E4" s="8"/>
    </row>
    <row r="5" spans="1:6" customFormat="1" hidden="1">
      <c r="A5">
        <v>2006</v>
      </c>
      <c r="B5" s="3">
        <v>9.5299999999999994</v>
      </c>
      <c r="C5" s="3"/>
      <c r="D5" s="8">
        <v>13.04</v>
      </c>
      <c r="E5" s="8"/>
    </row>
    <row r="6" spans="1:6" customFormat="1" hidden="1">
      <c r="A6">
        <v>2007</v>
      </c>
      <c r="B6" s="3">
        <v>9.73</v>
      </c>
      <c r="C6" s="3"/>
      <c r="D6" s="8">
        <v>13.44</v>
      </c>
      <c r="E6" s="8"/>
    </row>
    <row r="7" spans="1:6" customFormat="1" hidden="1">
      <c r="A7">
        <v>2008</v>
      </c>
      <c r="B7" s="3">
        <v>9.43</v>
      </c>
      <c r="C7" s="3"/>
      <c r="D7" s="8">
        <v>13.55</v>
      </c>
      <c r="E7" s="8"/>
    </row>
    <row r="8" spans="1:6" customFormat="1" hidden="1">
      <c r="A8">
        <v>2009</v>
      </c>
      <c r="B8" s="3">
        <v>9.51</v>
      </c>
      <c r="C8" s="3"/>
      <c r="D8" s="8">
        <v>12.84</v>
      </c>
      <c r="E8" s="8"/>
    </row>
    <row r="9" spans="1:6" customFormat="1" hidden="1">
      <c r="A9">
        <v>2010</v>
      </c>
      <c r="B9" s="3">
        <v>9.6999999999999993</v>
      </c>
      <c r="C9" s="3"/>
      <c r="D9" s="8">
        <v>13.54</v>
      </c>
      <c r="E9" s="8"/>
    </row>
    <row r="10" spans="1:6" customFormat="1" hidden="1">
      <c r="A10">
        <v>2011</v>
      </c>
      <c r="B10" s="3">
        <v>9.52</v>
      </c>
      <c r="C10" s="3"/>
      <c r="D10" s="8">
        <v>13.46</v>
      </c>
      <c r="E10" s="8"/>
    </row>
    <row r="11" spans="1:6" customFormat="1" hidden="1">
      <c r="A11">
        <v>2012</v>
      </c>
      <c r="B11" s="3">
        <v>9.51</v>
      </c>
      <c r="C11" s="3"/>
      <c r="D11" s="8">
        <v>12.89</v>
      </c>
      <c r="E11" s="8"/>
    </row>
    <row r="12" spans="1:6" customFormat="1">
      <c r="A12">
        <v>2013</v>
      </c>
      <c r="B12" s="3">
        <v>9.61</v>
      </c>
      <c r="C12" s="3"/>
      <c r="D12" s="8">
        <v>13.57</v>
      </c>
      <c r="E12" s="8"/>
    </row>
    <row r="13" spans="1:6" customFormat="1">
      <c r="A13">
        <v>2014</v>
      </c>
      <c r="B13" s="7">
        <f>(B12*global_data!$K$115)+B12</f>
        <v>9.6214944010210122</v>
      </c>
      <c r="C13" s="7">
        <f t="shared" ref="C13:E13" si="0">AVERAGE(B4:B13)</f>
        <v>9.5861494401021012</v>
      </c>
      <c r="D13" s="12">
        <f>(D12*global_data!$L$115)+D12</f>
        <v>13.579322019537875</v>
      </c>
      <c r="E13" s="9">
        <f t="shared" si="0"/>
        <v>13.353932201953787</v>
      </c>
      <c r="F13" t="b">
        <f t="shared" ref="F13:F76" si="1">E13&gt;C13</f>
        <v>1</v>
      </c>
    </row>
    <row r="14" spans="1:6" customFormat="1">
      <c r="A14">
        <v>2015</v>
      </c>
      <c r="B14" s="7">
        <f>(B13*global_data!$K$115)+B13</f>
        <v>9.6330025503515806</v>
      </c>
      <c r="C14" s="7">
        <f t="shared" ref="C14" si="2">AVERAGE(B5:B14)</f>
        <v>9.5794496951372583</v>
      </c>
      <c r="D14" s="12">
        <f>(D13*global_data!$L$115)+D13</f>
        <v>13.588650442911288</v>
      </c>
      <c r="E14" s="9">
        <f t="shared" ref="E14" si="3">AVERAGE(D5:D14)</f>
        <v>13.349797246244918</v>
      </c>
      <c r="F14" t="b">
        <f t="shared" si="1"/>
        <v>1</v>
      </c>
    </row>
    <row r="15" spans="1:6" customFormat="1">
      <c r="A15">
        <v>2016</v>
      </c>
      <c r="B15" s="7">
        <f>(B14*global_data!$K$115)+B14</f>
        <v>9.6445244644358858</v>
      </c>
      <c r="C15" s="7">
        <f t="shared" ref="C15" si="4">AVERAGE(B6:B15)</f>
        <v>9.5909021415808464</v>
      </c>
      <c r="D15" s="12">
        <f>(D14*global_data!$L$115)+D14</f>
        <v>13.597985274519406</v>
      </c>
      <c r="E15" s="9">
        <f t="shared" ref="E15" si="5">AVERAGE(D6:D15)</f>
        <v>13.405595773696856</v>
      </c>
      <c r="F15" t="b">
        <f t="shared" si="1"/>
        <v>1</v>
      </c>
    </row>
    <row r="16" spans="1:6" customFormat="1">
      <c r="A16">
        <v>2017</v>
      </c>
      <c r="B16" s="7">
        <f>(B15*global_data!$K$115)+B15</f>
        <v>9.6560601597377786</v>
      </c>
      <c r="C16" s="7">
        <f t="shared" ref="C16" si="6">AVERAGE(B7:B16)</f>
        <v>9.5835081575546255</v>
      </c>
      <c r="D16" s="12">
        <f>(D15*global_data!$L$115)+D15</f>
        <v>13.607326518764417</v>
      </c>
      <c r="E16" s="9">
        <f t="shared" ref="E16" si="7">AVERAGE(D7:D16)</f>
        <v>13.422328425573298</v>
      </c>
      <c r="F16" t="b">
        <f t="shared" si="1"/>
        <v>1</v>
      </c>
    </row>
    <row r="17" spans="1:6" customFormat="1">
      <c r="A17">
        <v>2018</v>
      </c>
      <c r="B17" s="7">
        <f>(B16*global_data!$K$115)+B16</f>
        <v>9.6676096527408006</v>
      </c>
      <c r="C17" s="7">
        <f t="shared" ref="C17" si="8">AVERAGE(B8:B17)</f>
        <v>9.6072691228287059</v>
      </c>
      <c r="D17" s="12">
        <f>(D16*global_data!$L$115)+D16</f>
        <v>13.616674180051533</v>
      </c>
      <c r="E17" s="9">
        <f t="shared" ref="E17" si="9">AVERAGE(D8:D17)</f>
        <v>13.428995843578452</v>
      </c>
      <c r="F17" t="b">
        <f t="shared" si="1"/>
        <v>1</v>
      </c>
    </row>
    <row r="18" spans="1:6" customFormat="1">
      <c r="A18">
        <v>2019</v>
      </c>
      <c r="B18" s="7">
        <f>(B17*global_data!$K$115)+B17</f>
        <v>9.679172959948211</v>
      </c>
      <c r="C18" s="7">
        <f t="shared" ref="C18" si="10">AVERAGE(B9:B18)</f>
        <v>9.6241864188235269</v>
      </c>
      <c r="D18" s="12">
        <f>(D17*global_data!$L$115)+D17</f>
        <v>13.62602826278899</v>
      </c>
      <c r="E18" s="9">
        <f t="shared" ref="E18" si="11">AVERAGE(D9:D18)</f>
        <v>13.50759866985735</v>
      </c>
      <c r="F18" t="b">
        <f t="shared" si="1"/>
        <v>1</v>
      </c>
    </row>
    <row r="19" spans="1:6" customFormat="1">
      <c r="A19">
        <v>2020</v>
      </c>
      <c r="B19" s="7">
        <f>(B18*global_data!$K$115)+B18</f>
        <v>9.6907500978830061</v>
      </c>
      <c r="C19" s="7">
        <f t="shared" ref="C19" si="12">AVERAGE(B10:B19)</f>
        <v>9.6232614286118263</v>
      </c>
      <c r="D19" s="12">
        <f>(D18*global_data!$L$115)+D18</f>
        <v>13.635388771388058</v>
      </c>
      <c r="E19" s="9">
        <f t="shared" ref="E19" si="13">AVERAGE(D10:D19)</f>
        <v>13.517137546996157</v>
      </c>
      <c r="F19" t="b">
        <f t="shared" si="1"/>
        <v>1</v>
      </c>
    </row>
    <row r="20" spans="1:6" customFormat="1">
      <c r="A20">
        <v>2021</v>
      </c>
      <c r="B20" s="7">
        <f>(B19*global_data!$K$115)+B19</f>
        <v>9.7023410830879477</v>
      </c>
      <c r="C20" s="7">
        <f t="shared" ref="C20" si="14">AVERAGE(B11:B20)</f>
        <v>9.6414955369206226</v>
      </c>
      <c r="D20" s="12">
        <f>(D19*global_data!$L$115)+D19</f>
        <v>13.644755710263031</v>
      </c>
      <c r="E20" s="9">
        <f t="shared" ref="E20" si="15">AVERAGE(D11:D20)</f>
        <v>13.535613118022463</v>
      </c>
      <c r="F20" t="b">
        <f t="shared" si="1"/>
        <v>1</v>
      </c>
    </row>
    <row r="21" spans="1:6" customFormat="1">
      <c r="A21">
        <v>2022</v>
      </c>
      <c r="B21" s="7">
        <f>(B20*global_data!$K$115)+B20</f>
        <v>9.713945932125581</v>
      </c>
      <c r="C21" s="7">
        <f t="shared" ref="C21" si="16">AVERAGE(B12:B21)</f>
        <v>9.6618901301331803</v>
      </c>
      <c r="D21" s="12">
        <f>(D20*global_data!$L$115)+D20</f>
        <v>13.654129083831238</v>
      </c>
      <c r="E21" s="9">
        <f t="shared" ref="E21" si="17">AVERAGE(D12:D21)</f>
        <v>13.612026026405584</v>
      </c>
      <c r="F21" t="b">
        <f t="shared" si="1"/>
        <v>1</v>
      </c>
    </row>
    <row r="22" spans="1:6" customFormat="1">
      <c r="A22">
        <v>2023</v>
      </c>
      <c r="B22" s="7">
        <f>(B21*global_data!$K$115)+B21</f>
        <v>9.7255646615782645</v>
      </c>
      <c r="C22" s="7">
        <f t="shared" ref="C22" si="18">AVERAGE(B13:B22)</f>
        <v>9.6734465962910061</v>
      </c>
      <c r="D22" s="12">
        <f>(D21*global_data!$L$115)+D21</f>
        <v>13.663508896513045</v>
      </c>
      <c r="E22" s="9">
        <f t="shared" ref="E22" si="19">AVERAGE(D13:D22)</f>
        <v>13.621376916056889</v>
      </c>
      <c r="F22" t="b">
        <f t="shared" si="1"/>
        <v>1</v>
      </c>
    </row>
    <row r="23" spans="1:6" customFormat="1">
      <c r="A23">
        <v>2024</v>
      </c>
      <c r="B23" s="7">
        <f>(B22*global_data!$K$115)+B22</f>
        <v>9.7371972880481881</v>
      </c>
      <c r="C23" s="7">
        <f t="shared" ref="C23" si="20">AVERAGE(B14:B23)</f>
        <v>9.6850168849937255</v>
      </c>
      <c r="D23" s="12">
        <f>(D22*global_data!$L$115)+D22</f>
        <v>13.672895152731853</v>
      </c>
      <c r="E23" s="9">
        <f t="shared" ref="E23" si="21">AVERAGE(D14:D23)</f>
        <v>13.630734229376287</v>
      </c>
      <c r="F23" t="b">
        <f t="shared" si="1"/>
        <v>1</v>
      </c>
    </row>
    <row r="24" spans="1:6" customFormat="1">
      <c r="A24">
        <v>2025</v>
      </c>
      <c r="B24" s="7">
        <f>(B23*global_data!$K$115)+B23</f>
        <v>9.7488438281574012</v>
      </c>
      <c r="C24" s="7">
        <f t="shared" ref="C24" si="22">AVERAGE(B15:B24)</f>
        <v>9.6966010127743072</v>
      </c>
      <c r="D24" s="12">
        <f>(D23*global_data!$L$115)+D23</f>
        <v>13.682287856914098</v>
      </c>
      <c r="E24" s="9">
        <f t="shared" ref="E24" si="23">AVERAGE(D15:D24)</f>
        <v>13.640097970776566</v>
      </c>
      <c r="F24" t="b">
        <f t="shared" si="1"/>
        <v>1</v>
      </c>
    </row>
    <row r="25" spans="1:6" customFormat="1">
      <c r="A25">
        <v>2026</v>
      </c>
      <c r="B25" s="7">
        <f>(B24*global_data!$K$115)+B24</f>
        <v>9.7605042985478345</v>
      </c>
      <c r="C25" s="7">
        <f t="shared" ref="C25" si="24">AVERAGE(B16:B25)</f>
        <v>9.7081989961855015</v>
      </c>
      <c r="D25" s="12">
        <f>(D24*global_data!$L$115)+D24</f>
        <v>13.691687013489261</v>
      </c>
      <c r="E25" s="9">
        <f t="shared" ref="E25" si="25">AVERAGE(D16:D25)</f>
        <v>13.649468144673554</v>
      </c>
      <c r="F25" t="b">
        <f t="shared" si="1"/>
        <v>1</v>
      </c>
    </row>
    <row r="26" spans="1:6" customFormat="1">
      <c r="A26">
        <v>2027</v>
      </c>
      <c r="B26" s="7">
        <f>(B25*global_data!$K$115)+B25</f>
        <v>9.7721787158813225</v>
      </c>
      <c r="C26" s="7">
        <f t="shared" ref="C26" si="26">AVERAGE(B17:B26)</f>
        <v>9.7198108517998563</v>
      </c>
      <c r="D26" s="12">
        <f>(D25*global_data!$L$115)+D25</f>
        <v>13.701092626889865</v>
      </c>
      <c r="E26" s="9">
        <f t="shared" ref="E26" si="27">AVERAGE(D17:D26)</f>
        <v>13.658844755486097</v>
      </c>
      <c r="F26" t="b">
        <f t="shared" si="1"/>
        <v>1</v>
      </c>
    </row>
    <row r="27" spans="1:6" customFormat="1">
      <c r="A27">
        <v>2028</v>
      </c>
      <c r="B27" s="7">
        <f>(B26*global_data!$K$115)+B26</f>
        <v>9.7838670968396304</v>
      </c>
      <c r="C27" s="7">
        <f t="shared" ref="C27" si="28">AVERAGE(B18:B27)</f>
        <v>9.7314365962097362</v>
      </c>
      <c r="D27" s="12">
        <f>(D26*global_data!$L$115)+D26</f>
        <v>13.710504701551478</v>
      </c>
      <c r="E27" s="9">
        <f t="shared" ref="E27" si="29">AVERAGE(D18:D27)</f>
        <v>13.668227807636091</v>
      </c>
      <c r="F27" t="b">
        <f t="shared" si="1"/>
        <v>1</v>
      </c>
    </row>
    <row r="28" spans="1:6" customFormat="1">
      <c r="A28">
        <v>2029</v>
      </c>
      <c r="B28" s="7">
        <f>(B27*global_data!$K$115)+B27</f>
        <v>9.7955694581244757</v>
      </c>
      <c r="C28" s="7">
        <f t="shared" ref="C28" si="30">AVERAGE(B19:B28)</f>
        <v>9.7430762460273641</v>
      </c>
      <c r="D28" s="12">
        <f>(D27*global_data!$L$115)+D27</f>
        <v>13.719923241912715</v>
      </c>
      <c r="E28" s="9">
        <f t="shared" ref="E28" si="31">AVERAGE(D19:D28)</f>
        <v>13.677617305548463</v>
      </c>
      <c r="F28" t="b">
        <f t="shared" si="1"/>
        <v>1</v>
      </c>
    </row>
    <row r="29" spans="1:6" customFormat="1">
      <c r="A29">
        <v>2030</v>
      </c>
      <c r="B29" s="7">
        <f>(B28*global_data!$K$115)+B28</f>
        <v>9.8072858164575525</v>
      </c>
      <c r="C29" s="7">
        <f t="shared" ref="C29" si="32">AVERAGE(B20:B29)</f>
        <v>9.7547298178848187</v>
      </c>
      <c r="D29" s="12">
        <f>(D28*global_data!$L$115)+D28</f>
        <v>13.729348252415239</v>
      </c>
      <c r="E29" s="9">
        <f t="shared" ref="E29" si="33">AVERAGE(D20:D29)</f>
        <v>13.687013253651182</v>
      </c>
      <c r="F29" t="b">
        <f t="shared" si="1"/>
        <v>1</v>
      </c>
    </row>
    <row r="30" spans="1:6" customFormat="1">
      <c r="A30">
        <v>2031</v>
      </c>
      <c r="B30" s="7">
        <f>(B29*global_data!$K$115)+B29</f>
        <v>9.8190161885805551</v>
      </c>
      <c r="C30" s="7">
        <f t="shared" ref="C30" si="34">AVERAGE(B21:B30)</f>
        <v>9.7663973284340813</v>
      </c>
      <c r="D30" s="12">
        <f>(D29*global_data!$L$115)+D29</f>
        <v>13.738779737503764</v>
      </c>
      <c r="E30" s="9">
        <f t="shared" ref="E30" si="35">AVERAGE(D21:D30)</f>
        <v>13.696415656375255</v>
      </c>
      <c r="F30" t="b">
        <f t="shared" si="1"/>
        <v>1</v>
      </c>
    </row>
    <row r="31" spans="1:6" customFormat="1">
      <c r="A31">
        <v>2032</v>
      </c>
      <c r="B31" s="7">
        <f>(B30*global_data!$K$115)+B30</f>
        <v>9.8307605912552027</v>
      </c>
      <c r="C31" s="7">
        <f t="shared" ref="C31" si="36">AVERAGE(B22:B31)</f>
        <v>9.7780787943470422</v>
      </c>
      <c r="D31" s="12">
        <f>(D30*global_data!$L$115)+D30</f>
        <v>13.748217701626059</v>
      </c>
      <c r="E31" s="9">
        <f t="shared" ref="E31" si="37">AVERAGE(D22:D31)</f>
        <v>13.705824518154737</v>
      </c>
      <c r="F31" t="b">
        <f t="shared" si="1"/>
        <v>1</v>
      </c>
    </row>
    <row r="32" spans="1:6" customFormat="1">
      <c r="A32">
        <v>2033</v>
      </c>
      <c r="B32" s="7">
        <f>(B31*global_data!$K$115)+B31</f>
        <v>9.8425190412632624</v>
      </c>
      <c r="C32" s="7">
        <f t="shared" ref="C32" si="38">AVERAGE(B23:B32)</f>
        <v>9.7897742323155406</v>
      </c>
      <c r="D32" s="12">
        <f>(D31*global_data!$L$115)+D31</f>
        <v>13.757662149232949</v>
      </c>
      <c r="E32" s="9">
        <f t="shared" ref="E32" si="39">AVERAGE(D23:D32)</f>
        <v>13.715239843426726</v>
      </c>
      <c r="F32" t="b">
        <f t="shared" si="1"/>
        <v>1</v>
      </c>
    </row>
    <row r="33" spans="1:6" customFormat="1">
      <c r="A33">
        <v>2034</v>
      </c>
      <c r="B33" s="7">
        <f>(B32*global_data!$K$115)+B32</f>
        <v>9.854291555406574</v>
      </c>
      <c r="C33" s="7">
        <f t="shared" ref="C33" si="40">AVERAGE(B24:B33)</f>
        <v>9.8014836590513816</v>
      </c>
      <c r="D33" s="12">
        <f>(D32*global_data!$L$115)+D32</f>
        <v>13.767113084778316</v>
      </c>
      <c r="E33" s="9">
        <f t="shared" ref="E33" si="41">AVERAGE(D24:D33)</f>
        <v>13.724661636631373</v>
      </c>
      <c r="F33" t="b">
        <f t="shared" si="1"/>
        <v>1</v>
      </c>
    </row>
    <row r="34" spans="1:6" customFormat="1">
      <c r="A34">
        <v>2035</v>
      </c>
      <c r="B34" s="7">
        <f>(B33*global_data!$K$115)+B33</f>
        <v>9.8660781505070752</v>
      </c>
      <c r="C34" s="7">
        <f t="shared" ref="C34" si="42">AVERAGE(B25:B34)</f>
        <v>9.8132070912863476</v>
      </c>
      <c r="D34" s="12">
        <f>(D33*global_data!$L$115)+D33</f>
        <v>13.776570512719099</v>
      </c>
      <c r="E34" s="9">
        <f t="shared" ref="E34" si="43">AVERAGE(D25:D34)</f>
        <v>13.734089902211874</v>
      </c>
      <c r="F34" t="b">
        <f t="shared" si="1"/>
        <v>1</v>
      </c>
    </row>
    <row r="35" spans="1:6" customFormat="1">
      <c r="A35">
        <v>2036</v>
      </c>
      <c r="B35" s="7">
        <f>(B34*global_data!$K$115)+B34</f>
        <v>9.8778788434068225</v>
      </c>
      <c r="C35" s="7">
        <f t="shared" ref="C35" si="44">AVERAGE(B26:B35)</f>
        <v>9.8249445457722473</v>
      </c>
      <c r="D35" s="12">
        <f>(D34*global_data!$L$115)+D34</f>
        <v>13.786034437515301</v>
      </c>
      <c r="E35" s="9">
        <f t="shared" ref="E35" si="45">AVERAGE(D26:D35)</f>
        <v>13.743524644614478</v>
      </c>
      <c r="F35" t="b">
        <f t="shared" si="1"/>
        <v>1</v>
      </c>
    </row>
    <row r="36" spans="1:6" customFormat="1">
      <c r="A36">
        <v>2037</v>
      </c>
      <c r="B36" s="7">
        <f>(B35*global_data!$K$115)+B35</f>
        <v>9.8896936509680184</v>
      </c>
      <c r="C36" s="7">
        <f t="shared" ref="C36" si="46">AVERAGE(B27:B36)</f>
        <v>9.8366960392809162</v>
      </c>
      <c r="D36" s="12">
        <f>(D35*global_data!$L$115)+D35</f>
        <v>13.79550486362999</v>
      </c>
      <c r="E36" s="9">
        <f t="shared" ref="E36" si="47">AVERAGE(D27:D36)</f>
        <v>13.75296586828849</v>
      </c>
      <c r="F36" t="b">
        <f t="shared" si="1"/>
        <v>1</v>
      </c>
    </row>
    <row r="37" spans="1:6" customFormat="1">
      <c r="A37">
        <v>2038</v>
      </c>
      <c r="B37" s="7">
        <f>(B36*global_data!$K$115)+B36</f>
        <v>9.9015225900730321</v>
      </c>
      <c r="C37" s="7">
        <f t="shared" ref="C37" si="48">AVERAGE(B28:B37)</f>
        <v>9.8484615886042555</v>
      </c>
      <c r="D37" s="12">
        <f>(D36*global_data!$L$115)+D36</f>
        <v>13.804981795529297</v>
      </c>
      <c r="E37" s="9">
        <f t="shared" ref="E37" si="49">AVERAGE(D28:D37)</f>
        <v>13.762413577686271</v>
      </c>
      <c r="F37" t="b">
        <f t="shared" si="1"/>
        <v>1</v>
      </c>
    </row>
    <row r="38" spans="1:6" customFormat="1">
      <c r="A38">
        <v>2039</v>
      </c>
      <c r="B38" s="7">
        <f>(B37*global_data!$K$115)+B37</f>
        <v>9.9133656776244283</v>
      </c>
      <c r="C38" s="7">
        <f t="shared" ref="C38" si="50">AVERAGE(B29:B38)</f>
        <v>9.8602412105542516</v>
      </c>
      <c r="D38" s="12">
        <f>(D37*global_data!$L$115)+D37</f>
        <v>13.814465237682423</v>
      </c>
      <c r="E38" s="9">
        <f t="shared" ref="E38" si="51">AVERAGE(D29:D38)</f>
        <v>13.771867777263244</v>
      </c>
      <c r="F38" t="b">
        <f t="shared" si="1"/>
        <v>1</v>
      </c>
    </row>
    <row r="39" spans="1:6" customFormat="1">
      <c r="A39">
        <v>2040</v>
      </c>
      <c r="B39" s="7">
        <f>(B38*global_data!$K$115)+B38</f>
        <v>9.9252229305449866</v>
      </c>
      <c r="C39" s="7">
        <f t="shared" ref="C39" si="52">AVERAGE(B30:B39)</f>
        <v>9.8720349219629959</v>
      </c>
      <c r="D39" s="12">
        <f>(D38*global_data!$L$115)+D38</f>
        <v>13.823955194561639</v>
      </c>
      <c r="E39" s="9">
        <f t="shared" ref="E39" si="53">AVERAGE(D30:D39)</f>
        <v>13.781328471477883</v>
      </c>
      <c r="F39" t="b">
        <f t="shared" si="1"/>
        <v>1</v>
      </c>
    </row>
    <row r="40" spans="1:6" customFormat="1">
      <c r="A40">
        <v>2041</v>
      </c>
      <c r="B40" s="7">
        <f>(B39*global_data!$K$115)+B39</f>
        <v>9.9370943657777264</v>
      </c>
      <c r="C40" s="7">
        <f t="shared" ref="C40" si="54">AVERAGE(B31:B40)</f>
        <v>9.8838427396827129</v>
      </c>
      <c r="D40" s="12">
        <f>(D39*global_data!$L$115)+D39</f>
        <v>13.833451670642287</v>
      </c>
      <c r="E40" s="9">
        <f t="shared" ref="E40" si="55">AVERAGE(D31:D40)</f>
        <v>13.790795664791736</v>
      </c>
      <c r="F40" t="b">
        <f t="shared" si="1"/>
        <v>1</v>
      </c>
    </row>
    <row r="41" spans="1:6" customFormat="1">
      <c r="A41">
        <v>2042</v>
      </c>
      <c r="B41" s="7">
        <f>(B40*global_data!$K$115)+B40</f>
        <v>9.9489800002859354</v>
      </c>
      <c r="C41" s="7">
        <f t="shared" ref="C41" si="56">AVERAGE(B32:B41)</f>
        <v>9.8956646805857869</v>
      </c>
      <c r="D41" s="12">
        <f>(D40*global_data!$L$115)+D40</f>
        <v>13.842954670402785</v>
      </c>
      <c r="E41" s="9">
        <f t="shared" ref="E41" si="57">AVERAGE(D32:D41)</f>
        <v>13.800269361669407</v>
      </c>
      <c r="F41" t="b">
        <f t="shared" si="1"/>
        <v>1</v>
      </c>
    </row>
    <row r="42" spans="1:6" customFormat="1">
      <c r="A42">
        <v>2043</v>
      </c>
      <c r="B42" s="7">
        <f>(B41*global_data!$K$115)+B41</f>
        <v>9.9608798510531908</v>
      </c>
      <c r="C42" s="7">
        <f t="shared" ref="C42" si="58">AVERAGE(B33:B42)</f>
        <v>9.9075007615647799</v>
      </c>
      <c r="D42" s="12">
        <f>(D41*global_data!$L$115)+D41</f>
        <v>13.852464198324627</v>
      </c>
      <c r="E42" s="9">
        <f t="shared" ref="E42" si="59">AVERAGE(D33:D42)</f>
        <v>13.809749566578578</v>
      </c>
      <c r="F42" t="b">
        <f t="shared" si="1"/>
        <v>1</v>
      </c>
    </row>
    <row r="43" spans="1:6" customFormat="1">
      <c r="A43">
        <v>2044</v>
      </c>
      <c r="B43" s="7">
        <f>(B42*global_data!$K$115)+B42</f>
        <v>9.9727939350833807</v>
      </c>
      <c r="C43" s="7">
        <f t="shared" ref="C43" si="60">AVERAGE(B34:B43)</f>
        <v>9.91935099953246</v>
      </c>
      <c r="D43" s="12">
        <f>(D42*global_data!$L$115)+D42</f>
        <v>13.861980258892386</v>
      </c>
      <c r="E43" s="9">
        <f t="shared" ref="E43" si="61">AVERAGE(D34:D43)</f>
        <v>13.819236283989984</v>
      </c>
      <c r="F43" t="b">
        <f t="shared" si="1"/>
        <v>1</v>
      </c>
    </row>
    <row r="44" spans="1:6" customFormat="1">
      <c r="A44">
        <v>2045</v>
      </c>
      <c r="B44" s="7">
        <f>(B43*global_data!$K$115)+B43</f>
        <v>9.9847222694007343</v>
      </c>
      <c r="C44" s="7">
        <f t="shared" ref="C44" si="62">AVERAGE(B35:B44)</f>
        <v>9.9312154114218281</v>
      </c>
      <c r="D44" s="12">
        <f>(D43*global_data!$L$115)+D43</f>
        <v>13.871502856593713</v>
      </c>
      <c r="E44" s="9">
        <f t="shared" ref="E44" si="63">AVERAGE(D35:D44)</f>
        <v>13.828729518377447</v>
      </c>
      <c r="F44" t="b">
        <f t="shared" si="1"/>
        <v>1</v>
      </c>
    </row>
    <row r="45" spans="1:6" customFormat="1">
      <c r="A45">
        <v>2046</v>
      </c>
      <c r="B45" s="7">
        <f>(B44*global_data!$K$115)+B44</f>
        <v>9.9966648710498429</v>
      </c>
      <c r="C45" s="7">
        <f t="shared" ref="C45" si="64">AVERAGE(B36:B45)</f>
        <v>9.9430940141861264</v>
      </c>
      <c r="D45" s="12">
        <f>(D44*global_data!$L$115)+D44</f>
        <v>13.881031995919345</v>
      </c>
      <c r="E45" s="9">
        <f t="shared" ref="E45" si="65">AVERAGE(D36:D45)</f>
        <v>13.838229274217849</v>
      </c>
      <c r="F45" t="b">
        <f t="shared" si="1"/>
        <v>1</v>
      </c>
    </row>
    <row r="46" spans="1:6" customFormat="1">
      <c r="A46">
        <v>2047</v>
      </c>
      <c r="B46" s="7">
        <f>(B45*global_data!$K$115)+B45</f>
        <v>10.008621757095682</v>
      </c>
      <c r="C46" s="7">
        <f t="shared" ref="C46" si="66">AVERAGE(B37:B46)</f>
        <v>9.954986824798894</v>
      </c>
      <c r="D46" s="12">
        <f>(D45*global_data!$L$115)+D45</f>
        <v>13.890567681363104</v>
      </c>
      <c r="E46" s="9">
        <f t="shared" ref="E46" si="67">AVERAGE(D37:D46)</f>
        <v>13.847735555991161</v>
      </c>
      <c r="F46" t="b">
        <f t="shared" si="1"/>
        <v>1</v>
      </c>
    </row>
    <row r="47" spans="1:6" customFormat="1">
      <c r="A47">
        <v>2048</v>
      </c>
      <c r="B47" s="7">
        <f>(B46*global_data!$K$115)+B46</f>
        <v>10.02059294462364</v>
      </c>
      <c r="C47" s="7">
        <f t="shared" ref="C47" si="68">AVERAGE(B38:B47)</f>
        <v>9.9668938602539559</v>
      </c>
      <c r="D47" s="12">
        <f>(D46*global_data!$L$115)+D46</f>
        <v>13.900109917421897</v>
      </c>
      <c r="E47" s="9">
        <f t="shared" ref="E47" si="69">AVERAGE(D38:D47)</f>
        <v>13.857248368180421</v>
      </c>
      <c r="F47" t="b">
        <f t="shared" si="1"/>
        <v>1</v>
      </c>
    </row>
    <row r="48" spans="1:6" customFormat="1">
      <c r="A48">
        <v>2049</v>
      </c>
      <c r="B48" s="7">
        <f>(B47*global_data!$K$115)+B47</f>
        <v>10.032578450739544</v>
      </c>
      <c r="C48" s="7">
        <f t="shared" ref="C48" si="70">AVERAGE(B39:B48)</f>
        <v>9.9788151375654675</v>
      </c>
      <c r="D48" s="12">
        <f>(D47*global_data!$L$115)+D47</f>
        <v>13.909658708595721</v>
      </c>
      <c r="E48" s="9">
        <f t="shared" ref="E48" si="71">AVERAGE(D39:D48)</f>
        <v>13.866767715271749</v>
      </c>
      <c r="F48" t="b">
        <f t="shared" si="1"/>
        <v>1</v>
      </c>
    </row>
    <row r="49" spans="1:6" customFormat="1">
      <c r="A49">
        <v>2050</v>
      </c>
      <c r="B49" s="7">
        <f>(B48*global_data!$K$115)+B48</f>
        <v>10.044578292569676</v>
      </c>
      <c r="C49" s="7">
        <f t="shared" ref="C49" si="72">AVERAGE(B40:B49)</f>
        <v>9.9907506737679377</v>
      </c>
      <c r="D49" s="12">
        <f>(D48*global_data!$L$115)+D48</f>
        <v>13.919214059387665</v>
      </c>
      <c r="E49" s="9">
        <f t="shared" ref="E49" si="73">AVERAGE(D40:D49)</f>
        <v>13.876293601754352</v>
      </c>
      <c r="F49" t="b">
        <f t="shared" si="1"/>
        <v>1</v>
      </c>
    </row>
    <row r="50" spans="1:6" customFormat="1">
      <c r="A50">
        <v>2051</v>
      </c>
      <c r="B50" s="7">
        <f>(B49*global_data!$K$115)+B49</f>
        <v>10.056592487260806</v>
      </c>
      <c r="C50" s="7">
        <f t="shared" ref="C50" si="74">AVERAGE(B41:B50)</f>
        <v>10.002700485916245</v>
      </c>
      <c r="D50" s="12">
        <f>(D49*global_data!$L$115)+D49</f>
        <v>13.92877597430391</v>
      </c>
      <c r="E50" s="9">
        <f t="shared" ref="E50" si="75">AVERAGE(D41:D50)</f>
        <v>13.885826032120516</v>
      </c>
      <c r="F50" t="b">
        <f t="shared" si="1"/>
        <v>1</v>
      </c>
    </row>
    <row r="51" spans="1:6" customFormat="1">
      <c r="A51">
        <v>2052</v>
      </c>
      <c r="B51" s="7">
        <f>(B50*global_data!$K$115)+B50</f>
        <v>10.068621051980211</v>
      </c>
      <c r="C51" s="7">
        <f t="shared" ref="C51" si="76">AVERAGE(B42:B51)</f>
        <v>10.014664591085673</v>
      </c>
      <c r="D51" s="12">
        <f>(D50*global_data!$L$115)+D50</f>
        <v>13.938344457853736</v>
      </c>
      <c r="E51" s="9">
        <f t="shared" ref="E51" si="77">AVERAGE(D42:D51)</f>
        <v>13.895365010865612</v>
      </c>
      <c r="F51" t="b">
        <f t="shared" si="1"/>
        <v>1</v>
      </c>
    </row>
    <row r="52" spans="1:6" customFormat="1">
      <c r="A52">
        <v>2053</v>
      </c>
      <c r="B52" s="7">
        <f>(B51*global_data!$K$115)+B51</f>
        <v>10.080664003915702</v>
      </c>
      <c r="C52" s="7">
        <f t="shared" ref="C52" si="78">AVERAGE(B43:B52)</f>
        <v>10.026643006371922</v>
      </c>
      <c r="D52" s="12">
        <f>(D51*global_data!$L$115)+D51</f>
        <v>13.947919514549515</v>
      </c>
      <c r="E52" s="9">
        <f t="shared" ref="E52" si="79">AVERAGE(D43:D52)</f>
        <v>13.9049105424881</v>
      </c>
      <c r="F52" t="b">
        <f t="shared" si="1"/>
        <v>1</v>
      </c>
    </row>
    <row r="53" spans="1:6" customFormat="1">
      <c r="A53">
        <v>2054</v>
      </c>
      <c r="B53" s="7">
        <f>(B52*global_data!$K$115)+B52</f>
        <v>10.092721360275648</v>
      </c>
      <c r="C53" s="7">
        <f t="shared" ref="C53" si="80">AVERAGE(B44:B53)</f>
        <v>10.038635748891149</v>
      </c>
      <c r="D53" s="12">
        <f>(D52*global_data!$L$115)+D52</f>
        <v>13.957501148906724</v>
      </c>
      <c r="E53" s="9">
        <f t="shared" ref="E53" si="81">AVERAGE(D44:D53)</f>
        <v>13.914462631489533</v>
      </c>
      <c r="F53" t="b">
        <f t="shared" si="1"/>
        <v>1</v>
      </c>
    </row>
    <row r="54" spans="1:6" customFormat="1">
      <c r="A54">
        <v>2055</v>
      </c>
      <c r="B54" s="7">
        <f>(B53*global_data!$K$115)+B53</f>
        <v>10.104793138289004</v>
      </c>
      <c r="C54" s="7">
        <f t="shared" ref="C54" si="82">AVERAGE(B45:B54)</f>
        <v>10.050642835779977</v>
      </c>
      <c r="D54" s="12">
        <f>(D53*global_data!$L$115)+D53</f>
        <v>13.967089365443938</v>
      </c>
      <c r="E54" s="9">
        <f t="shared" ref="E54" si="83">AVERAGE(D45:D54)</f>
        <v>13.924021282374554</v>
      </c>
      <c r="F54" t="b">
        <f t="shared" si="1"/>
        <v>1</v>
      </c>
    </row>
    <row r="55" spans="1:6" customFormat="1">
      <c r="A55">
        <v>2056</v>
      </c>
      <c r="B55" s="7">
        <f>(B54*global_data!$K$115)+B54</f>
        <v>10.116879355205327</v>
      </c>
      <c r="C55" s="7">
        <f t="shared" ref="C55" si="84">AVERAGE(B46:B55)</f>
        <v>10.062664284195524</v>
      </c>
      <c r="D55" s="12">
        <f>(D54*global_data!$L$115)+D54</f>
        <v>13.976684168682839</v>
      </c>
      <c r="E55" s="9">
        <f t="shared" ref="E55" si="85">AVERAGE(D46:D55)</f>
        <v>13.933586499650906</v>
      </c>
      <c r="F55" t="b">
        <f t="shared" si="1"/>
        <v>1</v>
      </c>
    </row>
    <row r="56" spans="1:6" customFormat="1">
      <c r="A56">
        <v>2057</v>
      </c>
      <c r="B56" s="7">
        <f>(B55*global_data!$K$115)+B55</f>
        <v>10.12898002829481</v>
      </c>
      <c r="C56" s="7">
        <f t="shared" ref="C56" si="86">AVERAGE(B47:B56)</f>
        <v>10.074700111315435</v>
      </c>
      <c r="D56" s="12">
        <f>(D55*global_data!$L$115)+D55</f>
        <v>13.986285563148215</v>
      </c>
      <c r="E56" s="9">
        <f t="shared" ref="E56" si="87">AVERAGE(D47:D56)</f>
        <v>13.943158287829416</v>
      </c>
      <c r="F56" t="b">
        <f t="shared" si="1"/>
        <v>1</v>
      </c>
    </row>
    <row r="57" spans="1:6" customFormat="1">
      <c r="A57">
        <v>2058</v>
      </c>
      <c r="B57" s="7">
        <f>(B56*global_data!$K$115)+B56</f>
        <v>10.141095174848301</v>
      </c>
      <c r="C57" s="7">
        <f t="shared" ref="C57" si="88">AVERAGE(B48:B57)</f>
        <v>10.086750334337902</v>
      </c>
      <c r="D57" s="12">
        <f>(D56*global_data!$L$115)+D56</f>
        <v>13.99589355336796</v>
      </c>
      <c r="E57" s="9">
        <f t="shared" ref="E57" si="89">AVERAGE(D48:D57)</f>
        <v>13.952736651424022</v>
      </c>
      <c r="F57" t="b">
        <f t="shared" si="1"/>
        <v>1</v>
      </c>
    </row>
    <row r="58" spans="1:6" customFormat="1">
      <c r="A58">
        <v>2059</v>
      </c>
      <c r="B58" s="7">
        <f>(B57*global_data!$K$115)+B57</f>
        <v>10.15322481217733</v>
      </c>
      <c r="C58" s="7">
        <f t="shared" ref="C58" si="90">AVERAGE(B49:B58)</f>
        <v>10.09881497048168</v>
      </c>
      <c r="D58" s="12">
        <f>(D57*global_data!$L$115)+D57</f>
        <v>14.005508143873081</v>
      </c>
      <c r="E58" s="9">
        <f t="shared" ref="E58" si="91">AVERAGE(D49:D58)</f>
        <v>13.96232159495176</v>
      </c>
      <c r="F58" t="b">
        <f t="shared" si="1"/>
        <v>1</v>
      </c>
    </row>
    <row r="59" spans="1:6" customFormat="1">
      <c r="A59">
        <v>2060</v>
      </c>
      <c r="B59" s="7">
        <f>(B58*global_data!$K$115)+B58</f>
        <v>10.165368957614131</v>
      </c>
      <c r="C59" s="7">
        <f t="shared" ref="C59" si="92">AVERAGE(B50:B59)</f>
        <v>10.110894036986128</v>
      </c>
      <c r="D59" s="12">
        <f>(D58*global_data!$L$115)+D58</f>
        <v>14.015129339197697</v>
      </c>
      <c r="E59" s="9">
        <f t="shared" ref="E59" si="93">AVERAGE(D50:D59)</f>
        <v>13.971913122932762</v>
      </c>
      <c r="F59" t="b">
        <f t="shared" si="1"/>
        <v>1</v>
      </c>
    </row>
    <row r="60" spans="1:6" customFormat="1">
      <c r="A60">
        <v>2061</v>
      </c>
      <c r="B60" s="7">
        <f>(B59*global_data!$K$115)+B59</f>
        <v>10.177527628511672</v>
      </c>
      <c r="C60" s="7">
        <f t="shared" ref="C60" si="94">AVERAGE(B51:B60)</f>
        <v>10.122987551111214</v>
      </c>
      <c r="D60" s="12">
        <f>(D59*global_data!$L$115)+D59</f>
        <v>14.024757143879041</v>
      </c>
      <c r="E60" s="9">
        <f t="shared" ref="E60" si="95">AVERAGE(D51:D60)</f>
        <v>13.981511239890276</v>
      </c>
      <c r="F60" t="b">
        <f t="shared" si="1"/>
        <v>1</v>
      </c>
    </row>
    <row r="61" spans="1:6" customFormat="1">
      <c r="A61">
        <v>2062</v>
      </c>
      <c r="B61" s="7">
        <f>(B60*global_data!$K$115)+B60</f>
        <v>10.189700842243676</v>
      </c>
      <c r="C61" s="7">
        <f t="shared" ref="C61" si="96">AVERAGE(B52:B61)</f>
        <v>10.135095530137562</v>
      </c>
      <c r="D61" s="12">
        <f>(D60*global_data!$L$115)+D60</f>
        <v>14.034391562457463</v>
      </c>
      <c r="E61" s="9">
        <f t="shared" ref="E61" si="97">AVERAGE(D52:D61)</f>
        <v>13.99111595035065</v>
      </c>
      <c r="F61" t="b">
        <f t="shared" si="1"/>
        <v>1</v>
      </c>
    </row>
    <row r="62" spans="1:6" customFormat="1">
      <c r="A62">
        <v>2063</v>
      </c>
      <c r="B62" s="7">
        <f>(B61*global_data!$K$115)+B61</f>
        <v>10.201888616204643</v>
      </c>
      <c r="C62" s="7">
        <f t="shared" ref="C62" si="98">AVERAGE(B53:B62)</f>
        <v>10.147217991366455</v>
      </c>
      <c r="D62" s="12">
        <f>(D61*global_data!$L$115)+D61</f>
        <v>14.044032599476431</v>
      </c>
      <c r="E62" s="9">
        <f t="shared" ref="E62" si="99">AVERAGE(D53:D62)</f>
        <v>14.000727258843337</v>
      </c>
      <c r="F62" t="b">
        <f t="shared" si="1"/>
        <v>1</v>
      </c>
    </row>
    <row r="63" spans="1:6" customFormat="1">
      <c r="A63">
        <v>2064</v>
      </c>
      <c r="B63" s="7">
        <f>(B62*global_data!$K$115)+B62</f>
        <v>10.214090967809883</v>
      </c>
      <c r="C63" s="7">
        <f t="shared" ref="C63" si="100">AVERAGE(B54:B63)</f>
        <v>10.159354952119878</v>
      </c>
      <c r="D63" s="12">
        <f>(D62*global_data!$L$115)+D62</f>
        <v>14.053680259482537</v>
      </c>
      <c r="E63" s="9">
        <f t="shared" ref="E63" si="101">AVERAGE(D54:D63)</f>
        <v>14.010345169900921</v>
      </c>
      <c r="F63" t="b">
        <f t="shared" si="1"/>
        <v>1</v>
      </c>
    </row>
    <row r="64" spans="1:6" customFormat="1">
      <c r="A64">
        <v>2065</v>
      </c>
      <c r="B64" s="7">
        <f>(B63*global_data!$K$115)+B63</f>
        <v>10.226307914495534</v>
      </c>
      <c r="C64" s="7">
        <f t="shared" ref="C64" si="102">AVERAGE(B55:B64)</f>
        <v>10.17150642974053</v>
      </c>
      <c r="D64" s="12">
        <f>(D63*global_data!$L$115)+D63</f>
        <v>14.063334547025494</v>
      </c>
      <c r="E64" s="9">
        <f t="shared" ref="E64" si="103">AVERAGE(D55:D64)</f>
        <v>14.019969688059074</v>
      </c>
      <c r="F64" t="b">
        <f t="shared" si="1"/>
        <v>1</v>
      </c>
    </row>
    <row r="65" spans="1:6" customFormat="1">
      <c r="A65">
        <v>2066</v>
      </c>
      <c r="B65" s="7">
        <f>(B64*global_data!$K$115)+B64</f>
        <v>10.238539473718589</v>
      </c>
      <c r="C65" s="7">
        <f t="shared" ref="C65" si="104">AVERAGE(B56:B65)</f>
        <v>10.183672441591856</v>
      </c>
      <c r="D65" s="12">
        <f>(D64*global_data!$L$115)+D64</f>
        <v>14.072995466658142</v>
      </c>
      <c r="E65" s="9">
        <f t="shared" ref="E65" si="105">AVERAGE(D56:D65)</f>
        <v>14.029600817856604</v>
      </c>
      <c r="F65" t="b">
        <f t="shared" si="1"/>
        <v>1</v>
      </c>
    </row>
    <row r="66" spans="1:6" customFormat="1">
      <c r="A66">
        <v>2067</v>
      </c>
      <c r="B66" s="7">
        <f>(B65*global_data!$K$115)+B65</f>
        <v>10.250785662956924</v>
      </c>
      <c r="C66" s="7">
        <f t="shared" ref="C66" si="106">AVERAGE(B57:B66)</f>
        <v>10.195853005058069</v>
      </c>
      <c r="D66" s="12">
        <f>(D65*global_data!$L$115)+D65</f>
        <v>14.082663022936448</v>
      </c>
      <c r="E66" s="9">
        <f t="shared" ref="E66" si="107">AVERAGE(D57:D66)</f>
        <v>14.039238563835431</v>
      </c>
      <c r="F66" t="b">
        <f t="shared" si="1"/>
        <v>1</v>
      </c>
    </row>
    <row r="67" spans="1:6" customFormat="1">
      <c r="A67">
        <v>2068</v>
      </c>
      <c r="B67" s="7">
        <f>(B66*global_data!$K$115)+B66</f>
        <v>10.263046499709315</v>
      </c>
      <c r="C67" s="7">
        <f t="shared" ref="C67" si="108">AVERAGE(B58:B67)</f>
        <v>10.208048137544171</v>
      </c>
      <c r="D67" s="12">
        <f>(D66*global_data!$L$115)+D66</f>
        <v>14.092337220419505</v>
      </c>
      <c r="E67" s="9">
        <f t="shared" ref="E67" si="109">AVERAGE(D58:D67)</f>
        <v>14.048882930540582</v>
      </c>
      <c r="F67" t="b">
        <f t="shared" si="1"/>
        <v>1</v>
      </c>
    </row>
    <row r="68" spans="1:6" customFormat="1">
      <c r="A68">
        <v>2069</v>
      </c>
      <c r="B68" s="7">
        <f>(B67*global_data!$K$115)+B67</f>
        <v>10.275322001495471</v>
      </c>
      <c r="C68" s="7">
        <f t="shared" ref="C68" si="110">AVERAGE(B59:B68)</f>
        <v>10.220257856475985</v>
      </c>
      <c r="D68" s="12">
        <f>(D67*global_data!$L$115)+D67</f>
        <v>14.102018063669547</v>
      </c>
      <c r="E68" s="9">
        <f t="shared" ref="E68" si="111">AVERAGE(D59:D68)</f>
        <v>14.05853392252023</v>
      </c>
      <c r="F68" t="b">
        <f t="shared" si="1"/>
        <v>1</v>
      </c>
    </row>
    <row r="69" spans="1:6" customFormat="1">
      <c r="A69">
        <v>2070</v>
      </c>
      <c r="B69" s="7">
        <f>(B68*global_data!$K$115)+B68</f>
        <v>10.287612185856057</v>
      </c>
      <c r="C69" s="7">
        <f t="shared" ref="C69" si="112">AVERAGE(B60:B69)</f>
        <v>10.232482179300177</v>
      </c>
      <c r="D69" s="12">
        <f>(D68*global_data!$L$115)+D68</f>
        <v>14.111705557251932</v>
      </c>
      <c r="E69" s="9">
        <f t="shared" ref="E69" si="113">AVERAGE(D60:D69)</f>
        <v>14.068191544325654</v>
      </c>
      <c r="F69" t="b">
        <f t="shared" si="1"/>
        <v>1</v>
      </c>
    </row>
    <row r="70" spans="1:6" customFormat="1">
      <c r="A70">
        <v>2071</v>
      </c>
      <c r="B70" s="7">
        <f>(B69*global_data!$K$115)+B69</f>
        <v>10.299917070352715</v>
      </c>
      <c r="C70" s="7">
        <f t="shared" ref="C70" si="114">AVERAGE(B61:B70)</f>
        <v>10.244721123484281</v>
      </c>
      <c r="D70" s="12">
        <f>(D69*global_data!$L$115)+D69</f>
        <v>14.121399705735161</v>
      </c>
      <c r="E70" s="9">
        <f t="shared" ref="E70" si="115">AVERAGE(D61:D70)</f>
        <v>14.077855800511268</v>
      </c>
      <c r="F70" t="b">
        <f t="shared" si="1"/>
        <v>1</v>
      </c>
    </row>
    <row r="71" spans="1:6" customFormat="1">
      <c r="A71">
        <v>2072</v>
      </c>
      <c r="B71" s="7">
        <f>(B70*global_data!$K$115)+B70</f>
        <v>10.312236672568096</v>
      </c>
      <c r="C71" s="7">
        <f t="shared" ref="C71" si="116">AVERAGE(B62:B71)</f>
        <v>10.256974706516722</v>
      </c>
      <c r="D71" s="12">
        <f>(D70*global_data!$L$115)+D70</f>
        <v>14.131100513690871</v>
      </c>
      <c r="E71" s="9">
        <f t="shared" ref="E71" si="117">AVERAGE(D62:D71)</f>
        <v>14.087526695634608</v>
      </c>
      <c r="F71" t="b">
        <f t="shared" si="1"/>
        <v>1</v>
      </c>
    </row>
    <row r="72" spans="1:6" customFormat="1">
      <c r="A72">
        <v>2073</v>
      </c>
      <c r="B72" s="7">
        <f>(B71*global_data!$K$115)+B71</f>
        <v>10.324571010105878</v>
      </c>
      <c r="C72" s="7">
        <f t="shared" ref="C72" si="118">AVERAGE(B63:B72)</f>
        <v>10.269242945906845</v>
      </c>
      <c r="D72" s="12">
        <f>(D71*global_data!$L$115)+D71</f>
        <v>14.14080798569384</v>
      </c>
      <c r="E72" s="9">
        <f t="shared" ref="E72" si="119">AVERAGE(D63:D72)</f>
        <v>14.097204234256349</v>
      </c>
      <c r="F72" t="b">
        <f t="shared" si="1"/>
        <v>1</v>
      </c>
    </row>
    <row r="73" spans="1:6" customFormat="1">
      <c r="A73">
        <v>2074</v>
      </c>
      <c r="B73" s="7">
        <f>(B72*global_data!$K$115)+B72</f>
        <v>10.336920100590797</v>
      </c>
      <c r="C73" s="7">
        <f t="shared" ref="C73" si="120">AVERAGE(B64:B73)</f>
        <v>10.281525859184937</v>
      </c>
      <c r="D73" s="12">
        <f>(D72*global_data!$L$115)+D72</f>
        <v>14.150522126321988</v>
      </c>
      <c r="E73" s="9">
        <f t="shared" ref="E73" si="121">AVERAGE(D64:D73)</f>
        <v>14.106888420940294</v>
      </c>
      <c r="F73" t="b">
        <f t="shared" si="1"/>
        <v>1</v>
      </c>
    </row>
    <row r="74" spans="1:6" customFormat="1">
      <c r="A74">
        <v>2075</v>
      </c>
      <c r="B74" s="7">
        <f>(B73*global_data!$K$115)+B73</f>
        <v>10.34928396166867</v>
      </c>
      <c r="C74" s="7">
        <f t="shared" ref="C74" si="122">AVERAGE(B65:B74)</f>
        <v>10.293823463902253</v>
      </c>
      <c r="D74" s="12">
        <f>(D73*global_data!$L$115)+D73</f>
        <v>14.16024294015638</v>
      </c>
      <c r="E74" s="9">
        <f t="shared" ref="E74" si="123">AVERAGE(D65:D74)</f>
        <v>14.116579260253383</v>
      </c>
      <c r="F74" t="b">
        <f t="shared" si="1"/>
        <v>1</v>
      </c>
    </row>
    <row r="75" spans="1:6" customFormat="1">
      <c r="A75">
        <v>2076</v>
      </c>
      <c r="B75" s="7">
        <f>(B74*global_data!$K$115)+B74</f>
        <v>10.361662611006418</v>
      </c>
      <c r="C75" s="7">
        <f t="shared" ref="C75" si="124">AVERAGE(B66:B75)</f>
        <v>10.306135777631036</v>
      </c>
      <c r="D75" s="12">
        <f>(D74*global_data!$L$115)+D74</f>
        <v>14.169970431781227</v>
      </c>
      <c r="E75" s="9">
        <f t="shared" ref="E75" si="125">AVERAGE(D66:D75)</f>
        <v>14.126276756765691</v>
      </c>
      <c r="F75" t="b">
        <f t="shared" si="1"/>
        <v>1</v>
      </c>
    </row>
    <row r="76" spans="1:6" customFormat="1">
      <c r="A76">
        <v>2077</v>
      </c>
      <c r="B76" s="7">
        <f>(B75*global_data!$K$115)+B75</f>
        <v>10.374056066292093</v>
      </c>
      <c r="C76" s="7">
        <f t="shared" ref="C76" si="126">AVERAGE(B67:B76)</f>
        <v>10.318462817964553</v>
      </c>
      <c r="D76" s="12">
        <f>(D75*global_data!$L$115)+D75</f>
        <v>14.179704605783892</v>
      </c>
      <c r="E76" s="9">
        <f t="shared" ref="E76" si="127">AVERAGE(D67:D76)</f>
        <v>14.135980915050434</v>
      </c>
      <c r="F76" t="b">
        <f t="shared" si="1"/>
        <v>1</v>
      </c>
    </row>
    <row r="77" spans="1:6" customFormat="1">
      <c r="A77">
        <v>2078</v>
      </c>
      <c r="B77" s="7">
        <f>(B76*global_data!$K$115)+B76</f>
        <v>10.386464345234906</v>
      </c>
      <c r="C77" s="7">
        <f t="shared" ref="C77" si="128">AVERAGE(B68:B77)</f>
        <v>10.330804602517111</v>
      </c>
      <c r="D77" s="12">
        <f>(D76*global_data!$L$115)+D76</f>
        <v>14.189445466754886</v>
      </c>
      <c r="E77" s="9">
        <f t="shared" ref="E77" si="129">AVERAGE(D68:D77)</f>
        <v>14.145691739683972</v>
      </c>
      <c r="F77" t="b">
        <f t="shared" ref="F77:F140" si="130">E77&gt;C77</f>
        <v>1</v>
      </c>
    </row>
    <row r="78" spans="1:6" customFormat="1">
      <c r="A78">
        <v>2079</v>
      </c>
      <c r="B78" s="7">
        <f>(B77*global_data!$K$115)+B77</f>
        <v>10.398887465565247</v>
      </c>
      <c r="C78" s="7">
        <f t="shared" ref="C78" si="131">AVERAGE(B69:B78)</f>
        <v>10.343161148924088</v>
      </c>
      <c r="D78" s="12">
        <f>(D77*global_data!$L$115)+D77</f>
        <v>14.199193019287877</v>
      </c>
      <c r="E78" s="9">
        <f t="shared" ref="E78" si="132">AVERAGE(D69:D78)</f>
        <v>14.155409235245807</v>
      </c>
      <c r="F78" t="b">
        <f t="shared" si="130"/>
        <v>1</v>
      </c>
    </row>
    <row r="79" spans="1:6" customFormat="1">
      <c r="A79">
        <v>2080</v>
      </c>
      <c r="B79" s="7">
        <f>(B78*global_data!$K$115)+B78</f>
        <v>10.411325445034715</v>
      </c>
      <c r="C79" s="7">
        <f t="shared" ref="C79" si="133">AVERAGE(B70:B79)</f>
        <v>10.355532474841954</v>
      </c>
      <c r="D79" s="12">
        <f>(D78*global_data!$L$115)+D78</f>
        <v>14.208947267979687</v>
      </c>
      <c r="E79" s="9">
        <f t="shared" ref="E79" si="134">AVERAGE(D70:D79)</f>
        <v>14.165133406318583</v>
      </c>
      <c r="F79" t="b">
        <f t="shared" si="130"/>
        <v>1</v>
      </c>
    </row>
    <row r="80" spans="1:6" customFormat="1">
      <c r="A80">
        <v>2081</v>
      </c>
      <c r="B80" s="7">
        <f>(B79*global_data!$K$115)+B79</f>
        <v>10.42377830141614</v>
      </c>
      <c r="C80" s="7">
        <f t="shared" ref="C80" si="135">AVERAGE(B71:B80)</f>
        <v>10.367918597948297</v>
      </c>
      <c r="D80" s="12">
        <f>(D79*global_data!$L$115)+D79</f>
        <v>14.218708217430292</v>
      </c>
      <c r="E80" s="9">
        <f t="shared" ref="E80" si="136">AVERAGE(D71:D80)</f>
        <v>14.174864257488093</v>
      </c>
      <c r="F80" t="b">
        <f t="shared" si="130"/>
        <v>1</v>
      </c>
    </row>
    <row r="81" spans="1:6" customFormat="1">
      <c r="A81">
        <v>2082</v>
      </c>
      <c r="B81" s="7">
        <f>(B80*global_data!$K$115)+B80</f>
        <v>10.436246052503613</v>
      </c>
      <c r="C81" s="7">
        <f t="shared" ref="C81" si="137">AVERAGE(B72:B81)</f>
        <v>10.380319535941847</v>
      </c>
      <c r="D81" s="12">
        <f>(D80*global_data!$L$115)+D80</f>
        <v>14.228475872242836</v>
      </c>
      <c r="E81" s="9">
        <f t="shared" ref="E81" si="138">AVERAGE(D72:D81)</f>
        <v>14.18460179334329</v>
      </c>
      <c r="F81" t="b">
        <f t="shared" si="130"/>
        <v>1</v>
      </c>
    </row>
    <row r="82" spans="1:6" customFormat="1">
      <c r="A82">
        <v>2083</v>
      </c>
      <c r="B82" s="7">
        <f>(B81*global_data!$K$115)+B81</f>
        <v>10.448728716112504</v>
      </c>
      <c r="C82" s="7">
        <f t="shared" ref="C82" si="139">AVERAGE(B73:B82)</f>
        <v>10.392735306542509</v>
      </c>
      <c r="D82" s="12">
        <f>(D81*global_data!$L$115)+D81</f>
        <v>14.238250237023617</v>
      </c>
      <c r="E82" s="9">
        <f t="shared" ref="E82" si="140">AVERAGE(D73:D82)</f>
        <v>14.194346018476267</v>
      </c>
      <c r="F82" t="b">
        <f t="shared" si="130"/>
        <v>1</v>
      </c>
    </row>
    <row r="83" spans="1:6" customFormat="1">
      <c r="A83">
        <v>2084</v>
      </c>
      <c r="B83" s="7">
        <f>(B82*global_data!$K$115)+B82</f>
        <v>10.461226310079493</v>
      </c>
      <c r="C83" s="7">
        <f t="shared" ref="C83" si="141">AVERAGE(B74:B83)</f>
        <v>10.405165927491378</v>
      </c>
      <c r="D83" s="12">
        <f>(D82*global_data!$L$115)+D82</f>
        <v>14.248031316382104</v>
      </c>
      <c r="E83" s="9">
        <f t="shared" ref="E83" si="142">AVERAGE(D74:D83)</f>
        <v>14.20409693748228</v>
      </c>
      <c r="F83" t="b">
        <f t="shared" si="130"/>
        <v>1</v>
      </c>
    </row>
    <row r="84" spans="1:6" customFormat="1">
      <c r="A84">
        <v>2085</v>
      </c>
      <c r="B84" s="7">
        <f>(B83*global_data!$K$115)+B83</f>
        <v>10.473738852262596</v>
      </c>
      <c r="C84" s="7">
        <f t="shared" ref="C84" si="143">AVERAGE(B75:B84)</f>
        <v>10.417611416550773</v>
      </c>
      <c r="D84" s="12">
        <f>(D83*global_data!$L$115)+D83</f>
        <v>14.257819114930928</v>
      </c>
      <c r="E84" s="9">
        <f t="shared" ref="E84" si="144">AVERAGE(D75:D84)</f>
        <v>14.213854554959735</v>
      </c>
      <c r="F84" t="b">
        <f t="shared" si="130"/>
        <v>1</v>
      </c>
    </row>
    <row r="85" spans="1:6" customFormat="1">
      <c r="A85">
        <v>2086</v>
      </c>
      <c r="B85" s="7">
        <f>(B84*global_data!$K$115)+B84</f>
        <v>10.486266360541187</v>
      </c>
      <c r="C85" s="7">
        <f t="shared" ref="C85" si="145">AVERAGE(B76:B85)</f>
        <v>10.43007179150425</v>
      </c>
      <c r="D85" s="12">
        <f>(D84*global_data!$L$115)+D84</f>
        <v>14.267613637285892</v>
      </c>
      <c r="E85" s="9">
        <f t="shared" ref="E85" si="146">AVERAGE(D76:D85)</f>
        <v>14.223618875510203</v>
      </c>
      <c r="F85" t="b">
        <f t="shared" si="130"/>
        <v>1</v>
      </c>
    </row>
    <row r="86" spans="1:6" customFormat="1">
      <c r="A86">
        <v>2087</v>
      </c>
      <c r="B86" s="7">
        <f>(B85*global_data!$K$115)+B85</f>
        <v>10.498808852816026</v>
      </c>
      <c r="C86" s="7">
        <f t="shared" ref="C86" si="147">AVERAGE(B77:B86)</f>
        <v>10.442547070156643</v>
      </c>
      <c r="D86" s="12">
        <f>(D85*global_data!$L$115)+D85</f>
        <v>14.277414888065968</v>
      </c>
      <c r="E86" s="9">
        <f t="shared" ref="E86" si="148">AVERAGE(D77:D86)</f>
        <v>14.233389903738409</v>
      </c>
      <c r="F86" t="b">
        <f t="shared" si="130"/>
        <v>1</v>
      </c>
    </row>
    <row r="87" spans="1:6" customFormat="1">
      <c r="A87">
        <v>2088</v>
      </c>
      <c r="B87" s="7">
        <f>(B86*global_data!$K$115)+B86</f>
        <v>10.511366347009286</v>
      </c>
      <c r="C87" s="7">
        <f t="shared" ref="C87" si="149">AVERAGE(B78:B87)</f>
        <v>10.455037270334079</v>
      </c>
      <c r="D87" s="12">
        <f>(D86*global_data!$L$115)+D86</f>
        <v>14.287222871893299</v>
      </c>
      <c r="E87" s="9">
        <f t="shared" ref="E87" si="150">AVERAGE(D78:D87)</f>
        <v>14.243167644252249</v>
      </c>
      <c r="F87" t="b">
        <f t="shared" si="130"/>
        <v>1</v>
      </c>
    </row>
    <row r="88" spans="1:6" customFormat="1">
      <c r="A88">
        <v>2089</v>
      </c>
      <c r="B88" s="7">
        <f>(B87*global_data!$K$115)+B87</f>
        <v>10.523938861064572</v>
      </c>
      <c r="C88" s="7">
        <f t="shared" ref="C88" si="151">AVERAGE(B79:B88)</f>
        <v>10.467542409884015</v>
      </c>
      <c r="D88" s="12">
        <f>(D87*global_data!$L$115)+D87</f>
        <v>14.297037593393206</v>
      </c>
      <c r="E88" s="9">
        <f t="shared" ref="E88" si="152">AVERAGE(D79:D88)</f>
        <v>14.252952101662782</v>
      </c>
      <c r="F88" t="b">
        <f t="shared" si="130"/>
        <v>1</v>
      </c>
    </row>
    <row r="89" spans="1:6" customFormat="1">
      <c r="A89">
        <v>2090</v>
      </c>
      <c r="B89" s="7">
        <f>(B88*global_data!$K$115)+B88</f>
        <v>10.536526412946953</v>
      </c>
      <c r="C89" s="7">
        <f t="shared" ref="C89" si="153">AVERAGE(B80:B89)</f>
        <v>10.480062506675235</v>
      </c>
      <c r="D89" s="12">
        <f>(D88*global_data!$L$115)+D88</f>
        <v>14.306859057194188</v>
      </c>
      <c r="E89" s="9">
        <f t="shared" ref="E89" si="154">AVERAGE(D80:D89)</f>
        <v>14.262743280584232</v>
      </c>
      <c r="F89" t="b">
        <f t="shared" si="130"/>
        <v>1</v>
      </c>
    </row>
    <row r="90" spans="1:6" customFormat="1">
      <c r="A90">
        <v>2091</v>
      </c>
      <c r="B90" s="7">
        <f>(B89*global_data!$K$115)+B89</f>
        <v>10.549129020642988</v>
      </c>
      <c r="C90" s="7">
        <f t="shared" ref="C90" si="155">AVERAGE(B81:B90)</f>
        <v>10.492597578597923</v>
      </c>
      <c r="D90" s="12">
        <f>(D89*global_data!$L$115)+D89</f>
        <v>14.316687267927922</v>
      </c>
      <c r="E90" s="9">
        <f t="shared" ref="E90" si="156">AVERAGE(D81:D90)</f>
        <v>14.272541185633997</v>
      </c>
      <c r="F90" t="b">
        <f t="shared" si="130"/>
        <v>1</v>
      </c>
    </row>
    <row r="91" spans="1:6" customFormat="1">
      <c r="A91">
        <v>2092</v>
      </c>
      <c r="B91" s="7">
        <f>(B90*global_data!$K$115)+B90</f>
        <v>10.561746702160749</v>
      </c>
      <c r="C91" s="7">
        <f t="shared" ref="C91" si="157">AVERAGE(B82:B91)</f>
        <v>10.505147643563635</v>
      </c>
      <c r="D91" s="12">
        <f>(D90*global_data!$L$115)+D90</f>
        <v>14.326522230229267</v>
      </c>
      <c r="E91" s="9">
        <f t="shared" ref="E91" si="158">AVERAGE(D82:D91)</f>
        <v>14.282345821432639</v>
      </c>
      <c r="F91" t="b">
        <f t="shared" si="130"/>
        <v>1</v>
      </c>
    </row>
    <row r="92" spans="1:6" customFormat="1">
      <c r="A92">
        <v>2093</v>
      </c>
      <c r="B92" s="7">
        <f>(B91*global_data!$K$115)+B91</f>
        <v>10.574379475529842</v>
      </c>
      <c r="C92" s="7">
        <f t="shared" ref="C92" si="159">AVERAGE(B83:B92)</f>
        <v>10.517712719505369</v>
      </c>
      <c r="D92" s="12">
        <f>(D91*global_data!$L$115)+D91</f>
        <v>14.336363948736267</v>
      </c>
      <c r="E92" s="9">
        <f t="shared" ref="E92" si="160">AVERAGE(D83:D92)</f>
        <v>14.292157192603906</v>
      </c>
      <c r="F92" t="b">
        <f t="shared" si="130"/>
        <v>1</v>
      </c>
    </row>
    <row r="93" spans="1:6" customFormat="1">
      <c r="A93">
        <v>2094</v>
      </c>
      <c r="B93" s="7">
        <f>(B92*global_data!$K$115)+B92</f>
        <v>10.587027358801445</v>
      </c>
      <c r="C93" s="7">
        <f t="shared" ref="C93" si="161">AVERAGE(B84:B93)</f>
        <v>10.530292824377565</v>
      </c>
      <c r="D93" s="12">
        <f>(D92*global_data!$L$115)+D92</f>
        <v>14.34621242809015</v>
      </c>
      <c r="E93" s="9">
        <f t="shared" ref="E93" si="162">AVERAGE(D84:D93)</f>
        <v>14.301975303774711</v>
      </c>
      <c r="F93" t="b">
        <f t="shared" si="130"/>
        <v>1</v>
      </c>
    </row>
    <row r="94" spans="1:6" customFormat="1">
      <c r="A94">
        <v>2095</v>
      </c>
      <c r="B94" s="7">
        <f>(B93*global_data!$K$115)+B93</f>
        <v>10.599690370048322</v>
      </c>
      <c r="C94" s="7">
        <f t="shared" ref="C94" si="163">AVERAGE(B85:B94)</f>
        <v>10.542887976156138</v>
      </c>
      <c r="D94" s="12">
        <f>(D93*global_data!$L$115)+D93</f>
        <v>14.356067672935334</v>
      </c>
      <c r="E94" s="9">
        <f t="shared" ref="E94" si="164">AVERAGE(D85:D94)</f>
        <v>14.311800159575148</v>
      </c>
      <c r="F94" t="b">
        <f t="shared" si="130"/>
        <v>1</v>
      </c>
    </row>
    <row r="95" spans="1:6" customFormat="1">
      <c r="A95">
        <v>2096</v>
      </c>
      <c r="B95" s="7">
        <f>(B94*global_data!$K$115)+B94</f>
        <v>10.612368527364856</v>
      </c>
      <c r="C95" s="7">
        <f t="shared" ref="C95" si="165">AVERAGE(B86:B95)</f>
        <v>10.555498192838503</v>
      </c>
      <c r="D95" s="12">
        <f>(D94*global_data!$L$115)+D94</f>
        <v>14.365929687919426</v>
      </c>
      <c r="E95" s="9">
        <f t="shared" ref="E95" si="166">AVERAGE(D86:D95)</f>
        <v>14.321631764638502</v>
      </c>
      <c r="F95" t="b">
        <f t="shared" si="130"/>
        <v>1</v>
      </c>
    </row>
    <row r="96" spans="1:6" customFormat="1">
      <c r="A96">
        <v>2097</v>
      </c>
      <c r="B96" s="7">
        <f>(B95*global_data!$K$115)+B95</f>
        <v>10.625061848867073</v>
      </c>
      <c r="C96" s="7">
        <f t="shared" ref="C96" si="167">AVERAGE(B87:B96)</f>
        <v>10.568123492443608</v>
      </c>
      <c r="D96" s="12">
        <f>(D95*global_data!$L$115)+D95</f>
        <v>14.375798477693229</v>
      </c>
      <c r="E96" s="9">
        <f t="shared" ref="E96" si="168">AVERAGE(D87:D96)</f>
        <v>14.33147012360123</v>
      </c>
      <c r="F96" t="b">
        <f t="shared" si="130"/>
        <v>1</v>
      </c>
    </row>
    <row r="97" spans="1:6" customFormat="1">
      <c r="A97">
        <v>2098</v>
      </c>
      <c r="B97" s="7">
        <f>(B96*global_data!$K$115)+B96</f>
        <v>10.637770352692666</v>
      </c>
      <c r="C97" s="7">
        <f t="shared" ref="C97" si="169">AVERAGE(B88:B97)</f>
        <v>10.580763893011945</v>
      </c>
      <c r="D97" s="12">
        <f>(D96*global_data!$L$115)+D96</f>
        <v>14.385674046910736</v>
      </c>
      <c r="E97" s="9">
        <f t="shared" ref="E97" si="170">AVERAGE(D88:D97)</f>
        <v>14.341315241102972</v>
      </c>
      <c r="F97" t="b">
        <f t="shared" si="130"/>
        <v>1</v>
      </c>
    </row>
    <row r="98" spans="1:6" customFormat="1">
      <c r="A98">
        <v>2099</v>
      </c>
      <c r="B98" s="7">
        <f>(B97*global_data!$K$115)+B97</f>
        <v>10.650494057001021</v>
      </c>
      <c r="C98" s="7">
        <f t="shared" ref="C98" si="171">AVERAGE(B89:B98)</f>
        <v>10.593419412605593</v>
      </c>
      <c r="D98" s="12">
        <f>(D97*global_data!$L$115)+D97</f>
        <v>14.395556400229143</v>
      </c>
      <c r="E98" s="9">
        <f t="shared" ref="E98" si="172">AVERAGE(D89:D98)</f>
        <v>14.351167121786565</v>
      </c>
      <c r="F98" t="b">
        <f t="shared" si="130"/>
        <v>1</v>
      </c>
    </row>
    <row r="99" spans="1:6" customFormat="1">
      <c r="A99">
        <v>2100</v>
      </c>
      <c r="B99" s="7">
        <f>(B98*global_data!$K$115)+B98</f>
        <v>10.663232979973246</v>
      </c>
      <c r="C99" s="7">
        <f t="shared" ref="C99" si="173">AVERAGE(B90:B99)</f>
        <v>10.606090069308221</v>
      </c>
      <c r="D99" s="12">
        <f>(D98*global_data!$L$115)+D98</f>
        <v>14.405445542308842</v>
      </c>
      <c r="E99" s="9">
        <f t="shared" ref="E99" si="174">AVERAGE(D90:D99)</f>
        <v>14.361025770298031</v>
      </c>
      <c r="F99" t="b">
        <f t="shared" si="130"/>
        <v>1</v>
      </c>
    </row>
    <row r="100" spans="1:6" customFormat="1">
      <c r="A100">
        <v>2101</v>
      </c>
      <c r="B100" s="7">
        <f>(B99*global_data!$K$115)+B99</f>
        <v>10.675987139812195</v>
      </c>
      <c r="C100" s="7">
        <f t="shared" ref="C100" si="175">AVERAGE(B91:B100)</f>
        <v>10.618775881225142</v>
      </c>
      <c r="D100" s="12">
        <f>(D99*global_data!$L$115)+D99</f>
        <v>14.415341477813424</v>
      </c>
      <c r="E100" s="9">
        <f t="shared" ref="E100" si="176">AVERAGE(D91:D100)</f>
        <v>14.370891191286583</v>
      </c>
      <c r="F100" t="b">
        <f t="shared" si="130"/>
        <v>1</v>
      </c>
    </row>
    <row r="101" spans="1:6" customFormat="1">
      <c r="A101">
        <v>2102</v>
      </c>
      <c r="B101" s="7">
        <f>(B100*global_data!$K$115)+B100</f>
        <v>10.688756554742493</v>
      </c>
      <c r="C101" s="7">
        <f t="shared" ref="C101" si="177">AVERAGE(B92:B101)</f>
        <v>10.631476866483316</v>
      </c>
      <c r="D101" s="12">
        <f>(D100*global_data!$L$115)+D100</f>
        <v>14.425244211409687</v>
      </c>
      <c r="E101" s="9">
        <f t="shared" ref="E101" si="178">AVERAGE(D92:D101)</f>
        <v>14.380763389404621</v>
      </c>
      <c r="F101" t="b">
        <f t="shared" si="130"/>
        <v>1</v>
      </c>
    </row>
    <row r="102" spans="1:6" customFormat="1">
      <c r="A102">
        <v>2103</v>
      </c>
      <c r="B102" s="7">
        <f>(B101*global_data!$K$115)+B101</f>
        <v>10.701541243010567</v>
      </c>
      <c r="C102" s="7">
        <f t="shared" ref="C102" si="179">AVERAGE(B93:B102)</f>
        <v>10.64419304323139</v>
      </c>
      <c r="D102" s="12">
        <f>(D101*global_data!$L$115)+D101</f>
        <v>14.435153747767636</v>
      </c>
      <c r="E102" s="9">
        <f t="shared" ref="E102" si="180">AVERAGE(D93:D102)</f>
        <v>14.390642369307761</v>
      </c>
      <c r="F102" t="b">
        <f t="shared" si="130"/>
        <v>1</v>
      </c>
    </row>
    <row r="103" spans="1:6" customFormat="1">
      <c r="A103">
        <v>2104</v>
      </c>
      <c r="B103" s="7">
        <f>(B102*global_data!$K$115)+B102</f>
        <v>10.714341222884663</v>
      </c>
      <c r="C103" s="7">
        <f t="shared" ref="C103" si="181">AVERAGE(B94:B103)</f>
        <v>10.656924429639711</v>
      </c>
      <c r="D103" s="12">
        <f>(D102*global_data!$L$115)+D102</f>
        <v>14.445070091560481</v>
      </c>
      <c r="E103" s="9">
        <f t="shared" ref="E103" si="182">AVERAGE(D94:D103)</f>
        <v>14.400528135654792</v>
      </c>
      <c r="F103" t="b">
        <f t="shared" si="130"/>
        <v>1</v>
      </c>
    </row>
    <row r="104" spans="1:6" customFormat="1">
      <c r="A104">
        <v>2105</v>
      </c>
      <c r="B104" s="7">
        <f>(B103*global_data!$K$115)+B103</f>
        <v>10.727156512654881</v>
      </c>
      <c r="C104" s="7">
        <f t="shared" ref="C104" si="183">AVERAGE(B95:B104)</f>
        <v>10.669671043900365</v>
      </c>
      <c r="D104" s="12">
        <f>(D103*global_data!$L$115)+D103</f>
        <v>14.454993247464644</v>
      </c>
      <c r="E104" s="9">
        <f t="shared" ref="E104" si="184">AVERAGE(D95:D104)</f>
        <v>14.410420693107728</v>
      </c>
      <c r="F104" t="b">
        <f t="shared" si="130"/>
        <v>1</v>
      </c>
    </row>
    <row r="105" spans="1:6" customFormat="1">
      <c r="A105">
        <v>2106</v>
      </c>
      <c r="B105" s="7">
        <f>(B104*global_data!$K$115)+B104</f>
        <v>10.739987130633198</v>
      </c>
      <c r="C105" s="7">
        <f t="shared" ref="C105" si="185">AVERAGE(B96:B105)</f>
        <v>10.6824329042272</v>
      </c>
      <c r="D105" s="12">
        <f>(D104*global_data!$L$115)+D104</f>
        <v>14.464923220159758</v>
      </c>
      <c r="E105" s="9">
        <f t="shared" ref="E105" si="186">AVERAGE(D96:D105)</f>
        <v>14.420320046331762</v>
      </c>
      <c r="F105" t="b">
        <f t="shared" si="130"/>
        <v>1</v>
      </c>
    </row>
    <row r="106" spans="1:6" customFormat="1">
      <c r="A106">
        <v>2107</v>
      </c>
      <c r="B106" s="7">
        <f>(B105*global_data!$K$115)+B105</f>
        <v>10.752833095153491</v>
      </c>
      <c r="C106" s="7">
        <f t="shared" ref="C106" si="187">AVERAGE(B97:B106)</f>
        <v>10.695210028855843</v>
      </c>
      <c r="D106" s="12">
        <f>(D105*global_data!$L$115)+D105</f>
        <v>14.474860014328673</v>
      </c>
      <c r="E106" s="9">
        <f t="shared" ref="E106" si="188">AVERAGE(D97:D106)</f>
        <v>14.4302261999953</v>
      </c>
      <c r="F106" t="b">
        <f t="shared" si="130"/>
        <v>1</v>
      </c>
    </row>
    <row r="107" spans="1:6" customFormat="1">
      <c r="A107">
        <v>2108</v>
      </c>
      <c r="B107" s="7">
        <f>(B106*global_data!$K$115)+B106</f>
        <v>10.765694424571567</v>
      </c>
      <c r="C107" s="7">
        <f t="shared" ref="C107" si="189">AVERAGE(B98:B107)</f>
        <v>10.708002436043733</v>
      </c>
      <c r="D107" s="12">
        <f>(D106*global_data!$L$115)+D106</f>
        <v>14.484803634657455</v>
      </c>
      <c r="E107" s="9">
        <f t="shared" ref="E107" si="190">AVERAGE(D98:D107)</f>
        <v>14.440139158769975</v>
      </c>
      <c r="F107" t="b">
        <f t="shared" si="130"/>
        <v>1</v>
      </c>
    </row>
    <row r="108" spans="1:6" customFormat="1">
      <c r="A108">
        <v>2109</v>
      </c>
      <c r="B108" s="7">
        <f>(B107*global_data!$K$115)+B107</f>
        <v>10.778571137265189</v>
      </c>
      <c r="C108" s="7">
        <f t="shared" ref="C108" si="191">AVERAGE(B99:B108)</f>
        <v>10.720810144070148</v>
      </c>
      <c r="D108" s="12">
        <f>(D107*global_data!$L$115)+D107</f>
        <v>14.494754085835387</v>
      </c>
      <c r="E108" s="9">
        <f t="shared" ref="E108" si="192">AVERAGE(D99:D108)</f>
        <v>14.450058927330598</v>
      </c>
      <c r="F108" t="b">
        <f t="shared" si="130"/>
        <v>1</v>
      </c>
    </row>
    <row r="109" spans="1:6" customFormat="1">
      <c r="A109">
        <v>2110</v>
      </c>
      <c r="B109" s="7">
        <f>(B108*global_data!$K$115)+B108</f>
        <v>10.7914632516341</v>
      </c>
      <c r="C109" s="7">
        <f t="shared" ref="C109" si="193">AVERAGE(B100:B109)</f>
        <v>10.733633171236233</v>
      </c>
      <c r="D109" s="12">
        <f>(D108*global_data!$L$115)+D108</f>
        <v>14.504711372554977</v>
      </c>
      <c r="E109" s="9">
        <f t="shared" ref="E109" si="194">AVERAGE(D100:D109)</f>
        <v>14.45998551035521</v>
      </c>
      <c r="F109" t="b">
        <f t="shared" si="130"/>
        <v>1</v>
      </c>
    </row>
    <row r="110" spans="1:6" customFormat="1">
      <c r="A110">
        <v>2111</v>
      </c>
      <c r="B110" s="7">
        <f>(B109*global_data!$K$115)+B109</f>
        <v>10.804370786100053</v>
      </c>
      <c r="C110" s="7">
        <f t="shared" ref="C110" si="195">AVERAGE(B101:B110)</f>
        <v>10.746471535865018</v>
      </c>
      <c r="D110" s="12">
        <f>(D109*global_data!$L$115)+D109</f>
        <v>14.514675499511954</v>
      </c>
      <c r="E110" s="9">
        <f t="shared" ref="E110" si="196">AVERAGE(D101:D110)</f>
        <v>14.469918912525063</v>
      </c>
      <c r="F110" t="b">
        <f t="shared" si="130"/>
        <v>1</v>
      </c>
    </row>
    <row r="111" spans="1:6" customFormat="1">
      <c r="A111">
        <v>2112</v>
      </c>
      <c r="B111" s="7">
        <f>(B110*global_data!$K$115)+B110</f>
        <v>10.817293759106832</v>
      </c>
      <c r="C111" s="7">
        <f t="shared" ref="C111" si="197">AVERAGE(B102:B111)</f>
        <v>10.759325256301453</v>
      </c>
      <c r="D111" s="12">
        <f>(D110*global_data!$L$115)+D110</f>
        <v>14.524646471405275</v>
      </c>
      <c r="E111" s="9">
        <f t="shared" ref="E111" si="198">AVERAGE(D102:D111)</f>
        <v>14.479859138524622</v>
      </c>
      <c r="F111" t="b">
        <f t="shared" si="130"/>
        <v>1</v>
      </c>
    </row>
    <row r="112" spans="1:6" customFormat="1">
      <c r="A112">
        <v>2113</v>
      </c>
      <c r="B112" s="7">
        <f>(B111*global_data!$K$115)+B111</f>
        <v>10.830232189120284</v>
      </c>
      <c r="C112" s="7">
        <f t="shared" ref="C112" si="199">AVERAGE(B103:B112)</f>
        <v>10.772194350912425</v>
      </c>
      <c r="D112" s="12">
        <f>(D111*global_data!$L$115)+D111</f>
        <v>14.534624292937121</v>
      </c>
      <c r="E112" s="9">
        <f t="shared" ref="E112" si="200">AVERAGE(D103:D112)</f>
        <v>14.48980619304157</v>
      </c>
      <c r="F112" t="b">
        <f t="shared" si="130"/>
        <v>1</v>
      </c>
    </row>
    <row r="113" spans="1:6" customFormat="1">
      <c r="A113">
        <v>2114</v>
      </c>
      <c r="B113" s="7">
        <f>(B112*global_data!$K$115)+B112</f>
        <v>10.843186094628342</v>
      </c>
      <c r="C113" s="7">
        <f t="shared" ref="C113" si="201">AVERAGE(B104:B113)</f>
        <v>10.785078838086793</v>
      </c>
      <c r="D113" s="12">
        <f>(D112*global_data!$L$115)+D112</f>
        <v>14.544608968812907</v>
      </c>
      <c r="E113" s="9">
        <f t="shared" ref="E113" si="202">AVERAGE(D104:D113)</f>
        <v>14.499760080766814</v>
      </c>
      <c r="F113" t="b">
        <f t="shared" si="130"/>
        <v>1</v>
      </c>
    </row>
    <row r="114" spans="1:6" customFormat="1">
      <c r="A114">
        <v>2115</v>
      </c>
      <c r="B114" s="7">
        <f>(B113*global_data!$K$115)+B113</f>
        <v>10.856155494141049</v>
      </c>
      <c r="C114" s="7">
        <f t="shared" ref="C114" si="203">AVERAGE(B105:B114)</f>
        <v>10.797978736235409</v>
      </c>
      <c r="D114" s="12">
        <f>(D113*global_data!$L$115)+D113</f>
        <v>14.554600503741279</v>
      </c>
      <c r="E114" s="9">
        <f t="shared" ref="E114" si="204">AVERAGE(D105:D114)</f>
        <v>14.509720806394478</v>
      </c>
      <c r="F114" t="b">
        <f t="shared" si="130"/>
        <v>1</v>
      </c>
    </row>
    <row r="115" spans="1:6" customFormat="1">
      <c r="A115">
        <v>2116</v>
      </c>
      <c r="B115" s="7">
        <f>(B114*global_data!$K$115)+B114</f>
        <v>10.869140406190594</v>
      </c>
      <c r="C115" s="7">
        <f t="shared" ref="C115" si="205">AVERAGE(B106:B115)</f>
        <v>10.810894063791149</v>
      </c>
      <c r="D115" s="12">
        <f>(D114*global_data!$L$115)+D114</f>
        <v>14.564598902434117</v>
      </c>
      <c r="E115" s="9">
        <f t="shared" ref="E115" si="206">AVERAGE(D106:D115)</f>
        <v>14.519688374621916</v>
      </c>
      <c r="F115" t="b">
        <f t="shared" si="130"/>
        <v>1</v>
      </c>
    </row>
    <row r="116" spans="1:6" customFormat="1">
      <c r="A116">
        <v>2117</v>
      </c>
      <c r="B116" s="7">
        <f>(B115*global_data!$K$115)+B115</f>
        <v>10.882140849331327</v>
      </c>
      <c r="C116" s="7">
        <f t="shared" ref="C116" si="207">AVERAGE(B107:B116)</f>
        <v>10.823824839208934</v>
      </c>
      <c r="D116" s="12">
        <f>(D115*global_data!$L$115)+D115</f>
        <v>14.574604169606541</v>
      </c>
      <c r="E116" s="9">
        <f t="shared" ref="E116" si="208">AVERAGE(D107:D116)</f>
        <v>14.529662790149704</v>
      </c>
      <c r="F116" t="b">
        <f t="shared" si="130"/>
        <v>1</v>
      </c>
    </row>
    <row r="117" spans="1:6" customFormat="1">
      <c r="A117">
        <v>2118</v>
      </c>
      <c r="B117" s="7">
        <f>(B116*global_data!$K$115)+B116</f>
        <v>10.895156842139793</v>
      </c>
      <c r="C117" s="7">
        <f t="shared" ref="C117" si="209">AVERAGE(B108:B117)</f>
        <v>10.836771080965756</v>
      </c>
      <c r="D117" s="12">
        <f>(D116*global_data!$L$115)+D116</f>
        <v>14.584616309976905</v>
      </c>
      <c r="E117" s="9">
        <f t="shared" ref="E117" si="210">AVERAGE(D108:D117)</f>
        <v>14.539644057681645</v>
      </c>
      <c r="F117" t="b">
        <f t="shared" si="130"/>
        <v>1</v>
      </c>
    </row>
    <row r="118" spans="1:6" customFormat="1">
      <c r="A118">
        <v>2119</v>
      </c>
      <c r="B118" s="7">
        <f>(B117*global_data!$K$115)+B117</f>
        <v>10.908188403214755</v>
      </c>
      <c r="C118" s="7">
        <f t="shared" ref="C118" si="211">AVERAGE(B109:B118)</f>
        <v>10.849732807560711</v>
      </c>
      <c r="D118" s="12">
        <f>(D117*global_data!$L$115)+D117</f>
        <v>14.59463532826681</v>
      </c>
      <c r="E118" s="9">
        <f t="shared" ref="E118" si="212">AVERAGE(D109:D118)</f>
        <v>14.549632181924789</v>
      </c>
      <c r="F118" t="b">
        <f t="shared" si="130"/>
        <v>1</v>
      </c>
    </row>
    <row r="119" spans="1:6" customFormat="1">
      <c r="A119">
        <v>2120</v>
      </c>
      <c r="B119" s="7">
        <f>(B118*global_data!$K$115)+B118</f>
        <v>10.921235551177222</v>
      </c>
      <c r="C119" s="7">
        <f t="shared" ref="C119" si="213">AVERAGE(B110:B119)</f>
        <v>10.862710037515024</v>
      </c>
      <c r="D119" s="12">
        <f>(D118*global_data!$L$115)+D118</f>
        <v>14.604661229201094</v>
      </c>
      <c r="E119" s="9">
        <f t="shared" ref="E119" si="214">AVERAGE(D110:D119)</f>
        <v>14.559627167589403</v>
      </c>
      <c r="F119" t="b">
        <f t="shared" si="130"/>
        <v>1</v>
      </c>
    </row>
    <row r="120" spans="1:6" customFormat="1">
      <c r="A120">
        <v>2121</v>
      </c>
      <c r="B120" s="7">
        <f>(B119*global_data!$K$115)+B119</f>
        <v>10.934298304670476</v>
      </c>
      <c r="C120" s="7">
        <f t="shared" ref="C120" si="215">AVERAGE(B111:B120)</f>
        <v>10.875702789372067</v>
      </c>
      <c r="D120" s="12">
        <f>(D119*global_data!$L$115)+D119</f>
        <v>14.614694017507848</v>
      </c>
      <c r="E120" s="9">
        <f t="shared" ref="E120" si="216">AVERAGE(D111:D120)</f>
        <v>14.569629019388989</v>
      </c>
      <c r="F120" t="b">
        <f t="shared" si="130"/>
        <v>1</v>
      </c>
    </row>
    <row r="121" spans="1:6" customFormat="1">
      <c r="A121">
        <v>2122</v>
      </c>
      <c r="B121" s="7">
        <f>(B120*global_data!$K$115)+B120</f>
        <v>10.947376682360098</v>
      </c>
      <c r="C121" s="7">
        <f t="shared" ref="C121" si="217">AVERAGE(B112:B121)</f>
        <v>10.888711081697394</v>
      </c>
      <c r="D121" s="12">
        <f>(D120*global_data!$L$115)+D120</f>
        <v>14.624733697918405</v>
      </c>
      <c r="E121" s="9">
        <f t="shared" ref="E121" si="218">AVERAGE(D112:D121)</f>
        <v>14.579637742040301</v>
      </c>
      <c r="F121" t="b">
        <f t="shared" si="130"/>
        <v>1</v>
      </c>
    </row>
    <row r="122" spans="1:6" customFormat="1">
      <c r="A122">
        <v>2123</v>
      </c>
      <c r="B122" s="7">
        <f>(B121*global_data!$K$115)+B121</f>
        <v>10.960470702933993</v>
      </c>
      <c r="C122" s="7">
        <f t="shared" ref="C122" si="219">AVERAGE(B113:B122)</f>
        <v>10.901734933078766</v>
      </c>
      <c r="D122" s="12">
        <f>(D121*global_data!$L$115)+D121</f>
        <v>14.634780275167351</v>
      </c>
      <c r="E122" s="9">
        <f t="shared" ref="E122" si="220">AVERAGE(D113:D122)</f>
        <v>14.589653340263325</v>
      </c>
      <c r="F122" t="b">
        <f t="shared" si="130"/>
        <v>1</v>
      </c>
    </row>
    <row r="123" spans="1:6" customFormat="1">
      <c r="A123">
        <v>2124</v>
      </c>
      <c r="B123" s="7">
        <f>(B122*global_data!$K$115)+B122</f>
        <v>10.973580385102419</v>
      </c>
      <c r="C123" s="7">
        <f t="shared" ref="C123" si="221">AVERAGE(B114:B123)</f>
        <v>10.914774362126172</v>
      </c>
      <c r="D123" s="12">
        <f>(D122*global_data!$L$115)+D122</f>
        <v>14.644833753992524</v>
      </c>
      <c r="E123" s="9">
        <f t="shared" ref="E123" si="222">AVERAGE(D114:D123)</f>
        <v>14.599675818781288</v>
      </c>
      <c r="F123" t="b">
        <f t="shared" si="130"/>
        <v>1</v>
      </c>
    </row>
    <row r="124" spans="1:6" customFormat="1">
      <c r="A124">
        <v>2125</v>
      </c>
      <c r="B124" s="7">
        <f>(B123*global_data!$K$115)+B123</f>
        <v>10.986705747598016</v>
      </c>
      <c r="C124" s="7">
        <f t="shared" ref="C124" si="223">AVERAGE(B115:B124)</f>
        <v>10.927829387471869</v>
      </c>
      <c r="D124" s="12">
        <f>(D123*global_data!$L$115)+D123</f>
        <v>14.654894139135017</v>
      </c>
      <c r="E124" s="9">
        <f t="shared" ref="E124" si="224">AVERAGE(D115:D124)</f>
        <v>14.609705182320662</v>
      </c>
      <c r="F124" t="b">
        <f t="shared" si="130"/>
        <v>1</v>
      </c>
    </row>
    <row r="125" spans="1:6" customFormat="1">
      <c r="A125">
        <v>2126</v>
      </c>
      <c r="B125" s="7">
        <f>(B124*global_data!$K$115)+B124</f>
        <v>10.999846809175827</v>
      </c>
      <c r="C125" s="7">
        <f t="shared" ref="C125" si="225">AVERAGE(B116:B125)</f>
        <v>10.940900027770393</v>
      </c>
      <c r="D125" s="12">
        <f>(D124*global_data!$L$115)+D124</f>
        <v>14.66496143533918</v>
      </c>
      <c r="E125" s="9">
        <f t="shared" ref="E125" si="226">AVERAGE(D116:D125)</f>
        <v>14.619741435611166</v>
      </c>
      <c r="F125" t="b">
        <f t="shared" si="130"/>
        <v>1</v>
      </c>
    </row>
    <row r="126" spans="1:6" customFormat="1">
      <c r="A126">
        <v>2127</v>
      </c>
      <c r="B126" s="7">
        <f>(B125*global_data!$K$115)+B125</f>
        <v>11.013003588613326</v>
      </c>
      <c r="C126" s="7">
        <f t="shared" ref="C126" si="227">AVERAGE(B117:B126)</f>
        <v>10.953986301698592</v>
      </c>
      <c r="D126" s="12">
        <f>(D125*global_data!$L$115)+D125</f>
        <v>14.675035647352621</v>
      </c>
      <c r="E126" s="9">
        <f t="shared" ref="E126" si="228">AVERAGE(D117:D126)</f>
        <v>14.629784583385776</v>
      </c>
      <c r="F126" t="b">
        <f t="shared" si="130"/>
        <v>1</v>
      </c>
    </row>
    <row r="127" spans="1:6" customFormat="1">
      <c r="A127">
        <v>2128</v>
      </c>
      <c r="B127" s="7">
        <f>(B126*global_data!$K$115)+B126</f>
        <v>11.026176104710451</v>
      </c>
      <c r="C127" s="7">
        <f t="shared" ref="C127" si="229">AVERAGE(B118:B127)</f>
        <v>10.96708822795566</v>
      </c>
      <c r="D127" s="12">
        <f>(D126*global_data!$L$115)+D126</f>
        <v>14.685116779926211</v>
      </c>
      <c r="E127" s="9">
        <f t="shared" ref="E127" si="230">AVERAGE(D118:D127)</f>
        <v>14.639834630380705</v>
      </c>
      <c r="F127" t="b">
        <f t="shared" si="130"/>
        <v>1</v>
      </c>
    </row>
    <row r="128" spans="1:6" customFormat="1">
      <c r="A128">
        <v>2129</v>
      </c>
      <c r="B128" s="7">
        <f>(B127*global_data!$K$115)+B127</f>
        <v>11.039364376289624</v>
      </c>
      <c r="C128" s="7">
        <f t="shared" ref="C128" si="231">AVERAGE(B119:B128)</f>
        <v>10.980205825263146</v>
      </c>
      <c r="D128" s="12">
        <f>(D127*global_data!$L$115)+D127</f>
        <v>14.695204837814083</v>
      </c>
      <c r="E128" s="9">
        <f t="shared" ref="E128" si="232">AVERAGE(D119:D128)</f>
        <v>14.649891581335433</v>
      </c>
      <c r="F128" t="b">
        <f t="shared" si="130"/>
        <v>1</v>
      </c>
    </row>
    <row r="129" spans="1:6" customFormat="1">
      <c r="A129">
        <v>2130</v>
      </c>
      <c r="B129" s="7">
        <f>(B128*global_data!$K$115)+B128</f>
        <v>11.05256842219578</v>
      </c>
      <c r="C129" s="7">
        <f t="shared" ref="C129" si="233">AVERAGE(B120:B129)</f>
        <v>10.993339112365001</v>
      </c>
      <c r="D129" s="12">
        <f>(D128*global_data!$L$115)+D128</f>
        <v>14.705299825773638</v>
      </c>
      <c r="E129" s="9">
        <f t="shared" ref="E129" si="234">AVERAGE(D120:D129)</f>
        <v>14.659955440992686</v>
      </c>
      <c r="F129" t="b">
        <f t="shared" si="130"/>
        <v>1</v>
      </c>
    </row>
    <row r="130" spans="1:6" customFormat="1">
      <c r="A130">
        <v>2131</v>
      </c>
      <c r="B130" s="7">
        <f>(B129*global_data!$K$115)+B129</f>
        <v>11.065788261296394</v>
      </c>
      <c r="C130" s="7">
        <f t="shared" ref="C130" si="235">AVERAGE(B121:B130)</f>
        <v>11.006488108027593</v>
      </c>
      <c r="D130" s="12">
        <f>(D129*global_data!$L$115)+D129</f>
        <v>14.715401748565544</v>
      </c>
      <c r="E130" s="9">
        <f t="shared" ref="E130" si="236">AVERAGE(D121:D130)</f>
        <v>14.670026214098456</v>
      </c>
      <c r="F130" t="b">
        <f t="shared" si="130"/>
        <v>1</v>
      </c>
    </row>
    <row r="131" spans="1:6" customFormat="1">
      <c r="A131">
        <v>2132</v>
      </c>
      <c r="B131" s="7">
        <f>(B130*global_data!$K$115)+B130</f>
        <v>11.079023912481508</v>
      </c>
      <c r="C131" s="7">
        <f t="shared" ref="C131" si="237">AVERAGE(B122:B131)</f>
        <v>11.019652831039732</v>
      </c>
      <c r="D131" s="12">
        <f>(D130*global_data!$L$115)+D130</f>
        <v>14.725510610953737</v>
      </c>
      <c r="E131" s="9">
        <f t="shared" ref="E131" si="238">AVERAGE(D122:D131)</f>
        <v>14.680103905401989</v>
      </c>
      <c r="F131" t="b">
        <f t="shared" si="130"/>
        <v>1</v>
      </c>
    </row>
    <row r="132" spans="1:6" customFormat="1">
      <c r="A132">
        <v>2133</v>
      </c>
      <c r="B132" s="7">
        <f>(B131*global_data!$K$115)+B131</f>
        <v>11.092275394663762</v>
      </c>
      <c r="C132" s="7">
        <f t="shared" ref="C132" si="239">AVERAGE(B123:B132)</f>
        <v>11.032833300212708</v>
      </c>
      <c r="D132" s="12">
        <f>(D131*global_data!$L$115)+D131</f>
        <v>14.735626417705431</v>
      </c>
      <c r="E132" s="9">
        <f t="shared" ref="E132" si="240">AVERAGE(D123:D132)</f>
        <v>14.690188519655797</v>
      </c>
      <c r="F132" t="b">
        <f t="shared" si="130"/>
        <v>1</v>
      </c>
    </row>
    <row r="133" spans="1:6" customFormat="1">
      <c r="A133">
        <v>2134</v>
      </c>
      <c r="B133" s="7">
        <f>(B132*global_data!$K$115)+B132</f>
        <v>11.105542726778411</v>
      </c>
      <c r="C133" s="7">
        <f t="shared" ref="C133" si="241">AVERAGE(B124:B133)</f>
        <v>11.04602953438031</v>
      </c>
      <c r="D133" s="12">
        <f>(D132*global_data!$L$115)+D132</f>
        <v>14.745749173591109</v>
      </c>
      <c r="E133" s="9">
        <f t="shared" ref="E133" si="242">AVERAGE(D124:D133)</f>
        <v>14.700280061615658</v>
      </c>
      <c r="F133" t="b">
        <f t="shared" si="130"/>
        <v>1</v>
      </c>
    </row>
    <row r="134" spans="1:6" customFormat="1">
      <c r="A134">
        <v>2135</v>
      </c>
      <c r="B134" s="7">
        <f>(B133*global_data!$K$115)+B133</f>
        <v>11.118825927783362</v>
      </c>
      <c r="C134" s="7">
        <f t="shared" ref="C134" si="243">AVERAGE(B125:B134)</f>
        <v>11.059241552398843</v>
      </c>
      <c r="D134" s="12">
        <f>(D133*global_data!$L$115)+D133</f>
        <v>14.755878883384536</v>
      </c>
      <c r="E134" s="9">
        <f t="shared" ref="E134" si="244">AVERAGE(D125:D134)</f>
        <v>14.710378536040608</v>
      </c>
      <c r="F134" t="b">
        <f t="shared" si="130"/>
        <v>1</v>
      </c>
    </row>
    <row r="135" spans="1:6" customFormat="1">
      <c r="A135">
        <v>2136</v>
      </c>
      <c r="B135" s="7">
        <f>(B134*global_data!$K$115)+B134</f>
        <v>11.132125016659197</v>
      </c>
      <c r="C135" s="7">
        <f t="shared" ref="C135" si="245">AVERAGE(B126:B135)</f>
        <v>11.072469373147181</v>
      </c>
      <c r="D135" s="12">
        <f>(D134*global_data!$L$115)+D134</f>
        <v>14.766015551862754</v>
      </c>
      <c r="E135" s="9">
        <f t="shared" ref="E135" si="246">AVERAGE(D126:D135)</f>
        <v>14.720483947692966</v>
      </c>
      <c r="F135" t="b">
        <f t="shared" si="130"/>
        <v>1</v>
      </c>
    </row>
    <row r="136" spans="1:6" customFormat="1">
      <c r="A136">
        <v>2137</v>
      </c>
      <c r="B136" s="7">
        <f>(B135*global_data!$K$115)+B135</f>
        <v>11.1454400124092</v>
      </c>
      <c r="C136" s="7">
        <f t="shared" ref="C136" si="247">AVERAGE(B127:B136)</f>
        <v>11.085713015526769</v>
      </c>
      <c r="D136" s="12">
        <f>(D135*global_data!$L$115)+D135</f>
        <v>14.776159183806087</v>
      </c>
      <c r="E136" s="9">
        <f t="shared" ref="E136" si="248">AVERAGE(D127:D136)</f>
        <v>14.730596301338313</v>
      </c>
      <c r="F136" t="b">
        <f t="shared" si="130"/>
        <v>1</v>
      </c>
    </row>
    <row r="137" spans="1:6" customFormat="1">
      <c r="A137">
        <v>2138</v>
      </c>
      <c r="B137" s="7">
        <f>(B136*global_data!$K$115)+B136</f>
        <v>11.158770934059383</v>
      </c>
      <c r="C137" s="7">
        <f t="shared" ref="C137" si="249">AVERAGE(B128:B137)</f>
        <v>11.098972498461663</v>
      </c>
      <c r="D137" s="12">
        <f>(D136*global_data!$L$115)+D136</f>
        <v>14.78630978399814</v>
      </c>
      <c r="E137" s="9">
        <f t="shared" ref="E137" si="250">AVERAGE(D128:D137)</f>
        <v>14.740715601745507</v>
      </c>
      <c r="F137" t="b">
        <f t="shared" si="130"/>
        <v>1</v>
      </c>
    </row>
    <row r="138" spans="1:6" customFormat="1">
      <c r="A138">
        <v>2139</v>
      </c>
      <c r="B138" s="7">
        <f>(B137*global_data!$K$115)+B137</f>
        <v>11.172117800658519</v>
      </c>
      <c r="C138" s="7">
        <f t="shared" ref="C138" si="251">AVERAGE(B129:B138)</f>
        <v>11.112247840898553</v>
      </c>
      <c r="D138" s="12">
        <f>(D137*global_data!$L$115)+D137</f>
        <v>14.796467357225811</v>
      </c>
      <c r="E138" s="9">
        <f t="shared" ref="E138" si="252">AVERAGE(D129:D138)</f>
        <v>14.75084185368668</v>
      </c>
      <c r="F138" t="b">
        <f t="shared" si="130"/>
        <v>1</v>
      </c>
    </row>
    <row r="139" spans="1:6" customFormat="1">
      <c r="A139">
        <v>2140</v>
      </c>
      <c r="B139" s="7">
        <f>(B138*global_data!$K$115)+B138</f>
        <v>11.185480631278161</v>
      </c>
      <c r="C139" s="7">
        <f t="shared" ref="C139" si="253">AVERAGE(B130:B139)</f>
        <v>11.125539061806791</v>
      </c>
      <c r="D139" s="12">
        <f>(D138*global_data!$L$115)+D138</f>
        <v>14.806631908279281</v>
      </c>
      <c r="E139" s="9">
        <f t="shared" ref="E139" si="254">AVERAGE(D130:D139)</f>
        <v>14.760975061937241</v>
      </c>
      <c r="F139" t="b">
        <f t="shared" si="130"/>
        <v>1</v>
      </c>
    </row>
    <row r="140" spans="1:6" customFormat="1">
      <c r="A140">
        <v>2141</v>
      </c>
      <c r="B140" s="7">
        <f>(B139*global_data!$K$115)+B139</f>
        <v>11.198859445012674</v>
      </c>
      <c r="C140" s="7">
        <f t="shared" ref="C140" si="255">AVERAGE(B131:B140)</f>
        <v>11.138846180178417</v>
      </c>
      <c r="D140" s="12">
        <f>(D139*global_data!$L$115)+D139</f>
        <v>14.81680344195202</v>
      </c>
      <c r="E140" s="9">
        <f t="shared" ref="E140" si="256">AVERAGE(D131:D140)</f>
        <v>14.771115231275891</v>
      </c>
      <c r="F140" t="b">
        <f t="shared" si="130"/>
        <v>1</v>
      </c>
    </row>
    <row r="141" spans="1:6" customFormat="1">
      <c r="A141">
        <v>2142</v>
      </c>
      <c r="B141" s="7">
        <f>(B140*global_data!$K$115)+B140</f>
        <v>11.212254260979265</v>
      </c>
      <c r="C141" s="7">
        <f t="shared" ref="C141" si="257">AVERAGE(B132:B141)</f>
        <v>11.152169215028191</v>
      </c>
      <c r="D141" s="12">
        <f>(D140*global_data!$L$115)+D140</f>
        <v>14.826981963040797</v>
      </c>
      <c r="E141" s="9">
        <f t="shared" ref="E141" si="258">AVERAGE(D132:D141)</f>
        <v>14.781262366484597</v>
      </c>
      <c r="F141" t="b">
        <f t="shared" ref="F141:F204" si="259">E141&gt;C141</f>
        <v>1</v>
      </c>
    </row>
    <row r="142" spans="1:6" customFormat="1">
      <c r="A142">
        <v>2143</v>
      </c>
      <c r="B142" s="7">
        <f>(B141*global_data!$K$115)+B141</f>
        <v>11.225665098318</v>
      </c>
      <c r="C142" s="7">
        <f t="shared" ref="C142" si="260">AVERAGE(B133:B142)</f>
        <v>11.165508185393618</v>
      </c>
      <c r="D142" s="12">
        <f>(D141*global_data!$L$115)+D141</f>
        <v>14.837167476345673</v>
      </c>
      <c r="E142" s="9">
        <f t="shared" ref="E142" si="261">AVERAGE(D133:D142)</f>
        <v>14.791416472348621</v>
      </c>
      <c r="F142" t="b">
        <f t="shared" si="259"/>
        <v>1</v>
      </c>
    </row>
    <row r="143" spans="1:6" customFormat="1">
      <c r="A143">
        <v>2144</v>
      </c>
      <c r="B143" s="7">
        <f>(B142*global_data!$K$115)+B142</f>
        <v>11.239091976191846</v>
      </c>
      <c r="C143" s="7">
        <f t="shared" ref="C143" si="262">AVERAGE(B134:B143)</f>
        <v>11.17886311033496</v>
      </c>
      <c r="D143" s="12">
        <f>(D142*global_data!$L$115)+D142</f>
        <v>14.847359986670007</v>
      </c>
      <c r="E143" s="9">
        <f t="shared" ref="E143" si="263">AVERAGE(D134:D143)</f>
        <v>14.801577553656511</v>
      </c>
      <c r="F143" t="b">
        <f t="shared" si="259"/>
        <v>1</v>
      </c>
    </row>
    <row r="144" spans="1:6" customFormat="1">
      <c r="A144">
        <v>2145</v>
      </c>
      <c r="B144" s="7">
        <f>(B143*global_data!$K$115)+B143</f>
        <v>11.252534913786684</v>
      </c>
      <c r="C144" s="7">
        <f t="shared" ref="C144" si="264">AVERAGE(B135:B144)</f>
        <v>11.192234008935294</v>
      </c>
      <c r="D144" s="12">
        <f>(D143*global_data!$L$115)+D143</f>
        <v>14.857559498820455</v>
      </c>
      <c r="E144" s="9">
        <f t="shared" ref="E144" si="265">AVERAGE(D135:D144)</f>
        <v>14.811745615200101</v>
      </c>
      <c r="F144" t="b">
        <f t="shared" si="259"/>
        <v>1</v>
      </c>
    </row>
    <row r="145" spans="1:6" customFormat="1">
      <c r="A145">
        <v>2146</v>
      </c>
      <c r="B145" s="7">
        <f>(B144*global_data!$K$115)+B144</f>
        <v>11.265993930311348</v>
      </c>
      <c r="C145" s="7">
        <f t="shared" ref="C145" si="266">AVERAGE(B136:B145)</f>
        <v>11.205620900300508</v>
      </c>
      <c r="D145" s="12">
        <f>(D144*global_data!$L$115)+D144</f>
        <v>14.867766017606979</v>
      </c>
      <c r="E145" s="9">
        <f t="shared" ref="E145" si="267">AVERAGE(D136:D145)</f>
        <v>14.821920661774524</v>
      </c>
      <c r="F145" t="b">
        <f t="shared" si="259"/>
        <v>1</v>
      </c>
    </row>
    <row r="146" spans="1:6" customFormat="1">
      <c r="A146">
        <v>2147</v>
      </c>
      <c r="B146" s="7">
        <f>(B145*global_data!$K$115)+B145</f>
        <v>11.279469044997642</v>
      </c>
      <c r="C146" s="7">
        <f t="shared" ref="C146" si="268">AVERAGE(B137:B146)</f>
        <v>11.219023803559352</v>
      </c>
      <c r="D146" s="12">
        <f>(D145*global_data!$L$115)+D145</f>
        <v>14.877979547842843</v>
      </c>
      <c r="E146" s="9">
        <f t="shared" ref="E146" si="269">AVERAGE(D137:D146)</f>
        <v>14.832102698178199</v>
      </c>
      <c r="F146" t="b">
        <f t="shared" si="259"/>
        <v>1</v>
      </c>
    </row>
    <row r="147" spans="1:6" customFormat="1">
      <c r="A147">
        <v>2148</v>
      </c>
      <c r="B147" s="7">
        <f>(B146*global_data!$K$115)+B146</f>
        <v>11.292960277100379</v>
      </c>
      <c r="C147" s="7">
        <f t="shared" ref="C147" si="270">AVERAGE(B138:B147)</f>
        <v>11.232442737863453</v>
      </c>
      <c r="D147" s="12">
        <f>(D146*global_data!$L$115)+D146</f>
        <v>14.888200094344617</v>
      </c>
      <c r="E147" s="9">
        <f t="shared" ref="E147" si="271">AVERAGE(D138:D147)</f>
        <v>14.84229172921285</v>
      </c>
      <c r="F147" t="b">
        <f t="shared" si="259"/>
        <v>1</v>
      </c>
    </row>
    <row r="148" spans="1:6" customFormat="1">
      <c r="A148">
        <v>2149</v>
      </c>
      <c r="B148" s="7">
        <f>(B147*global_data!$K$115)+B147</f>
        <v>11.306467645897399</v>
      </c>
      <c r="C148" s="7">
        <f t="shared" ref="C148" si="272">AVERAGE(B139:B148)</f>
        <v>11.245877722387339</v>
      </c>
      <c r="D148" s="12">
        <f>(D147*global_data!$L$115)+D147</f>
        <v>14.898427661932182</v>
      </c>
      <c r="E148" s="9">
        <f t="shared" ref="E148" si="273">AVERAGE(D139:D148)</f>
        <v>14.852487759683484</v>
      </c>
      <c r="F148" t="b">
        <f t="shared" si="259"/>
        <v>1</v>
      </c>
    </row>
    <row r="149" spans="1:6" customFormat="1">
      <c r="A149">
        <v>2150</v>
      </c>
      <c r="B149" s="7">
        <f>(B148*global_data!$K$115)+B148</f>
        <v>11.319991170689599</v>
      </c>
      <c r="C149" s="7">
        <f t="shared" ref="C149" si="274">AVERAGE(B140:B149)</f>
        <v>11.259328776328484</v>
      </c>
      <c r="D149" s="12">
        <f>(D148*global_data!$L$115)+D148</f>
        <v>14.908662255428728</v>
      </c>
      <c r="E149" s="9">
        <f t="shared" ref="E149" si="275">AVERAGE(D140:D149)</f>
        <v>14.862690794398432</v>
      </c>
      <c r="F149" t="b">
        <f t="shared" si="259"/>
        <v>1</v>
      </c>
    </row>
    <row r="150" spans="1:6" customFormat="1">
      <c r="A150">
        <v>2151</v>
      </c>
      <c r="B150" s="7">
        <f>(B149*global_data!$K$115)+B149</f>
        <v>11.333530870800965</v>
      </c>
      <c r="C150" s="7">
        <f t="shared" ref="C150" si="276">AVERAGE(B141:B150)</f>
        <v>11.272795918907313</v>
      </c>
      <c r="D150" s="12">
        <f>(D149*global_data!$L$115)+D149</f>
        <v>14.91890387966076</v>
      </c>
      <c r="E150" s="9">
        <f t="shared" ref="E150" si="277">AVERAGE(D141:D150)</f>
        <v>14.872900838169306</v>
      </c>
      <c r="F150" t="b">
        <f t="shared" si="259"/>
        <v>1</v>
      </c>
    </row>
    <row r="151" spans="1:6" customFormat="1">
      <c r="A151">
        <v>2152</v>
      </c>
      <c r="B151" s="7">
        <f>(B150*global_data!$K$115)+B150</f>
        <v>11.347086765578593</v>
      </c>
      <c r="C151" s="7">
        <f t="shared" ref="C151" si="278">AVERAGE(B142:B151)</f>
        <v>11.286279169367246</v>
      </c>
      <c r="D151" s="12">
        <f>(D150*global_data!$L$115)+D150</f>
        <v>14.929152539458098</v>
      </c>
      <c r="E151" s="9">
        <f t="shared" ref="E151" si="279">AVERAGE(D142:D151)</f>
        <v>14.883117895811035</v>
      </c>
      <c r="F151" t="b">
        <f t="shared" si="259"/>
        <v>1</v>
      </c>
    </row>
    <row r="152" spans="1:6" customFormat="1">
      <c r="A152">
        <v>2153</v>
      </c>
      <c r="B152" s="7">
        <f>(B151*global_data!$K$115)+B151</f>
        <v>11.360658874392723</v>
      </c>
      <c r="C152" s="7">
        <f t="shared" ref="C152" si="280">AVERAGE(B143:B152)</f>
        <v>11.299778546974718</v>
      </c>
      <c r="D152" s="12">
        <f>(D151*global_data!$L$115)+D151</f>
        <v>14.939408239653877</v>
      </c>
      <c r="E152" s="9">
        <f t="shared" ref="E152" si="281">AVERAGE(D143:D152)</f>
        <v>14.893341972141855</v>
      </c>
      <c r="F152" t="b">
        <f t="shared" si="259"/>
        <v>1</v>
      </c>
    </row>
    <row r="153" spans="1:6" customFormat="1">
      <c r="A153">
        <v>2154</v>
      </c>
      <c r="B153" s="7">
        <f>(B152*global_data!$K$115)+B152</f>
        <v>11.374247216636759</v>
      </c>
      <c r="C153" s="7">
        <f t="shared" ref="C153" si="282">AVERAGE(B144:B153)</f>
        <v>11.313294071019211</v>
      </c>
      <c r="D153" s="12">
        <f>(D152*global_data!$L$115)+D152</f>
        <v>14.949670985084557</v>
      </c>
      <c r="E153" s="9">
        <f t="shared" ref="E153" si="283">AVERAGE(D144:D153)</f>
        <v>14.903573071983311</v>
      </c>
      <c r="F153" t="b">
        <f t="shared" si="259"/>
        <v>1</v>
      </c>
    </row>
    <row r="154" spans="1:6" customFormat="1">
      <c r="A154">
        <v>2155</v>
      </c>
      <c r="B154" s="7">
        <f>(B153*global_data!$K$115)+B153</f>
        <v>11.387851811727305</v>
      </c>
      <c r="C154" s="7">
        <f t="shared" ref="C154" si="284">AVERAGE(B145:B154)</f>
        <v>11.326825760813271</v>
      </c>
      <c r="D154" s="12">
        <f>(D153*global_data!$L$115)+D153</f>
        <v>14.959940780589918</v>
      </c>
      <c r="E154" s="9">
        <f t="shared" ref="E154" si="285">AVERAGE(D145:D154)</f>
        <v>14.913811200160257</v>
      </c>
      <c r="F154" t="b">
        <f t="shared" si="259"/>
        <v>1</v>
      </c>
    </row>
    <row r="155" spans="1:6" customFormat="1">
      <c r="A155">
        <v>2156</v>
      </c>
      <c r="B155" s="7">
        <f>(B154*global_data!$K$115)+B154</f>
        <v>11.40147267910419</v>
      </c>
      <c r="C155" s="7">
        <f t="shared" ref="C155" si="286">AVERAGE(B146:B155)</f>
        <v>11.340373635692554</v>
      </c>
      <c r="D155" s="12">
        <f>(D154*global_data!$L$115)+D154</f>
        <v>14.970217631013064</v>
      </c>
      <c r="E155" s="9">
        <f t="shared" ref="E155" si="287">AVERAGE(D146:D155)</f>
        <v>14.924056361500865</v>
      </c>
      <c r="F155" t="b">
        <f t="shared" si="259"/>
        <v>1</v>
      </c>
    </row>
    <row r="156" spans="1:6" customFormat="1">
      <c r="A156">
        <v>2157</v>
      </c>
      <c r="B156" s="7">
        <f>(B155*global_data!$K$115)+B155</f>
        <v>11.415109838230491</v>
      </c>
      <c r="C156" s="7">
        <f t="shared" ref="C156" si="288">AVERAGE(B147:B156)</f>
        <v>11.35393771501584</v>
      </c>
      <c r="D156" s="12">
        <f>(D155*global_data!$L$115)+D155</f>
        <v>14.980501541200427</v>
      </c>
      <c r="E156" s="9">
        <f t="shared" ref="E156" si="289">AVERAGE(D147:D156)</f>
        <v>14.934308560836621</v>
      </c>
      <c r="F156" t="b">
        <f t="shared" si="259"/>
        <v>1</v>
      </c>
    </row>
    <row r="157" spans="1:6" customFormat="1">
      <c r="A157">
        <v>2158</v>
      </c>
      <c r="B157" s="7">
        <f>(B156*global_data!$K$115)+B156</f>
        <v>11.428763308592565</v>
      </c>
      <c r="C157" s="7">
        <f t="shared" ref="C157" si="290">AVERAGE(B148:B157)</f>
        <v>11.367518018165059</v>
      </c>
      <c r="D157" s="12">
        <f>(D156*global_data!$L$115)+D156</f>
        <v>14.99079251600177</v>
      </c>
      <c r="E157" s="9">
        <f t="shared" ref="E157" si="291">AVERAGE(D148:D157)</f>
        <v>14.944567803002338</v>
      </c>
      <c r="F157" t="b">
        <f t="shared" si="259"/>
        <v>1</v>
      </c>
    </row>
    <row r="158" spans="1:6" customFormat="1">
      <c r="A158">
        <v>2159</v>
      </c>
      <c r="B158" s="7">
        <f>(B157*global_data!$K$115)+B157</f>
        <v>11.442433109700078</v>
      </c>
      <c r="C158" s="7">
        <f t="shared" ref="C158" si="292">AVERAGE(B149:B158)</f>
        <v>11.381114564545326</v>
      </c>
      <c r="D158" s="12">
        <f>(D157*global_data!$L$115)+D157</f>
        <v>15.001090560270184</v>
      </c>
      <c r="E158" s="9">
        <f t="shared" ref="E158" si="293">AVERAGE(D149:D158)</f>
        <v>14.954834092836137</v>
      </c>
      <c r="F158" t="b">
        <f t="shared" si="259"/>
        <v>1</v>
      </c>
    </row>
    <row r="159" spans="1:6" customFormat="1">
      <c r="A159">
        <v>2160</v>
      </c>
      <c r="B159" s="7">
        <f>(B158*global_data!$K$115)+B158</f>
        <v>11.45611926108603</v>
      </c>
      <c r="C159" s="7">
        <f t="shared" ref="C159" si="294">AVERAGE(B150:B159)</f>
        <v>11.394727373584969</v>
      </c>
      <c r="D159" s="12">
        <f>(D158*global_data!$L$115)+D158</f>
        <v>15.011395678862096</v>
      </c>
      <c r="E159" s="9">
        <f t="shared" ref="E159" si="295">AVERAGE(D150:D159)</f>
        <v>14.965107435179476</v>
      </c>
      <c r="F159" t="b">
        <f t="shared" si="259"/>
        <v>1</v>
      </c>
    </row>
    <row r="160" spans="1:6" customFormat="1">
      <c r="A160">
        <v>2161</v>
      </c>
      <c r="B160" s="7">
        <f>(B159*global_data!$K$115)+B159</f>
        <v>11.469821782306786</v>
      </c>
      <c r="C160" s="7">
        <f t="shared" ref="C160" si="296">AVERAGE(B151:B160)</f>
        <v>11.408356464735551</v>
      </c>
      <c r="D160" s="12">
        <f>(D159*global_data!$L$115)+D159</f>
        <v>15.021707876637269</v>
      </c>
      <c r="E160" s="9">
        <f t="shared" ref="E160" si="297">AVERAGE(D151:D160)</f>
        <v>14.975387834877125</v>
      </c>
      <c r="F160" t="b">
        <f t="shared" si="259"/>
        <v>1</v>
      </c>
    </row>
    <row r="161" spans="1:6" customFormat="1">
      <c r="A161">
        <v>2162</v>
      </c>
      <c r="B161" s="7">
        <f>(B160*global_data!$K$115)+B160</f>
        <v>11.483540692942102</v>
      </c>
      <c r="C161" s="7">
        <f t="shared" ref="C161" si="298">AVERAGE(B152:B161)</f>
        <v>11.422001857471901</v>
      </c>
      <c r="D161" s="12">
        <f>(D160*global_data!$L$115)+D160</f>
        <v>15.032027158458805</v>
      </c>
      <c r="E161" s="9">
        <f t="shared" ref="E161" si="299">AVERAGE(D152:D161)</f>
        <v>14.985675296777199</v>
      </c>
      <c r="F161" t="b">
        <f t="shared" si="259"/>
        <v>1</v>
      </c>
    </row>
    <row r="162" spans="1:6" customFormat="1">
      <c r="A162">
        <v>2163</v>
      </c>
      <c r="B162" s="7">
        <f>(B161*global_data!$K$115)+B161</f>
        <v>11.497276012595149</v>
      </c>
      <c r="C162" s="7">
        <f t="shared" ref="C162" si="300">AVERAGE(B153:B162)</f>
        <v>11.435663571292144</v>
      </c>
      <c r="D162" s="12">
        <f>(D161*global_data!$L$115)+D161</f>
        <v>15.042353529193145</v>
      </c>
      <c r="E162" s="9">
        <f t="shared" ref="E162" si="301">AVERAGE(D153:D162)</f>
        <v>14.995969825731127</v>
      </c>
      <c r="F162" t="b">
        <f t="shared" si="259"/>
        <v>1</v>
      </c>
    </row>
    <row r="163" spans="1:6" customFormat="1">
      <c r="A163">
        <v>2164</v>
      </c>
      <c r="B163" s="7">
        <f>(B162*global_data!$K$115)+B162</f>
        <v>11.511027760892551</v>
      </c>
      <c r="C163" s="7">
        <f t="shared" ref="C163" si="302">AVERAGE(B154:B163)</f>
        <v>11.449341625717725</v>
      </c>
      <c r="D163" s="12">
        <f>(D162*global_data!$L$115)+D162</f>
        <v>15.052686993710076</v>
      </c>
      <c r="E163" s="9">
        <f t="shared" ref="E163" si="303">AVERAGE(D154:D163)</f>
        <v>15.006271426593674</v>
      </c>
      <c r="F163" t="b">
        <f t="shared" si="259"/>
        <v>1</v>
      </c>
    </row>
    <row r="164" spans="1:6" customFormat="1">
      <c r="A164">
        <v>2165</v>
      </c>
      <c r="B164" s="7">
        <f>(B163*global_data!$K$115)+B163</f>
        <v>11.524795957484404</v>
      </c>
      <c r="C164" s="7">
        <f t="shared" ref="C164" si="304">AVERAGE(B155:B164)</f>
        <v>11.463036040293433</v>
      </c>
      <c r="D164" s="12">
        <f>(D163*global_data!$L$115)+D163</f>
        <v>15.063027556882727</v>
      </c>
      <c r="E164" s="9">
        <f t="shared" ref="E164" si="305">AVERAGE(D155:D164)</f>
        <v>15.016580104222957</v>
      </c>
      <c r="F164" t="b">
        <f t="shared" si="259"/>
        <v>1</v>
      </c>
    </row>
    <row r="165" spans="1:6" customFormat="1">
      <c r="A165">
        <v>2166</v>
      </c>
      <c r="B165" s="7">
        <f>(B164*global_data!$K$115)+B164</f>
        <v>11.538580622044307</v>
      </c>
      <c r="C165" s="7">
        <f t="shared" ref="C165" si="306">AVERAGE(B156:B165)</f>
        <v>11.476746834587447</v>
      </c>
      <c r="D165" s="12">
        <f>(D164*global_data!$L$115)+D164</f>
        <v>15.073375223587576</v>
      </c>
      <c r="E165" s="9">
        <f t="shared" ref="E165" si="307">AVERAGE(D156:D165)</f>
        <v>15.026895863480405</v>
      </c>
      <c r="F165" t="b">
        <f t="shared" si="259"/>
        <v>1</v>
      </c>
    </row>
    <row r="166" spans="1:6" customFormat="1">
      <c r="A166">
        <v>2167</v>
      </c>
      <c r="B166" s="7">
        <f>(B165*global_data!$K$115)+B165</f>
        <v>11.552381774269392</v>
      </c>
      <c r="C166" s="7">
        <f t="shared" ref="C166" si="308">AVERAGE(B157:B166)</f>
        <v>11.490474028191334</v>
      </c>
      <c r="D166" s="12">
        <f>(D165*global_data!$L$115)+D165</f>
        <v>15.083729998704451</v>
      </c>
      <c r="E166" s="9">
        <f t="shared" ref="E166" si="309">AVERAGE(D157:D166)</f>
        <v>15.03721870923081</v>
      </c>
      <c r="F166" t="b">
        <f t="shared" si="259"/>
        <v>1</v>
      </c>
    </row>
    <row r="167" spans="1:6" customFormat="1">
      <c r="A167">
        <v>2168</v>
      </c>
      <c r="B167" s="7">
        <f>(B166*global_data!$K$115)+B166</f>
        <v>11.566199433880348</v>
      </c>
      <c r="C167" s="7">
        <f t="shared" ref="C167" si="310">AVERAGE(B158:B167)</f>
        <v>11.504217640720114</v>
      </c>
      <c r="D167" s="12">
        <f>(D166*global_data!$L$115)+D166</f>
        <v>15.094091887116532</v>
      </c>
      <c r="E167" s="9">
        <f t="shared" ref="E167" si="311">AVERAGE(D158:D167)</f>
        <v>15.047548646342284</v>
      </c>
      <c r="F167" t="b">
        <f t="shared" si="259"/>
        <v>1</v>
      </c>
    </row>
    <row r="168" spans="1:6" customFormat="1">
      <c r="A168">
        <v>2169</v>
      </c>
      <c r="B168" s="7">
        <f>(B167*global_data!$K$115)+B167</f>
        <v>11.580033620621453</v>
      </c>
      <c r="C168" s="7">
        <f t="shared" ref="C168" si="312">AVERAGE(B159:B168)</f>
        <v>11.517977691812252</v>
      </c>
      <c r="D168" s="12">
        <f>(D167*global_data!$L$115)+D167</f>
        <v>15.104460893710353</v>
      </c>
      <c r="E168" s="9">
        <f t="shared" ref="E168" si="313">AVERAGE(D159:D168)</f>
        <v>15.057885679686303</v>
      </c>
      <c r="F168" t="b">
        <f t="shared" si="259"/>
        <v>1</v>
      </c>
    </row>
    <row r="169" spans="1:6" customFormat="1">
      <c r="A169">
        <v>2170</v>
      </c>
      <c r="B169" s="7">
        <f>(B168*global_data!$K$115)+B168</f>
        <v>11.593884354260602</v>
      </c>
      <c r="C169" s="7">
        <f t="shared" ref="C169" si="314">AVERAGE(B160:B169)</f>
        <v>11.53175420112971</v>
      </c>
      <c r="D169" s="12">
        <f>(D168*global_data!$L$115)+D168</f>
        <v>15.114837023375808</v>
      </c>
      <c r="E169" s="9">
        <f t="shared" ref="E169" si="315">AVERAGE(D160:D169)</f>
        <v>15.068229814137675</v>
      </c>
      <c r="F169" t="b">
        <f t="shared" si="259"/>
        <v>1</v>
      </c>
    </row>
    <row r="170" spans="1:6" customFormat="1">
      <c r="A170">
        <v>2171</v>
      </c>
      <c r="B170" s="7">
        <f>(B169*global_data!$K$115)+B169</f>
        <v>11.607751654589334</v>
      </c>
      <c r="C170" s="7">
        <f t="shared" ref="C170" si="316">AVERAGE(B161:B170)</f>
        <v>11.545547188357965</v>
      </c>
      <c r="D170" s="12">
        <f>(D169*global_data!$L$115)+D169</f>
        <v>15.125220281006145</v>
      </c>
      <c r="E170" s="9">
        <f t="shared" ref="E170" si="317">AVERAGE(D161:D170)</f>
        <v>15.078581054574562</v>
      </c>
      <c r="F170" t="b">
        <f t="shared" si="259"/>
        <v>1</v>
      </c>
    </row>
    <row r="171" spans="1:6" customFormat="1">
      <c r="A171">
        <v>2172</v>
      </c>
      <c r="B171" s="7">
        <f>(B170*global_data!$K$115)+B170</f>
        <v>11.621635541422858</v>
      </c>
      <c r="C171" s="7">
        <f t="shared" ref="C171" si="318">AVERAGE(B162:B171)</f>
        <v>11.55935667320604</v>
      </c>
      <c r="D171" s="12">
        <f>(D170*global_data!$L$115)+D170</f>
        <v>15.135610671497979</v>
      </c>
      <c r="E171" s="9">
        <f t="shared" ref="E171" si="319">AVERAGE(D162:D171)</f>
        <v>15.088939405878481</v>
      </c>
      <c r="F171" t="b">
        <f t="shared" si="259"/>
        <v>1</v>
      </c>
    </row>
    <row r="172" spans="1:6" customFormat="1">
      <c r="A172">
        <v>2173</v>
      </c>
      <c r="B172" s="7">
        <f>(B171*global_data!$K$115)+B171</f>
        <v>11.635536034600086</v>
      </c>
      <c r="C172" s="7">
        <f t="shared" ref="C172" si="320">AVERAGE(B163:B172)</f>
        <v>11.573182675406533</v>
      </c>
      <c r="D172" s="12">
        <f>(D171*global_data!$L$115)+D171</f>
        <v>15.146008199751284</v>
      </c>
      <c r="E172" s="9">
        <f t="shared" ref="E172" si="321">AVERAGE(D163:D172)</f>
        <v>15.099304872934294</v>
      </c>
      <c r="F172" t="b">
        <f t="shared" si="259"/>
        <v>1</v>
      </c>
    </row>
    <row r="173" spans="1:6" customFormat="1">
      <c r="A173">
        <v>2174</v>
      </c>
      <c r="B173" s="7">
        <f>(B172*global_data!$K$115)+B172</f>
        <v>11.649453153983659</v>
      </c>
      <c r="C173" s="7">
        <f t="shared" ref="C173" si="322">AVERAGE(B164:B173)</f>
        <v>11.587025214715645</v>
      </c>
      <c r="D173" s="12">
        <f>(D172*global_data!$L$115)+D172</f>
        <v>15.156412870669403</v>
      </c>
      <c r="E173" s="9">
        <f t="shared" ref="E173" si="323">AVERAGE(D164:D173)</f>
        <v>15.109677460630229</v>
      </c>
      <c r="F173" t="b">
        <f t="shared" si="259"/>
        <v>1</v>
      </c>
    </row>
    <row r="174" spans="1:6" customFormat="1">
      <c r="A174">
        <v>2175</v>
      </c>
      <c r="B174" s="7">
        <f>(B173*global_data!$K$115)+B173</f>
        <v>11.663386919459974</v>
      </c>
      <c r="C174" s="7">
        <f t="shared" ref="C174" si="324">AVERAGE(B165:B174)</f>
        <v>11.600884310913202</v>
      </c>
      <c r="D174" s="12">
        <f>(D173*global_data!$L$115)+D173</f>
        <v>15.166824689159046</v>
      </c>
      <c r="E174" s="9">
        <f t="shared" ref="E174" si="325">AVERAGE(D165:D174)</f>
        <v>15.120057173857859</v>
      </c>
      <c r="F174" t="b">
        <f t="shared" si="259"/>
        <v>1</v>
      </c>
    </row>
    <row r="175" spans="1:6" customFormat="1">
      <c r="A175">
        <v>2176</v>
      </c>
      <c r="B175" s="7">
        <f>(B174*global_data!$K$115)+B174</f>
        <v>11.677337350939215</v>
      </c>
      <c r="C175" s="7">
        <f t="shared" ref="C175" si="326">AVERAGE(B166:B175)</f>
        <v>11.61475998380269</v>
      </c>
      <c r="D175" s="12">
        <f>(D174*global_data!$L$115)+D174</f>
        <v>15.177243660130296</v>
      </c>
      <c r="E175" s="9">
        <f t="shared" ref="E175" si="327">AVERAGE(D166:D175)</f>
        <v>15.130444017512129</v>
      </c>
      <c r="F175" t="b">
        <f t="shared" si="259"/>
        <v>1</v>
      </c>
    </row>
    <row r="176" spans="1:6" customFormat="1">
      <c r="A176">
        <v>2177</v>
      </c>
      <c r="B176" s="7">
        <f>(B175*global_data!$K$115)+B175</f>
        <v>11.69130446835538</v>
      </c>
      <c r="C176" s="7">
        <f t="shared" ref="C176" si="328">AVERAGE(B167:B176)</f>
        <v>11.628652253211291</v>
      </c>
      <c r="D176" s="12">
        <f>(D175*global_data!$L$115)+D175</f>
        <v>15.187669788496605</v>
      </c>
      <c r="E176" s="9">
        <f t="shared" ref="E176" si="329">AVERAGE(D167:D176)</f>
        <v>15.140837996491342</v>
      </c>
      <c r="F176" t="b">
        <f t="shared" si="259"/>
        <v>1</v>
      </c>
    </row>
    <row r="177" spans="1:6" customFormat="1">
      <c r="A177">
        <v>2178</v>
      </c>
      <c r="B177" s="7">
        <f>(B176*global_data!$K$115)+B176</f>
        <v>11.70528829166631</v>
      </c>
      <c r="C177" s="7">
        <f t="shared" ref="C177" si="330">AVERAGE(B168:B177)</f>
        <v>11.642561138989887</v>
      </c>
      <c r="D177" s="12">
        <f>(D176*global_data!$L$115)+D176</f>
        <v>15.198103079174802</v>
      </c>
      <c r="E177" s="9">
        <f t="shared" ref="E177" si="331">AVERAGE(D168:D177)</f>
        <v>15.151239115697171</v>
      </c>
      <c r="F177" t="b">
        <f t="shared" si="259"/>
        <v>1</v>
      </c>
    </row>
    <row r="178" spans="1:6" customFormat="1">
      <c r="A178">
        <v>2179</v>
      </c>
      <c r="B178" s="7">
        <f>(B177*global_data!$K$115)+B177</f>
        <v>11.719288840853716</v>
      </c>
      <c r="C178" s="7">
        <f t="shared" ref="C178" si="332">AVERAGE(B169:B178)</f>
        <v>11.656486661013114</v>
      </c>
      <c r="D178" s="12">
        <f>(D177*global_data!$L$115)+D177</f>
        <v>15.208543537085095</v>
      </c>
      <c r="E178" s="9">
        <f t="shared" ref="E178" si="333">AVERAGE(D169:D178)</f>
        <v>15.161647380034648</v>
      </c>
      <c r="F178" t="b">
        <f t="shared" si="259"/>
        <v>1</v>
      </c>
    </row>
    <row r="179" spans="1:6" customFormat="1">
      <c r="A179">
        <v>2180</v>
      </c>
      <c r="B179" s="7">
        <f>(B178*global_data!$K$115)+B178</f>
        <v>11.733306135923211</v>
      </c>
      <c r="C179" s="7">
        <f t="shared" ref="C179" si="334">AVERAGE(B170:B179)</f>
        <v>11.670428839179376</v>
      </c>
      <c r="D179" s="12">
        <f>(D178*global_data!$L$115)+D178</f>
        <v>15.218991167151072</v>
      </c>
      <c r="E179" s="9">
        <f t="shared" ref="E179" si="335">AVERAGE(D170:D179)</f>
        <v>15.172062794412174</v>
      </c>
      <c r="F179" t="b">
        <f t="shared" si="259"/>
        <v>1</v>
      </c>
    </row>
    <row r="180" spans="1:6" customFormat="1">
      <c r="A180">
        <v>2181</v>
      </c>
      <c r="B180" s="7">
        <f>(B179*global_data!$K$115)+B179</f>
        <v>11.747340196904336</v>
      </c>
      <c r="C180" s="7">
        <f t="shared" ref="C180" si="336">AVERAGE(B171:B180)</f>
        <v>11.684387693410875</v>
      </c>
      <c r="D180" s="12">
        <f>(D179*global_data!$L$115)+D179</f>
        <v>15.229445974299702</v>
      </c>
      <c r="E180" s="9">
        <f t="shared" ref="E180" si="337">AVERAGE(D171:D180)</f>
        <v>15.182485363741526</v>
      </c>
      <c r="F180" t="b">
        <f t="shared" si="259"/>
        <v>1</v>
      </c>
    </row>
    <row r="181" spans="1:6" customFormat="1">
      <c r="A181">
        <v>2182</v>
      </c>
      <c r="B181" s="7">
        <f>(B180*global_data!$K$115)+B180</f>
        <v>11.761391043850587</v>
      </c>
      <c r="C181" s="7">
        <f t="shared" ref="C181" si="338">AVERAGE(B172:B181)</f>
        <v>11.698363243653649</v>
      </c>
      <c r="D181" s="12">
        <f>(D180*global_data!$L$115)+D180</f>
        <v>15.23990796346134</v>
      </c>
      <c r="E181" s="9">
        <f t="shared" ref="E181" si="339">AVERAGE(D172:D181)</f>
        <v>15.192915092937863</v>
      </c>
      <c r="F181" t="b">
        <f t="shared" si="259"/>
        <v>1</v>
      </c>
    </row>
    <row r="182" spans="1:6" customFormat="1">
      <c r="A182">
        <v>2183</v>
      </c>
      <c r="B182" s="7">
        <f>(B181*global_data!$K$115)+B181</f>
        <v>11.775458696839449</v>
      </c>
      <c r="C182" s="7">
        <f t="shared" ref="C182" si="340">AVERAGE(B173:B182)</f>
        <v>11.712355509877586</v>
      </c>
      <c r="D182" s="12">
        <f>(D181*global_data!$L$115)+D181</f>
        <v>15.250377139569725</v>
      </c>
      <c r="E182" s="9">
        <f t="shared" ref="E182" si="341">AVERAGE(D173:D182)</f>
        <v>15.20335198691971</v>
      </c>
      <c r="F182" t="b">
        <f t="shared" si="259"/>
        <v>1</v>
      </c>
    </row>
    <row r="183" spans="1:6" customFormat="1">
      <c r="A183">
        <v>2184</v>
      </c>
      <c r="B183" s="7">
        <f>(B182*global_data!$K$115)+B182</f>
        <v>11.789543175972419</v>
      </c>
      <c r="C183" s="7">
        <f t="shared" ref="C183" si="342">AVERAGE(B174:B183)</f>
        <v>11.726364512076461</v>
      </c>
      <c r="D183" s="12">
        <f>(D182*global_data!$L$115)+D182</f>
        <v>15.260853507561988</v>
      </c>
      <c r="E183" s="9">
        <f t="shared" ref="E183" si="343">AVERAGE(D174:D183)</f>
        <v>15.213796050608968</v>
      </c>
      <c r="F183" t="b">
        <f t="shared" si="259"/>
        <v>1</v>
      </c>
    </row>
    <row r="184" spans="1:6" customFormat="1">
      <c r="A184">
        <v>2185</v>
      </c>
      <c r="B184" s="7">
        <f>(B183*global_data!$K$115)+B183</f>
        <v>11.803644501375038</v>
      </c>
      <c r="C184" s="7">
        <f t="shared" ref="C184" si="344">AVERAGE(B175:B184)</f>
        <v>11.740390270267966</v>
      </c>
      <c r="D184" s="12">
        <f>(D183*global_data!$L$115)+D183</f>
        <v>15.271337072378651</v>
      </c>
      <c r="E184" s="9">
        <f t="shared" ref="E184" si="345">AVERAGE(D175:D184)</f>
        <v>15.224247288930929</v>
      </c>
      <c r="F184" t="b">
        <f t="shared" si="259"/>
        <v>1</v>
      </c>
    </row>
    <row r="185" spans="1:6" customFormat="1">
      <c r="A185">
        <v>2186</v>
      </c>
      <c r="B185" s="7">
        <f>(B184*global_data!$K$115)+B184</f>
        <v>11.817762693196919</v>
      </c>
      <c r="C185" s="7">
        <f t="shared" ref="C185" si="346">AVERAGE(B176:B185)</f>
        <v>11.754432804493737</v>
      </c>
      <c r="D185" s="12">
        <f>(D184*global_data!$L$115)+D184</f>
        <v>15.281827838963631</v>
      </c>
      <c r="E185" s="9">
        <f t="shared" ref="E185" si="347">AVERAGE(D176:D185)</f>
        <v>15.234705706814262</v>
      </c>
      <c r="F185" t="b">
        <f t="shared" si="259"/>
        <v>1</v>
      </c>
    </row>
    <row r="186" spans="1:6" customFormat="1">
      <c r="A186">
        <v>2187</v>
      </c>
      <c r="B186" s="7">
        <f>(B185*global_data!$K$115)+B185</f>
        <v>11.831897771611775</v>
      </c>
      <c r="C186" s="7">
        <f t="shared" ref="C186" si="348">AVERAGE(B177:B186)</f>
        <v>11.768492134819377</v>
      </c>
      <c r="D186" s="12">
        <f>(D185*global_data!$L$115)+D185</f>
        <v>15.292325812264238</v>
      </c>
      <c r="E186" s="9">
        <f t="shared" ref="E186" si="349">AVERAGE(D177:D186)</f>
        <v>15.245171309191026</v>
      </c>
      <c r="F186" t="b">
        <f t="shared" si="259"/>
        <v>1</v>
      </c>
    </row>
    <row r="187" spans="1:6" customFormat="1">
      <c r="A187">
        <v>2188</v>
      </c>
      <c r="B187" s="7">
        <f>(B186*global_data!$K$115)+B186</f>
        <v>11.846049756817449</v>
      </c>
      <c r="C187" s="7">
        <f t="shared" ref="C187" si="350">AVERAGE(B178:B187)</f>
        <v>11.782568281334491</v>
      </c>
      <c r="D187" s="12">
        <f>(D186*global_data!$L$115)+D186</f>
        <v>15.302830997231185</v>
      </c>
      <c r="E187" s="9">
        <f t="shared" ref="E187" si="351">AVERAGE(D178:D187)</f>
        <v>15.255644100996665</v>
      </c>
      <c r="F187" t="b">
        <f t="shared" si="259"/>
        <v>1</v>
      </c>
    </row>
    <row r="188" spans="1:6" customFormat="1">
      <c r="A188">
        <v>2189</v>
      </c>
      <c r="B188" s="7">
        <f>(B187*global_data!$K$115)+B187</f>
        <v>11.860218669035943</v>
      </c>
      <c r="C188" s="7">
        <f t="shared" ref="C188" si="352">AVERAGE(B179:B188)</f>
        <v>11.796661264152714</v>
      </c>
      <c r="D188" s="12">
        <f>(D187*global_data!$L$115)+D187</f>
        <v>15.313343398818581</v>
      </c>
      <c r="E188" s="9">
        <f t="shared" ref="E188" si="353">AVERAGE(D179:D188)</f>
        <v>15.266124087170013</v>
      </c>
      <c r="F188" t="b">
        <f t="shared" si="259"/>
        <v>1</v>
      </c>
    </row>
    <row r="189" spans="1:6" customFormat="1">
      <c r="A189">
        <v>2190</v>
      </c>
      <c r="B189" s="7">
        <f>(B188*global_data!$K$115)+B188</f>
        <v>11.874404528513445</v>
      </c>
      <c r="C189" s="7">
        <f t="shared" ref="C189" si="354">AVERAGE(B180:B189)</f>
        <v>11.810771103411735</v>
      </c>
      <c r="D189" s="12">
        <f>(D188*global_data!$L$115)+D188</f>
        <v>15.323863021983943</v>
      </c>
      <c r="E189" s="9">
        <f t="shared" ref="E189" si="355">AVERAGE(D180:D189)</f>
        <v>15.276611272653302</v>
      </c>
      <c r="F189" t="b">
        <f t="shared" si="259"/>
        <v>1</v>
      </c>
    </row>
    <row r="190" spans="1:6" customFormat="1">
      <c r="A190">
        <v>2191</v>
      </c>
      <c r="B190" s="7">
        <f>(B189*global_data!$K$115)+B189</f>
        <v>11.88860735552036</v>
      </c>
      <c r="C190" s="7">
        <f t="shared" ref="C190" si="356">AVERAGE(B181:B190)</f>
        <v>11.824897819273339</v>
      </c>
      <c r="D190" s="12">
        <f>(D189*global_data!$L$115)+D189</f>
        <v>15.33438987168819</v>
      </c>
      <c r="E190" s="9">
        <f t="shared" ref="E190" si="357">AVERAGE(D181:D190)</f>
        <v>15.287105662392147</v>
      </c>
      <c r="F190" t="b">
        <f t="shared" si="259"/>
        <v>1</v>
      </c>
    </row>
    <row r="191" spans="1:6" customFormat="1">
      <c r="A191">
        <v>2192</v>
      </c>
      <c r="B191" s="7">
        <f>(B190*global_data!$K$115)+B190</f>
        <v>11.902827170351339</v>
      </c>
      <c r="C191" s="7">
        <f t="shared" ref="C191" si="358">AVERAGE(B182:B191)</f>
        <v>11.839041431923416</v>
      </c>
      <c r="D191" s="12">
        <f>(D190*global_data!$L$115)+D190</f>
        <v>15.344923952895652</v>
      </c>
      <c r="E191" s="9">
        <f t="shared" ref="E191" si="359">AVERAGE(D182:D191)</f>
        <v>15.297607261335576</v>
      </c>
      <c r="F191" t="b">
        <f t="shared" si="259"/>
        <v>1</v>
      </c>
    </row>
    <row r="192" spans="1:6" customFormat="1">
      <c r="A192">
        <v>2193</v>
      </c>
      <c r="B192" s="7">
        <f>(B191*global_data!$K$115)+B191</f>
        <v>11.917063993325305</v>
      </c>
      <c r="C192" s="7">
        <f t="shared" ref="C192" si="360">AVERAGE(B183:B192)</f>
        <v>11.853201961572001</v>
      </c>
      <c r="D192" s="12">
        <f>(D191*global_data!$L$115)+D191</f>
        <v>15.355465270574067</v>
      </c>
      <c r="E192" s="9">
        <f t="shared" ref="E192" si="361">AVERAGE(D183:D192)</f>
        <v>15.308116074436011</v>
      </c>
      <c r="F192" t="b">
        <f t="shared" si="259"/>
        <v>1</v>
      </c>
    </row>
    <row r="193" spans="1:6" customFormat="1">
      <c r="A193">
        <v>2194</v>
      </c>
      <c r="B193" s="7">
        <f>(B192*global_data!$K$115)+B192</f>
        <v>11.931317844785488</v>
      </c>
      <c r="C193" s="7">
        <f t="shared" ref="C193" si="362">AVERAGE(B184:B193)</f>
        <v>11.867379428453306</v>
      </c>
      <c r="D193" s="12">
        <f>(D192*global_data!$L$115)+D192</f>
        <v>15.366013829694586</v>
      </c>
      <c r="E193" s="9">
        <f t="shared" ref="E193" si="363">AVERAGE(D184:D193)</f>
        <v>15.318632106649272</v>
      </c>
      <c r="F193" t="b">
        <f t="shared" si="259"/>
        <v>1</v>
      </c>
    </row>
    <row r="194" spans="1:6" customFormat="1">
      <c r="A194">
        <v>2195</v>
      </c>
      <c r="B194" s="7">
        <f>(B193*global_data!$K$115)+B193</f>
        <v>11.945588745099444</v>
      </c>
      <c r="C194" s="7">
        <f t="shared" ref="C194" si="364">AVERAGE(B185:B194)</f>
        <v>11.881573852825746</v>
      </c>
      <c r="D194" s="12">
        <f>(D193*global_data!$L$115)+D193</f>
        <v>15.376569635231775</v>
      </c>
      <c r="E194" s="9">
        <f t="shared" ref="E194" si="365">AVERAGE(D185:D194)</f>
        <v>15.329155362934586</v>
      </c>
      <c r="F194" t="b">
        <f t="shared" si="259"/>
        <v>1</v>
      </c>
    </row>
    <row r="195" spans="1:6" customFormat="1">
      <c r="A195">
        <v>2196</v>
      </c>
      <c r="B195" s="7">
        <f>(B194*global_data!$K$115)+B194</f>
        <v>11.959876714659098</v>
      </c>
      <c r="C195" s="7">
        <f t="shared" ref="C195" si="366">AVERAGE(B186:B195)</f>
        <v>11.895785254971965</v>
      </c>
      <c r="D195" s="12">
        <f>(D194*global_data!$L$115)+D194</f>
        <v>15.387132692163618</v>
      </c>
      <c r="E195" s="9">
        <f t="shared" ref="E195" si="367">AVERAGE(D186:D195)</f>
        <v>15.339685848254584</v>
      </c>
      <c r="F195" t="b">
        <f t="shared" si="259"/>
        <v>1</v>
      </c>
    </row>
    <row r="196" spans="1:6" customFormat="1">
      <c r="A196">
        <v>2197</v>
      </c>
      <c r="B196" s="7">
        <f>(B195*global_data!$K$115)+B195</f>
        <v>11.974181773880758</v>
      </c>
      <c r="C196" s="7">
        <f t="shared" ref="C196" si="368">AVERAGE(B187:B196)</f>
        <v>11.910013655198863</v>
      </c>
      <c r="D196" s="12">
        <f>(D195*global_data!$L$115)+D195</f>
        <v>15.397703005471518</v>
      </c>
      <c r="E196" s="9">
        <f t="shared" ref="E196" si="369">AVERAGE(D187:D196)</f>
        <v>15.350223567575313</v>
      </c>
      <c r="F196" t="b">
        <f t="shared" si="259"/>
        <v>1</v>
      </c>
    </row>
    <row r="197" spans="1:6" customFormat="1">
      <c r="A197">
        <v>2198</v>
      </c>
      <c r="B197" s="7">
        <f>(B196*global_data!$K$115)+B196</f>
        <v>11.988503943205158</v>
      </c>
      <c r="C197" s="7">
        <f t="shared" ref="C197" si="370">AVERAGE(B188:B197)</f>
        <v>11.924259073837634</v>
      </c>
      <c r="D197" s="12">
        <f>(D196*global_data!$L$115)+D196</f>
        <v>15.408280580140302</v>
      </c>
      <c r="E197" s="9">
        <f t="shared" ref="E197" si="371">AVERAGE(D188:D197)</f>
        <v>15.360768525866225</v>
      </c>
      <c r="F197" t="b">
        <f t="shared" si="259"/>
        <v>1</v>
      </c>
    </row>
    <row r="198" spans="1:6" customFormat="1">
      <c r="A198">
        <v>2199</v>
      </c>
      <c r="B198" s="7">
        <f>(B197*global_data!$K$115)+B197</f>
        <v>12.002843243097477</v>
      </c>
      <c r="C198" s="7">
        <f t="shared" ref="C198" si="372">AVERAGE(B189:B198)</f>
        <v>11.938521531243788</v>
      </c>
      <c r="D198" s="12">
        <f>(D197*global_data!$L$115)+D197</f>
        <v>15.418865421158216</v>
      </c>
      <c r="E198" s="9">
        <f t="shared" ref="E198" si="373">AVERAGE(D189:D198)</f>
        <v>15.371320728100187</v>
      </c>
      <c r="F198" t="b">
        <f t="shared" si="259"/>
        <v>1</v>
      </c>
    </row>
    <row r="199" spans="1:6" customFormat="1">
      <c r="A199">
        <v>2200</v>
      </c>
      <c r="B199" s="7">
        <f>(B198*global_data!$K$115)+B198</f>
        <v>12.017199694047374</v>
      </c>
      <c r="C199" s="7">
        <f t="shared" ref="C199" si="374">AVERAGE(B190:B199)</f>
        <v>11.95280104779718</v>
      </c>
      <c r="D199" s="12">
        <f>(D198*global_data!$L$115)+D198</f>
        <v>15.42945753351694</v>
      </c>
      <c r="E199" s="9">
        <f t="shared" ref="E199" si="375">AVERAGE(D190:D199)</f>
        <v>15.381880179253486</v>
      </c>
      <c r="F199" t="b">
        <f t="shared" si="259"/>
        <v>1</v>
      </c>
    </row>
    <row r="200" spans="1:6" customFormat="1">
      <c r="A200">
        <v>2201</v>
      </c>
      <c r="B200" s="7">
        <f>(B199*global_data!$K$115)+B199</f>
        <v>12.031573316569014</v>
      </c>
      <c r="C200" s="7">
        <f t="shared" ref="C200" si="376">AVERAGE(B191:B200)</f>
        <v>11.967097643902045</v>
      </c>
      <c r="D200" s="12">
        <f>(D199*global_data!$L$115)+D199</f>
        <v>15.440056922211578</v>
      </c>
      <c r="E200" s="9">
        <f t="shared" ref="E200" si="377">AVERAGE(D191:D200)</f>
        <v>15.392446884305823</v>
      </c>
      <c r="F200" t="b">
        <f t="shared" si="259"/>
        <v>1</v>
      </c>
    </row>
    <row r="201" spans="1:6" customFormat="1">
      <c r="A201">
        <v>2202</v>
      </c>
      <c r="B201" s="7">
        <f>(B200*global_data!$K$115)+B200</f>
        <v>12.045964131201101</v>
      </c>
      <c r="C201" s="7">
        <f t="shared" ref="C201" si="378">AVERAGE(B192:B201)</f>
        <v>11.981411339987021</v>
      </c>
      <c r="D201" s="12">
        <f>(D200*global_data!$L$115)+D200</f>
        <v>15.450663592240668</v>
      </c>
      <c r="E201" s="9">
        <f t="shared" ref="E201" si="379">AVERAGE(D192:D201)</f>
        <v>15.403020848240326</v>
      </c>
      <c r="F201" t="b">
        <f t="shared" si="259"/>
        <v>1</v>
      </c>
    </row>
    <row r="202" spans="1:6" customFormat="1">
      <c r="A202">
        <v>2203</v>
      </c>
      <c r="B202" s="7">
        <f>(B201*global_data!$K$115)+B201</f>
        <v>12.060372158506903</v>
      </c>
      <c r="C202" s="7">
        <f t="shared" ref="C202" si="380">AVERAGE(B193:B202)</f>
        <v>11.995742156505182</v>
      </c>
      <c r="D202" s="12">
        <f>(D201*global_data!$L$115)+D201</f>
        <v>15.461277548606178</v>
      </c>
      <c r="E202" s="9">
        <f t="shared" ref="E202" si="381">AVERAGE(D193:D202)</f>
        <v>15.413602076043537</v>
      </c>
      <c r="F202" t="b">
        <f t="shared" si="259"/>
        <v>1</v>
      </c>
    </row>
    <row r="203" spans="1:6" customFormat="1">
      <c r="A203">
        <v>2204</v>
      </c>
      <c r="B203" s="7">
        <f>(B202*global_data!$K$115)+B202</f>
        <v>12.074797419074285</v>
      </c>
      <c r="C203" s="7">
        <f t="shared" ref="C203" si="382">AVERAGE(B194:B203)</f>
        <v>12.010090113934062</v>
      </c>
      <c r="D203" s="12">
        <f>(D202*global_data!$L$115)+D202</f>
        <v>15.471898796313518</v>
      </c>
      <c r="E203" s="9">
        <f t="shared" ref="E203" si="383">AVERAGE(D194:D203)</f>
        <v>15.424190572705433</v>
      </c>
      <c r="F203" t="b">
        <f t="shared" si="259"/>
        <v>1</v>
      </c>
    </row>
    <row r="204" spans="1:6" customFormat="1">
      <c r="A204">
        <v>2205</v>
      </c>
      <c r="B204" s="7">
        <f>(B203*global_data!$K$115)+B203</f>
        <v>12.089239933515733</v>
      </c>
      <c r="C204" s="7">
        <f t="shared" ref="C204" si="384">AVERAGE(B195:B204)</f>
        <v>12.02445523277569</v>
      </c>
      <c r="D204" s="12">
        <f>(D203*global_data!$L$115)+D203</f>
        <v>15.482527340371531</v>
      </c>
      <c r="E204" s="9">
        <f t="shared" ref="E204" si="385">AVERAGE(D195:D204)</f>
        <v>15.434786343219406</v>
      </c>
      <c r="F204" t="b">
        <f t="shared" si="259"/>
        <v>1</v>
      </c>
    </row>
    <row r="205" spans="1:6" customFormat="1">
      <c r="A205">
        <v>2206</v>
      </c>
      <c r="B205" s="7">
        <f>(B204*global_data!$K$115)+B204</f>
        <v>12.103699722468393</v>
      </c>
      <c r="C205" s="7">
        <f t="shared" ref="C205" si="386">AVERAGE(B196:B205)</f>
        <v>12.03883753355662</v>
      </c>
      <c r="D205" s="12">
        <f>(D204*global_data!$L$115)+D204</f>
        <v>15.493163185792504</v>
      </c>
      <c r="E205" s="9">
        <f t="shared" ref="E205" si="387">AVERAGE(D196:D205)</f>
        <v>15.445389392582294</v>
      </c>
      <c r="F205" t="b">
        <f t="shared" ref="F205:F268" si="388">E205&gt;C205</f>
        <v>1</v>
      </c>
    </row>
    <row r="206" spans="1:6" customFormat="1">
      <c r="A206">
        <v>2207</v>
      </c>
      <c r="B206" s="7">
        <f>(B205*global_data!$K$115)+B205</f>
        <v>12.118176806594093</v>
      </c>
      <c r="C206" s="7">
        <f t="shared" ref="C206" si="389">AVERAGE(B197:B206)</f>
        <v>12.053237036827953</v>
      </c>
      <c r="D206" s="12">
        <f>(D205*global_data!$L$115)+D205</f>
        <v>15.503806337592167</v>
      </c>
      <c r="E206" s="9">
        <f t="shared" ref="E206" si="390">AVERAGE(D197:D206)</f>
        <v>15.455999725794362</v>
      </c>
      <c r="F206" t="b">
        <f t="shared" si="388"/>
        <v>1</v>
      </c>
    </row>
    <row r="207" spans="1:6" customFormat="1">
      <c r="A207">
        <v>2208</v>
      </c>
      <c r="B207" s="7">
        <f>(B206*global_data!$K$115)+B206</f>
        <v>12.132671206579371</v>
      </c>
      <c r="C207" s="7">
        <f t="shared" ref="C207" si="391">AVERAGE(B198:B207)</f>
        <v>12.067653763165374</v>
      </c>
      <c r="D207" s="12">
        <f>(D206*global_data!$L$115)+D206</f>
        <v>15.514456800789693</v>
      </c>
      <c r="E207" s="9">
        <f t="shared" ref="E207" si="392">AVERAGE(D198:D207)</f>
        <v>15.466617347859303</v>
      </c>
      <c r="F207" t="b">
        <f t="shared" si="388"/>
        <v>1</v>
      </c>
    </row>
    <row r="208" spans="1:6" customFormat="1">
      <c r="A208">
        <v>2209</v>
      </c>
      <c r="B208" s="7">
        <f>(B207*global_data!$K$115)+B207</f>
        <v>12.147182943135512</v>
      </c>
      <c r="C208" s="7">
        <f t="shared" ref="C208" si="393">AVERAGE(B199:B208)</f>
        <v>12.082087733169178</v>
      </c>
      <c r="D208" s="12">
        <f>(D207*global_data!$L$115)+D207</f>
        <v>15.525114580407708</v>
      </c>
      <c r="E208" s="9">
        <f t="shared" ref="E208" si="394">AVERAGE(D199:D208)</f>
        <v>15.477242263784248</v>
      </c>
      <c r="F208" t="b">
        <f t="shared" si="388"/>
        <v>1</v>
      </c>
    </row>
    <row r="209" spans="1:6" customFormat="1">
      <c r="A209">
        <v>2210</v>
      </c>
      <c r="B209" s="7">
        <f>(B208*global_data!$K$115)+B208</f>
        <v>12.161712036998571</v>
      </c>
      <c r="C209" s="7">
        <f t="shared" ref="C209" si="395">AVERAGE(B200:B209)</f>
        <v>12.0965389674643</v>
      </c>
      <c r="D209" s="12">
        <f>(D208*global_data!$L$115)+D208</f>
        <v>15.535779681472283</v>
      </c>
      <c r="E209" s="9">
        <f t="shared" ref="E209" si="396">AVERAGE(D200:D209)</f>
        <v>15.487874478579783</v>
      </c>
      <c r="F209" t="b">
        <f t="shared" si="388"/>
        <v>1</v>
      </c>
    </row>
    <row r="210" spans="1:6" customFormat="1">
      <c r="A210">
        <v>2211</v>
      </c>
      <c r="B210" s="7">
        <f>(B209*global_data!$K$115)+B209</f>
        <v>12.176258508929408</v>
      </c>
      <c r="C210" s="7">
        <f t="shared" ref="C210" si="397">AVERAGE(B201:B210)</f>
        <v>12.111007486700338</v>
      </c>
      <c r="D210" s="12">
        <f>(D209*global_data!$L$115)+D209</f>
        <v>15.546452109012945</v>
      </c>
      <c r="E210" s="9">
        <f t="shared" ref="E210" si="398">AVERAGE(D201:D210)</f>
        <v>15.498513997259916</v>
      </c>
      <c r="F210" t="b">
        <f t="shared" si="388"/>
        <v>1</v>
      </c>
    </row>
    <row r="211" spans="1:6" customFormat="1">
      <c r="A211">
        <v>2212</v>
      </c>
      <c r="B211" s="7">
        <f>(B210*global_data!$K$115)+B210</f>
        <v>12.19082237971371</v>
      </c>
      <c r="C211" s="7">
        <f t="shared" ref="C211" si="399">AVERAGE(B202:B211)</f>
        <v>12.125493311551597</v>
      </c>
      <c r="D211" s="12">
        <f>(D210*global_data!$L$115)+D210</f>
        <v>15.557131868062674</v>
      </c>
      <c r="E211" s="9">
        <f t="shared" ref="E211" si="400">AVERAGE(D202:D211)</f>
        <v>15.509160824842118</v>
      </c>
      <c r="F211" t="b">
        <f t="shared" si="388"/>
        <v>1</v>
      </c>
    </row>
    <row r="212" spans="1:6" customFormat="1">
      <c r="A212">
        <v>2213</v>
      </c>
      <c r="B212" s="7">
        <f>(B211*global_data!$K$115)+B211</f>
        <v>12.205403670162031</v>
      </c>
      <c r="C212" s="7">
        <f t="shared" ref="C212" si="401">AVERAGE(B203:B212)</f>
        <v>12.139996462717109</v>
      </c>
      <c r="D212" s="12">
        <f>(D211*global_data!$L$115)+D211</f>
        <v>15.56781896365791</v>
      </c>
      <c r="E212" s="9">
        <f t="shared" ref="E212" si="402">AVERAGE(D203:D212)</f>
        <v>15.519814966347292</v>
      </c>
      <c r="F212" t="b">
        <f t="shared" si="388"/>
        <v>1</v>
      </c>
    </row>
    <row r="213" spans="1:6" customFormat="1">
      <c r="A213">
        <v>2214</v>
      </c>
      <c r="B213" s="7">
        <f>(B212*global_data!$K$115)+B212</f>
        <v>12.220002401109813</v>
      </c>
      <c r="C213" s="7">
        <f t="shared" ref="C213" si="403">AVERAGE(B204:B213)</f>
        <v>12.154516960920663</v>
      </c>
      <c r="D213" s="12">
        <f>(D212*global_data!$L$115)+D212</f>
        <v>15.578513400838551</v>
      </c>
      <c r="E213" s="9">
        <f t="shared" ref="E213" si="404">AVERAGE(D204:D213)</f>
        <v>15.530476426799794</v>
      </c>
      <c r="F213" t="b">
        <f t="shared" si="388"/>
        <v>1</v>
      </c>
    </row>
    <row r="214" spans="1:6" customFormat="1">
      <c r="A214">
        <v>2215</v>
      </c>
      <c r="B214" s="7">
        <f>(B213*global_data!$K$115)+B213</f>
        <v>12.234618593417419</v>
      </c>
      <c r="C214" s="7">
        <f t="shared" ref="C214" si="405">AVERAGE(B205:B214)</f>
        <v>12.169054826910832</v>
      </c>
      <c r="D214" s="12">
        <f>(D213*global_data!$L$115)+D213</f>
        <v>15.589215184647957</v>
      </c>
      <c r="E214" s="9">
        <f t="shared" ref="E214" si="406">AVERAGE(D205:D214)</f>
        <v>15.541145211227441</v>
      </c>
      <c r="F214" t="b">
        <f t="shared" si="388"/>
        <v>1</v>
      </c>
    </row>
    <row r="215" spans="1:6" customFormat="1">
      <c r="A215">
        <v>2216</v>
      </c>
      <c r="B215" s="7">
        <f>(B214*global_data!$K$115)+B214</f>
        <v>12.249252267970164</v>
      </c>
      <c r="C215" s="7">
        <f t="shared" ref="C215" si="407">AVERAGE(B206:B215)</f>
        <v>12.183610081461008</v>
      </c>
      <c r="D215" s="12">
        <f>(D214*global_data!$L$115)+D214</f>
        <v>15.599924320132953</v>
      </c>
      <c r="E215" s="9">
        <f t="shared" ref="E215" si="408">AVERAGE(D206:D215)</f>
        <v>15.551821324661484</v>
      </c>
      <c r="F215" t="b">
        <f t="shared" si="388"/>
        <v>1</v>
      </c>
    </row>
    <row r="216" spans="1:6" customFormat="1">
      <c r="A216">
        <v>2217</v>
      </c>
      <c r="B216" s="7">
        <f>(B215*global_data!$K$115)+B215</f>
        <v>12.263903445678343</v>
      </c>
      <c r="C216" s="7">
        <f t="shared" ref="C216" si="409">AVERAGE(B207:B216)</f>
        <v>12.198182745369433</v>
      </c>
      <c r="D216" s="12">
        <f>(D215*global_data!$L$115)+D215</f>
        <v>15.610640812343831</v>
      </c>
      <c r="E216" s="9">
        <f t="shared" ref="E216" si="410">AVERAGE(D207:D216)</f>
        <v>15.562504772136649</v>
      </c>
      <c r="F216" t="b">
        <f t="shared" si="388"/>
        <v>1</v>
      </c>
    </row>
    <row r="217" spans="1:6" customFormat="1">
      <c r="A217">
        <v>2218</v>
      </c>
      <c r="B217" s="7">
        <f>(B216*global_data!$K$115)+B216</f>
        <v>12.278572147477261</v>
      </c>
      <c r="C217" s="7">
        <f t="shared" ref="C217" si="411">AVERAGE(B208:B217)</f>
        <v>12.212772839459223</v>
      </c>
      <c r="D217" s="12">
        <f>(D216*global_data!$L$115)+D216</f>
        <v>15.621364666334355</v>
      </c>
      <c r="E217" s="9">
        <f t="shared" ref="E217" si="412">AVERAGE(D208:D217)</f>
        <v>15.573195558691117</v>
      </c>
      <c r="F217" t="b">
        <f t="shared" si="388"/>
        <v>1</v>
      </c>
    </row>
    <row r="218" spans="1:6" customFormat="1">
      <c r="A218">
        <v>2219</v>
      </c>
      <c r="B218" s="7">
        <f>(B217*global_data!$K$115)+B217</f>
        <v>12.293258394327266</v>
      </c>
      <c r="C218" s="7">
        <f t="shared" ref="C218" si="413">AVERAGE(B209:B218)</f>
        <v>12.227380384578399</v>
      </c>
      <c r="D218" s="12">
        <f>(D217*global_data!$L$115)+D217</f>
        <v>15.632095887161755</v>
      </c>
      <c r="E218" s="9">
        <f t="shared" ref="E218" si="414">AVERAGE(D209:D218)</f>
        <v>15.583893689366523</v>
      </c>
      <c r="F218" t="b">
        <f t="shared" si="388"/>
        <v>1</v>
      </c>
    </row>
    <row r="219" spans="1:6" customFormat="1">
      <c r="A219">
        <v>2220</v>
      </c>
      <c r="B219" s="7">
        <f>(B218*global_data!$K$115)+B218</f>
        <v>12.307962207213771</v>
      </c>
      <c r="C219" s="7">
        <f t="shared" ref="C219" si="415">AVERAGE(B210:B219)</f>
        <v>12.242005401599918</v>
      </c>
      <c r="D219" s="12">
        <f>(D218*global_data!$L$115)+D218</f>
        <v>15.642834479886739</v>
      </c>
      <c r="E219" s="9">
        <f t="shared" ref="E219" si="416">AVERAGE(D210:D219)</f>
        <v>15.594599169207971</v>
      </c>
      <c r="F219" t="b">
        <f t="shared" si="388"/>
        <v>1</v>
      </c>
    </row>
    <row r="220" spans="1:6" customFormat="1">
      <c r="A220">
        <v>2221</v>
      </c>
      <c r="B220" s="7">
        <f>(B219*global_data!$K$115)+B219</f>
        <v>12.322683607147297</v>
      </c>
      <c r="C220" s="7">
        <f t="shared" ref="C220" si="417">AVERAGE(B211:B220)</f>
        <v>12.256647911421709</v>
      </c>
      <c r="D220" s="12">
        <f>(D219*global_data!$L$115)+D219</f>
        <v>15.653580449573491</v>
      </c>
      <c r="E220" s="9">
        <f t="shared" ref="E220" si="418">AVERAGE(D211:D220)</f>
        <v>15.605312003264022</v>
      </c>
      <c r="F220" t="b">
        <f t="shared" si="388"/>
        <v>1</v>
      </c>
    </row>
    <row r="221" spans="1:6" customFormat="1">
      <c r="A221">
        <v>2222</v>
      </c>
      <c r="B221" s="7">
        <f>(B220*global_data!$K$115)+B220</f>
        <v>12.33742261516349</v>
      </c>
      <c r="C221" s="7">
        <f t="shared" ref="C221" si="419">AVERAGE(B212:B221)</f>
        <v>12.271307934966686</v>
      </c>
      <c r="D221" s="12">
        <f>(D220*global_data!$L$115)+D220</f>
        <v>15.664333801289674</v>
      </c>
      <c r="E221" s="9">
        <f t="shared" ref="E221" si="420">AVERAGE(D212:D221)</f>
        <v>15.616032196586721</v>
      </c>
      <c r="F221" t="b">
        <f t="shared" si="388"/>
        <v>1</v>
      </c>
    </row>
    <row r="222" spans="1:6" customFormat="1">
      <c r="A222">
        <v>2223</v>
      </c>
      <c r="B222" s="7">
        <f>(B221*global_data!$K$115)+B221</f>
        <v>12.352179252323157</v>
      </c>
      <c r="C222" s="7">
        <f t="shared" ref="C222" si="421">AVERAGE(B213:B222)</f>
        <v>12.285985493182798</v>
      </c>
      <c r="D222" s="12">
        <f>(D221*global_data!$L$115)+D221</f>
        <v>15.675094540106432</v>
      </c>
      <c r="E222" s="9">
        <f t="shared" ref="E222" si="422">AVERAGE(D213:D222)</f>
        <v>15.626759754231577</v>
      </c>
      <c r="F222" t="b">
        <f t="shared" si="388"/>
        <v>1</v>
      </c>
    </row>
    <row r="223" spans="1:6" customFormat="1">
      <c r="A223">
        <v>2224</v>
      </c>
      <c r="B223" s="7">
        <f>(B222*global_data!$K$115)+B222</f>
        <v>12.366953539712297</v>
      </c>
      <c r="C223" s="7">
        <f t="shared" ref="C223" si="423">AVERAGE(B214:B223)</f>
        <v>12.300680607043047</v>
      </c>
      <c r="D223" s="12">
        <f>(D222*global_data!$L$115)+D222</f>
        <v>15.685862671098391</v>
      </c>
      <c r="E223" s="9">
        <f t="shared" ref="E223" si="424">AVERAGE(D214:D223)</f>
        <v>15.637494681257559</v>
      </c>
      <c r="F223" t="b">
        <f t="shared" si="388"/>
        <v>1</v>
      </c>
    </row>
    <row r="224" spans="1:6" customFormat="1">
      <c r="A224">
        <v>2225</v>
      </c>
      <c r="B224" s="7">
        <f>(B223*global_data!$K$115)+B223</f>
        <v>12.381745498442129</v>
      </c>
      <c r="C224" s="7">
        <f t="shared" ref="C224" si="425">AVERAGE(B215:B224)</f>
        <v>12.315393297545517</v>
      </c>
      <c r="D224" s="12">
        <f>(D223*global_data!$L$115)+D223</f>
        <v>15.696638199343667</v>
      </c>
      <c r="E224" s="9">
        <f t="shared" ref="E224" si="426">AVERAGE(D215:D224)</f>
        <v>15.648236982727127</v>
      </c>
      <c r="F224" t="b">
        <f t="shared" si="388"/>
        <v>1</v>
      </c>
    </row>
    <row r="225" spans="1:6" customFormat="1">
      <c r="A225">
        <v>2226</v>
      </c>
      <c r="B225" s="7">
        <f>(B224*global_data!$K$115)+B224</f>
        <v>12.396555149649123</v>
      </c>
      <c r="C225" s="7">
        <f t="shared" ref="C225" si="427">AVERAGE(B216:B225)</f>
        <v>12.330123585713412</v>
      </c>
      <c r="D225" s="12">
        <f>(D224*global_data!$L$115)+D224</f>
        <v>15.70742112992386</v>
      </c>
      <c r="E225" s="9">
        <f t="shared" ref="E225" si="428">AVERAGE(D216:D225)</f>
        <v>15.658986663706219</v>
      </c>
      <c r="F225" t="b">
        <f t="shared" si="388"/>
        <v>1</v>
      </c>
    </row>
    <row r="226" spans="1:6" customFormat="1">
      <c r="A226">
        <v>2227</v>
      </c>
      <c r="B226" s="7">
        <f>(B225*global_data!$K$115)+B225</f>
        <v>12.411382514495029</v>
      </c>
      <c r="C226" s="7">
        <f t="shared" ref="C226" si="429">AVERAGE(B217:B226)</f>
        <v>12.344871492595082</v>
      </c>
      <c r="D226" s="12">
        <f>(D225*global_data!$L$115)+D225</f>
        <v>15.718211467924064</v>
      </c>
      <c r="E226" s="9">
        <f t="shared" ref="E226" si="430">AVERAGE(D217:D226)</f>
        <v>15.669743729264241</v>
      </c>
      <c r="F226" t="b">
        <f t="shared" si="388"/>
        <v>1</v>
      </c>
    </row>
    <row r="227" spans="1:6" customFormat="1">
      <c r="A227">
        <v>2228</v>
      </c>
      <c r="B227" s="7">
        <f>(B226*global_data!$K$115)+B226</f>
        <v>12.426227614166912</v>
      </c>
      <c r="C227" s="7">
        <f t="shared" ref="C227" si="431">AVERAGE(B218:B227)</f>
        <v>12.359637039264047</v>
      </c>
      <c r="D227" s="12">
        <f>(D226*global_data!$L$115)+D226</f>
        <v>15.729009218432864</v>
      </c>
      <c r="E227" s="9">
        <f t="shared" ref="E227" si="432">AVERAGE(D218:D227)</f>
        <v>15.680508184474093</v>
      </c>
      <c r="F227" t="b">
        <f t="shared" si="388"/>
        <v>1</v>
      </c>
    </row>
    <row r="228" spans="1:6" customFormat="1">
      <c r="A228">
        <v>2229</v>
      </c>
      <c r="B228" s="7">
        <f>(B227*global_data!$K$115)+B227</f>
        <v>12.441090469877173</v>
      </c>
      <c r="C228" s="7">
        <f t="shared" ref="C228" si="433">AVERAGE(B219:B228)</f>
        <v>12.374420246819037</v>
      </c>
      <c r="D228" s="12">
        <f>(D227*global_data!$L$115)+D227</f>
        <v>15.739814386542344</v>
      </c>
      <c r="E228" s="9">
        <f t="shared" ref="E228" si="434">AVERAGE(D219:D228)</f>
        <v>15.691280034412154</v>
      </c>
      <c r="F228" t="b">
        <f t="shared" si="388"/>
        <v>1</v>
      </c>
    </row>
    <row r="229" spans="1:6" customFormat="1">
      <c r="A229">
        <v>2230</v>
      </c>
      <c r="B229" s="7">
        <f>(B228*global_data!$K$115)+B228</f>
        <v>12.45597110286359</v>
      </c>
      <c r="C229" s="7">
        <f t="shared" ref="C229" si="435">AVERAGE(B220:B229)</f>
        <v>12.38922113638402</v>
      </c>
      <c r="D229" s="12">
        <f>(D228*global_data!$L$115)+D228</f>
        <v>15.75062697734808</v>
      </c>
      <c r="E229" s="9">
        <f t="shared" ref="E229" si="436">AVERAGE(D220:D229)</f>
        <v>15.702059284158286</v>
      </c>
      <c r="F229" t="b">
        <f t="shared" si="388"/>
        <v>1</v>
      </c>
    </row>
    <row r="230" spans="1:6" customFormat="1">
      <c r="A230">
        <v>2231</v>
      </c>
      <c r="B230" s="7">
        <f>(B229*global_data!$K$115)+B229</f>
        <v>12.47086953438934</v>
      </c>
      <c r="C230" s="7">
        <f t="shared" ref="C230" si="437">AVERAGE(B221:B230)</f>
        <v>12.404039729108224</v>
      </c>
      <c r="D230" s="12">
        <f>(D229*global_data!$L$115)+D229</f>
        <v>15.761446995949155</v>
      </c>
      <c r="E230" s="9">
        <f t="shared" ref="E230" si="438">AVERAGE(D221:D230)</f>
        <v>15.712845938795855</v>
      </c>
      <c r="F230" t="b">
        <f t="shared" si="388"/>
        <v>1</v>
      </c>
    </row>
    <row r="231" spans="1:6" customFormat="1">
      <c r="A231">
        <v>2232</v>
      </c>
      <c r="B231" s="7">
        <f>(B230*global_data!$K$115)+B230</f>
        <v>12.485785785743035</v>
      </c>
      <c r="C231" s="7">
        <f t="shared" ref="C231" si="439">AVERAGE(B222:B231)</f>
        <v>12.418876046166178</v>
      </c>
      <c r="D231" s="12">
        <f>(D230*global_data!$L$115)+D230</f>
        <v>15.772274447448153</v>
      </c>
      <c r="E231" s="9">
        <f t="shared" ref="E231" si="440">AVERAGE(D222:D231)</f>
        <v>15.723640003411699</v>
      </c>
      <c r="F231" t="b">
        <f t="shared" si="388"/>
        <v>1</v>
      </c>
    </row>
    <row r="232" spans="1:6" customFormat="1">
      <c r="A232">
        <v>2233</v>
      </c>
      <c r="B232" s="7">
        <f>(B231*global_data!$K$115)+B231</f>
        <v>12.500719878238746</v>
      </c>
      <c r="C232" s="7">
        <f t="shared" ref="C232" si="441">AVERAGE(B223:B232)</f>
        <v>12.433730108757736</v>
      </c>
      <c r="D232" s="12">
        <f>(D231*global_data!$L$115)+D231</f>
        <v>15.78310933695116</v>
      </c>
      <c r="E232" s="9">
        <f t="shared" ref="E232" si="442">AVERAGE(D223:D232)</f>
        <v>15.734441483096173</v>
      </c>
      <c r="F232" t="b">
        <f t="shared" si="388"/>
        <v>1</v>
      </c>
    </row>
    <row r="233" spans="1:6" customFormat="1">
      <c r="A233">
        <v>2234</v>
      </c>
      <c r="B233" s="7">
        <f>(B232*global_data!$K$115)+B232</f>
        <v>12.515671833216043</v>
      </c>
      <c r="C233" s="7">
        <f t="shared" ref="C233" si="443">AVERAGE(B224:B233)</f>
        <v>12.448601938108112</v>
      </c>
      <c r="D233" s="12">
        <f>(D232*global_data!$L$115)+D232</f>
        <v>15.793951669567774</v>
      </c>
      <c r="E233" s="9">
        <f t="shared" ref="E233" si="444">AVERAGE(D224:D233)</f>
        <v>15.745250382943112</v>
      </c>
      <c r="F233" t="b">
        <f t="shared" si="388"/>
        <v>1</v>
      </c>
    </row>
    <row r="234" spans="1:6" customFormat="1">
      <c r="A234">
        <v>2235</v>
      </c>
      <c r="B234" s="7">
        <f>(B233*global_data!$K$115)+B233</f>
        <v>12.530641672040016</v>
      </c>
      <c r="C234" s="7">
        <f t="shared" ref="C234" si="445">AVERAGE(B225:B234)</f>
        <v>12.4634915554679</v>
      </c>
      <c r="D234" s="12">
        <f>(D233*global_data!$L$115)+D233</f>
        <v>15.8048014504111</v>
      </c>
      <c r="E234" s="9">
        <f t="shared" ref="E234" si="446">AVERAGE(D225:D234)</f>
        <v>15.756066708049854</v>
      </c>
      <c r="F234" t="b">
        <f t="shared" si="388"/>
        <v>1</v>
      </c>
    </row>
    <row r="235" spans="1:6" customFormat="1">
      <c r="A235">
        <v>2236</v>
      </c>
      <c r="B235" s="7">
        <f>(B234*global_data!$K$115)+B234</f>
        <v>12.54562941610131</v>
      </c>
      <c r="C235" s="7">
        <f t="shared" ref="C235" si="447">AVERAGE(B226:B235)</f>
        <v>12.478398982113118</v>
      </c>
      <c r="D235" s="12">
        <f>(D234*global_data!$L$115)+D234</f>
        <v>15.815658684597757</v>
      </c>
      <c r="E235" s="9">
        <f t="shared" ref="E235" si="448">AVERAGE(D226:D235)</f>
        <v>15.766890463517246</v>
      </c>
      <c r="F235" t="b">
        <f t="shared" si="388"/>
        <v>1</v>
      </c>
    </row>
    <row r="236" spans="1:6" customFormat="1">
      <c r="A236">
        <v>2237</v>
      </c>
      <c r="B236" s="7">
        <f>(B235*global_data!$K$115)+B235</f>
        <v>12.560635086816157</v>
      </c>
      <c r="C236" s="7">
        <f t="shared" ref="C236" si="449">AVERAGE(B227:B236)</f>
        <v>12.493324239345231</v>
      </c>
      <c r="D236" s="12">
        <f>(D235*global_data!$L$115)+D235</f>
        <v>15.826523377247879</v>
      </c>
      <c r="E236" s="9">
        <f t="shared" ref="E236" si="450">AVERAGE(D227:D236)</f>
        <v>15.777721654449627</v>
      </c>
      <c r="F236" t="b">
        <f t="shared" si="388"/>
        <v>1</v>
      </c>
    </row>
    <row r="237" spans="1:6" customFormat="1">
      <c r="A237">
        <v>2238</v>
      </c>
      <c r="B237" s="7">
        <f>(B236*global_data!$K$115)+B236</f>
        <v>12.575658705626404</v>
      </c>
      <c r="C237" s="7">
        <f t="shared" ref="C237" si="451">AVERAGE(B228:B237)</f>
        <v>12.508267348491183</v>
      </c>
      <c r="D237" s="12">
        <f>(D236*global_data!$L$115)+D236</f>
        <v>15.837395533485116</v>
      </c>
      <c r="E237" s="9">
        <f t="shared" ref="E237" si="452">AVERAGE(D228:D237)</f>
        <v>15.78856028595485</v>
      </c>
      <c r="F237" t="b">
        <f t="shared" si="388"/>
        <v>1</v>
      </c>
    </row>
    <row r="238" spans="1:6" customFormat="1">
      <c r="A238">
        <v>2239</v>
      </c>
      <c r="B238" s="7">
        <f>(B237*global_data!$K$115)+B237</f>
        <v>12.590700293999543</v>
      </c>
      <c r="C238" s="7">
        <f t="shared" ref="C238" si="453">AVERAGE(B229:B238)</f>
        <v>12.52322833090342</v>
      </c>
      <c r="D238" s="12">
        <f>(D237*global_data!$L$115)+D237</f>
        <v>15.848275158436641</v>
      </c>
      <c r="E238" s="9">
        <f t="shared" ref="E238" si="454">AVERAGE(D229:D238)</f>
        <v>15.799406363144282</v>
      </c>
      <c r="F238" t="b">
        <f t="shared" si="388"/>
        <v>1</v>
      </c>
    </row>
    <row r="239" spans="1:6" customFormat="1">
      <c r="A239">
        <v>2240</v>
      </c>
      <c r="B239" s="7">
        <f>(B238*global_data!$K$115)+B238</f>
        <v>12.605759873428743</v>
      </c>
      <c r="C239" s="7">
        <f t="shared" ref="C239" si="455">AVERAGE(B230:B239)</f>
        <v>12.538207207959935</v>
      </c>
      <c r="D239" s="12">
        <f>(D238*global_data!$L$115)+D238</f>
        <v>15.859162257233145</v>
      </c>
      <c r="E239" s="9">
        <f t="shared" ref="E239" si="456">AVERAGE(D230:D239)</f>
        <v>15.810259891132791</v>
      </c>
      <c r="F239" t="b">
        <f t="shared" si="388"/>
        <v>1</v>
      </c>
    </row>
    <row r="240" spans="1:6" customFormat="1">
      <c r="A240">
        <v>2241</v>
      </c>
      <c r="B240" s="7">
        <f>(B239*global_data!$K$115)+B239</f>
        <v>12.620837465432883</v>
      </c>
      <c r="C240" s="7">
        <f t="shared" ref="C240" si="457">AVERAGE(B231:B240)</f>
        <v>12.553204001064289</v>
      </c>
      <c r="D240" s="12">
        <f>(D239*global_data!$L$115)+D239</f>
        <v>15.870056835008844</v>
      </c>
      <c r="E240" s="9">
        <f t="shared" ref="E240" si="458">AVERAGE(D231:D240)</f>
        <v>15.821120875038758</v>
      </c>
      <c r="F240" t="b">
        <f t="shared" si="388"/>
        <v>1</v>
      </c>
    </row>
    <row r="241" spans="1:6" customFormat="1">
      <c r="A241">
        <v>2242</v>
      </c>
      <c r="B241" s="7">
        <f>(B240*global_data!$K$115)+B240</f>
        <v>12.635933091556577</v>
      </c>
      <c r="C241" s="7">
        <f t="shared" ref="C241" si="459">AVERAGE(B232:B241)</f>
        <v>12.568218731645642</v>
      </c>
      <c r="D241" s="12">
        <f>(D240*global_data!$L$115)+D240</f>
        <v>15.880958896901484</v>
      </c>
      <c r="E241" s="9">
        <f t="shared" ref="E241" si="460">AVERAGE(D232:D241)</f>
        <v>15.831989319984093</v>
      </c>
      <c r="F241" t="b">
        <f t="shared" si="388"/>
        <v>1</v>
      </c>
    </row>
    <row r="242" spans="1:6" customFormat="1">
      <c r="A242">
        <v>2243</v>
      </c>
      <c r="B242" s="7">
        <f>(B241*global_data!$K$115)+B241</f>
        <v>12.651046773370211</v>
      </c>
      <c r="C242" s="7">
        <f t="shared" ref="C242" si="461">AVERAGE(B233:B242)</f>
        <v>12.583251421158788</v>
      </c>
      <c r="D242" s="12">
        <f>(D241*global_data!$L$115)+D241</f>
        <v>15.891868448052339</v>
      </c>
      <c r="E242" s="9">
        <f t="shared" ref="E242" si="462">AVERAGE(D233:D242)</f>
        <v>15.842865231094208</v>
      </c>
      <c r="F242" t="b">
        <f t="shared" si="388"/>
        <v>1</v>
      </c>
    </row>
    <row r="243" spans="1:6" customFormat="1">
      <c r="A243">
        <v>2244</v>
      </c>
      <c r="B243" s="7">
        <f>(B242*global_data!$K$115)+B242</f>
        <v>12.666178532469972</v>
      </c>
      <c r="C243" s="7">
        <f t="shared" ref="C243" si="463">AVERAGE(B234:B243)</f>
        <v>12.598302091084182</v>
      </c>
      <c r="D243" s="12">
        <f>(D242*global_data!$L$115)+D242</f>
        <v>15.902785493606212</v>
      </c>
      <c r="E243" s="9">
        <f t="shared" ref="E243" si="464">AVERAGE(D234:D243)</f>
        <v>15.853748613498052</v>
      </c>
      <c r="F243" t="b">
        <f t="shared" si="388"/>
        <v>1</v>
      </c>
    </row>
    <row r="244" spans="1:6" customFormat="1">
      <c r="A244">
        <v>2245</v>
      </c>
      <c r="B244" s="7">
        <f>(B243*global_data!$K$115)+B243</f>
        <v>12.681328390477876</v>
      </c>
      <c r="C244" s="7">
        <f t="shared" ref="C244" si="465">AVERAGE(B235:B244)</f>
        <v>12.613370762927968</v>
      </c>
      <c r="D244" s="12">
        <f>(D243*global_data!$L$115)+D243</f>
        <v>15.913710038711445</v>
      </c>
      <c r="E244" s="9">
        <f t="shared" ref="E244" si="466">AVERAGE(D235:D244)</f>
        <v>15.864639472328088</v>
      </c>
      <c r="F244" t="b">
        <f t="shared" si="388"/>
        <v>1</v>
      </c>
    </row>
    <row r="245" spans="1:6" customFormat="1">
      <c r="A245">
        <v>2246</v>
      </c>
      <c r="B245" s="7">
        <f>(B244*global_data!$K$115)+B244</f>
        <v>12.6964963690418</v>
      </c>
      <c r="C245" s="7">
        <f t="shared" ref="C245" si="467">AVERAGE(B236:B245)</f>
        <v>12.628457458222016</v>
      </c>
      <c r="D245" s="12">
        <f>(D244*global_data!$L$115)+D244</f>
        <v>15.924642088519914</v>
      </c>
      <c r="E245" s="9">
        <f t="shared" ref="E245" si="468">AVERAGE(D236:D245)</f>
        <v>15.875537812720301</v>
      </c>
      <c r="F245" t="b">
        <f t="shared" si="388"/>
        <v>1</v>
      </c>
    </row>
    <row r="246" spans="1:6" customFormat="1">
      <c r="A246">
        <v>2247</v>
      </c>
      <c r="B246" s="7">
        <f>(B245*global_data!$K$115)+B245</f>
        <v>12.711682489835514</v>
      </c>
      <c r="C246" s="7">
        <f t="shared" ref="C246" si="469">AVERAGE(B237:B246)</f>
        <v>12.643562198523952</v>
      </c>
      <c r="D246" s="12">
        <f>(D245*global_data!$L$115)+D245</f>
        <v>15.935581648187034</v>
      </c>
      <c r="E246" s="9">
        <f t="shared" ref="E246" si="470">AVERAGE(D237:D246)</f>
        <v>15.886443639814217</v>
      </c>
      <c r="F246" t="b">
        <f t="shared" si="388"/>
        <v>1</v>
      </c>
    </row>
    <row r="247" spans="1:6" customFormat="1">
      <c r="A247">
        <v>2248</v>
      </c>
      <c r="B247" s="7">
        <f>(B246*global_data!$K$115)+B246</f>
        <v>12.726886774558714</v>
      </c>
      <c r="C247" s="7">
        <f t="shared" ref="C247" si="471">AVERAGE(B238:B247)</f>
        <v>12.658685005417183</v>
      </c>
      <c r="D247" s="12">
        <f>(D246*global_data!$L$115)+D246</f>
        <v>15.946528722871763</v>
      </c>
      <c r="E247" s="9">
        <f t="shared" ref="E247" si="472">AVERAGE(D238:D247)</f>
        <v>15.897356958752884</v>
      </c>
      <c r="F247" t="b">
        <f t="shared" si="388"/>
        <v>1</v>
      </c>
    </row>
    <row r="248" spans="1:6" customFormat="1">
      <c r="A248">
        <v>2249</v>
      </c>
      <c r="B248" s="7">
        <f>(B247*global_data!$K$115)+B247</f>
        <v>12.742109244937049</v>
      </c>
      <c r="C248" s="7">
        <f t="shared" ref="C248" si="473">AVERAGE(B239:B248)</f>
        <v>12.673825900510932</v>
      </c>
      <c r="D248" s="12">
        <f>(D247*global_data!$L$115)+D247</f>
        <v>15.957483317736603</v>
      </c>
      <c r="E248" s="9">
        <f t="shared" ref="E248" si="474">AVERAGE(D239:D248)</f>
        <v>15.908277774682881</v>
      </c>
      <c r="F248" t="b">
        <f t="shared" si="388"/>
        <v>1</v>
      </c>
    </row>
    <row r="249" spans="1:6" customFormat="1">
      <c r="A249">
        <v>2250</v>
      </c>
      <c r="B249" s="7">
        <f>(B248*global_data!$K$115)+B248</f>
        <v>12.757349922722154</v>
      </c>
      <c r="C249" s="7">
        <f t="shared" ref="C249" si="475">AVERAGE(B240:B249)</f>
        <v>12.688984905440275</v>
      </c>
      <c r="D249" s="12">
        <f>(D248*global_data!$L$115)+D248</f>
        <v>15.968445437947601</v>
      </c>
      <c r="E249" s="9">
        <f t="shared" ref="E249" si="476">AVERAGE(D240:D249)</f>
        <v>15.919206092754326</v>
      </c>
      <c r="F249" t="b">
        <f t="shared" si="388"/>
        <v>1</v>
      </c>
    </row>
    <row r="250" spans="1:6" customFormat="1">
      <c r="A250">
        <v>2251</v>
      </c>
      <c r="B250" s="7">
        <f>(B249*global_data!$K$115)+B249</f>
        <v>12.772608829691681</v>
      </c>
      <c r="C250" s="7">
        <f t="shared" ref="C250" si="477">AVERAGE(B241:B250)</f>
        <v>12.704162041866155</v>
      </c>
      <c r="D250" s="12">
        <f>(D249*global_data!$L$115)+D249</f>
        <v>15.979415088674353</v>
      </c>
      <c r="E250" s="9">
        <f t="shared" ref="E250" si="478">AVERAGE(D241:D250)</f>
        <v>15.930141918120876</v>
      </c>
      <c r="F250" t="b">
        <f t="shared" si="388"/>
        <v>1</v>
      </c>
    </row>
    <row r="251" spans="1:6" customFormat="1">
      <c r="A251">
        <v>2252</v>
      </c>
      <c r="B251" s="7">
        <f>(B250*global_data!$K$115)+B250</f>
        <v>12.787885987649329</v>
      </c>
      <c r="C251" s="7">
        <f t="shared" ref="C251" si="479">AVERAGE(B242:B251)</f>
        <v>12.719357331475431</v>
      </c>
      <c r="D251" s="12">
        <f>(D250*global_data!$L$115)+D250</f>
        <v>15.990392275090006</v>
      </c>
      <c r="E251" s="9">
        <f t="shared" ref="E251" si="480">AVERAGE(D242:D251)</f>
        <v>15.941085255939729</v>
      </c>
      <c r="F251" t="b">
        <f t="shared" si="388"/>
        <v>1</v>
      </c>
    </row>
    <row r="252" spans="1:6" customFormat="1">
      <c r="A252">
        <v>2253</v>
      </c>
      <c r="B252" s="7">
        <f>(B251*global_data!$K$115)+B251</f>
        <v>12.803181418424877</v>
      </c>
      <c r="C252" s="7">
        <f t="shared" ref="C252" si="481">AVERAGE(B243:B252)</f>
        <v>12.734570795980897</v>
      </c>
      <c r="D252" s="12">
        <f>(D251*global_data!$L$115)+D251</f>
        <v>16.001377002371264</v>
      </c>
      <c r="E252" s="9">
        <f t="shared" ref="E252" si="482">AVERAGE(D243:D252)</f>
        <v>15.952036111371621</v>
      </c>
      <c r="F252" t="b">
        <f t="shared" si="388"/>
        <v>1</v>
      </c>
    </row>
    <row r="253" spans="1:6" customFormat="1">
      <c r="A253">
        <v>2254</v>
      </c>
      <c r="B253" s="7">
        <f>(B252*global_data!$K$115)+B252</f>
        <v>12.818495143874216</v>
      </c>
      <c r="C253" s="7">
        <f t="shared" ref="C253" si="483">AVERAGE(B244:B253)</f>
        <v>12.749802457121321</v>
      </c>
      <c r="D253" s="12">
        <f>(D252*global_data!$L$115)+D252</f>
        <v>16.012369275698383</v>
      </c>
      <c r="E253" s="9">
        <f t="shared" ref="E253" si="484">AVERAGE(D244:D253)</f>
        <v>15.962994489580833</v>
      </c>
      <c r="F253" t="b">
        <f t="shared" si="388"/>
        <v>1</v>
      </c>
    </row>
    <row r="254" spans="1:6" customFormat="1">
      <c r="A254">
        <v>2255</v>
      </c>
      <c r="B254" s="7">
        <f>(B253*global_data!$K$115)+B253</f>
        <v>12.833827185879377</v>
      </c>
      <c r="C254" s="7">
        <f t="shared" ref="C254" si="485">AVERAGE(B245:B254)</f>
        <v>12.765052336661473</v>
      </c>
      <c r="D254" s="12">
        <f>(D253*global_data!$L$115)+D253</f>
        <v>16.023369100255177</v>
      </c>
      <c r="E254" s="9">
        <f t="shared" ref="E254" si="486">AVERAGE(D245:D254)</f>
        <v>15.973960395735208</v>
      </c>
      <c r="F254" t="b">
        <f t="shared" si="388"/>
        <v>1</v>
      </c>
    </row>
    <row r="255" spans="1:6" customFormat="1">
      <c r="A255">
        <v>2256</v>
      </c>
      <c r="B255" s="7">
        <f>(B254*global_data!$K$115)+B254</f>
        <v>12.849177566348562</v>
      </c>
      <c r="C255" s="7">
        <f t="shared" ref="C255" si="487">AVERAGE(B246:B255)</f>
        <v>12.780320456392149</v>
      </c>
      <c r="D255" s="12">
        <f>(D254*global_data!$L$115)+D254</f>
        <v>16.034376481229028</v>
      </c>
      <c r="E255" s="9">
        <f t="shared" ref="E255" si="488">AVERAGE(D246:D255)</f>
        <v>15.984933835006121</v>
      </c>
      <c r="F255" t="b">
        <f t="shared" si="388"/>
        <v>1</v>
      </c>
    </row>
    <row r="256" spans="1:6" customFormat="1">
      <c r="A256">
        <v>2257</v>
      </c>
      <c r="B256" s="7">
        <f>(B255*global_data!$K$115)+B255</f>
        <v>12.86454630721618</v>
      </c>
      <c r="C256" s="7">
        <f t="shared" ref="C256" si="489">AVERAGE(B247:B256)</f>
        <v>12.795606838130212</v>
      </c>
      <c r="D256" s="12">
        <f>(D255*global_data!$L$115)+D255</f>
        <v>16.045391423810873</v>
      </c>
      <c r="E256" s="9">
        <f t="shared" ref="E256" si="490">AVERAGE(D247:D256)</f>
        <v>15.995914812568504</v>
      </c>
      <c r="F256" t="b">
        <f t="shared" si="388"/>
        <v>1</v>
      </c>
    </row>
    <row r="257" spans="1:6" customFormat="1">
      <c r="A257">
        <v>2258</v>
      </c>
      <c r="B257" s="7">
        <f>(B256*global_data!$K$115)+B256</f>
        <v>12.879933430442874</v>
      </c>
      <c r="C257" s="7">
        <f t="shared" ref="C257" si="491">AVERAGE(B248:B257)</f>
        <v>12.810911503718629</v>
      </c>
      <c r="D257" s="12">
        <f>(D256*global_data!$L$115)+D256</f>
        <v>16.05641393319522</v>
      </c>
      <c r="E257" s="9">
        <f t="shared" ref="E257" si="492">AVERAGE(D248:D257)</f>
        <v>16.006903333600849</v>
      </c>
      <c r="F257" t="b">
        <f t="shared" si="388"/>
        <v>1</v>
      </c>
    </row>
    <row r="258" spans="1:6" customFormat="1">
      <c r="A258">
        <v>2259</v>
      </c>
      <c r="B258" s="7">
        <f>(B257*global_data!$K$115)+B257</f>
        <v>12.895338958015554</v>
      </c>
      <c r="C258" s="7">
        <f t="shared" ref="C258" si="493">AVERAGE(B249:B258)</f>
        <v>12.826234475026482</v>
      </c>
      <c r="D258" s="12">
        <f>(D257*global_data!$L$115)+D257</f>
        <v>16.067444014580143</v>
      </c>
      <c r="E258" s="9">
        <f t="shared" ref="E258" si="494">AVERAGE(D249:D258)</f>
        <v>16.017899403285206</v>
      </c>
      <c r="F258" t="b">
        <f t="shared" si="388"/>
        <v>1</v>
      </c>
    </row>
    <row r="259" spans="1:6" customFormat="1">
      <c r="A259">
        <v>2260</v>
      </c>
      <c r="B259" s="7">
        <f>(B258*global_data!$K$115)+B258</f>
        <v>12.910762911947428</v>
      </c>
      <c r="C259" s="7">
        <f t="shared" ref="C259" si="495">AVERAGE(B250:B259)</f>
        <v>12.841575773949007</v>
      </c>
      <c r="D259" s="12">
        <f>(D258*global_data!$L$115)+D258</f>
        <v>16.078481673167293</v>
      </c>
      <c r="E259" s="9">
        <f t="shared" ref="E259" si="496">AVERAGE(D250:D259)</f>
        <v>16.028903026807175</v>
      </c>
      <c r="F259" t="b">
        <f t="shared" si="388"/>
        <v>1</v>
      </c>
    </row>
    <row r="260" spans="1:6" customFormat="1">
      <c r="A260">
        <v>2261</v>
      </c>
      <c r="B260" s="7">
        <f>(B259*global_data!$K$115)+B259</f>
        <v>12.926205314278036</v>
      </c>
      <c r="C260" s="7">
        <f t="shared" ref="C260" si="497">AVERAGE(B251:B260)</f>
        <v>12.856935422407645</v>
      </c>
      <c r="D260" s="12">
        <f>(D259*global_data!$L$115)+D259</f>
        <v>16.089526914161883</v>
      </c>
      <c r="E260" s="9">
        <f t="shared" ref="E260" si="498">AVERAGE(D251:D260)</f>
        <v>16.039914209355928</v>
      </c>
      <c r="F260" t="b">
        <f t="shared" si="388"/>
        <v>1</v>
      </c>
    </row>
    <row r="261" spans="1:6" customFormat="1">
      <c r="A261">
        <v>2262</v>
      </c>
      <c r="B261" s="7">
        <f>(B260*global_data!$K$115)+B260</f>
        <v>12.941666187073276</v>
      </c>
      <c r="C261" s="7">
        <f t="shared" ref="C261" si="499">AVERAGE(B252:B261)</f>
        <v>12.872313442350038</v>
      </c>
      <c r="D261" s="12">
        <f>(D260*global_data!$L$115)+D260</f>
        <v>16.100579742772712</v>
      </c>
      <c r="E261" s="9">
        <f t="shared" ref="E261" si="500">AVERAGE(D252:D261)</f>
        <v>16.0509329561242</v>
      </c>
      <c r="F261" t="b">
        <f t="shared" si="388"/>
        <v>1</v>
      </c>
    </row>
    <row r="262" spans="1:6" customFormat="1">
      <c r="A262">
        <v>2263</v>
      </c>
      <c r="B262" s="7">
        <f>(B261*global_data!$K$115)+B261</f>
        <v>12.957145552425439</v>
      </c>
      <c r="C262" s="7">
        <f t="shared" ref="C262" si="501">AVERAGE(B253:B262)</f>
        <v>12.887709855750094</v>
      </c>
      <c r="D262" s="12">
        <f>(D261*global_data!$L$115)+D261</f>
        <v>16.111640164212155</v>
      </c>
      <c r="E262" s="9">
        <f t="shared" ref="E262" si="502">AVERAGE(D253:D262)</f>
        <v>16.061959272308286</v>
      </c>
      <c r="F262" t="b">
        <f t="shared" si="388"/>
        <v>1</v>
      </c>
    </row>
    <row r="263" spans="1:6" customFormat="1">
      <c r="A263">
        <v>2264</v>
      </c>
      <c r="B263" s="7">
        <f>(B262*global_data!$K$115)+B262</f>
        <v>12.972643432453244</v>
      </c>
      <c r="C263" s="7">
        <f t="shared" ref="C263" si="503">AVERAGE(B254:B263)</f>
        <v>12.903124684607999</v>
      </c>
      <c r="D263" s="12">
        <f>(D262*global_data!$L$115)+D262</f>
        <v>16.122708183696162</v>
      </c>
      <c r="E263" s="9">
        <f t="shared" ref="E263" si="504">AVERAGE(D254:D263)</f>
        <v>16.072993163108066</v>
      </c>
      <c r="F263" t="b">
        <f t="shared" si="388"/>
        <v>1</v>
      </c>
    </row>
    <row r="264" spans="1:6" customFormat="1">
      <c r="A264">
        <v>2265</v>
      </c>
      <c r="B264" s="7">
        <f>(B263*global_data!$K$115)+B263</f>
        <v>12.988159849301862</v>
      </c>
      <c r="C264" s="7">
        <f t="shared" ref="C264" si="505">AVERAGE(B255:B264)</f>
        <v>12.918557950950245</v>
      </c>
      <c r="D264" s="12">
        <f>(D263*global_data!$L$115)+D263</f>
        <v>16.133783806444271</v>
      </c>
      <c r="E264" s="9">
        <f t="shared" ref="E264" si="506">AVERAGE(D255:D264)</f>
        <v>16.084034633726976</v>
      </c>
      <c r="F264" t="b">
        <f t="shared" si="388"/>
        <v>1</v>
      </c>
    </row>
    <row r="265" spans="1:6" customFormat="1">
      <c r="A265">
        <v>2266</v>
      </c>
      <c r="B265" s="7">
        <f>(B264*global_data!$K$115)+B264</f>
        <v>13.003694825142954</v>
      </c>
      <c r="C265" s="7">
        <f t="shared" ref="C265" si="507">AVERAGE(B256:B265)</f>
        <v>12.934009676829685</v>
      </c>
      <c r="D265" s="12">
        <f>(D264*global_data!$L$115)+D264</f>
        <v>16.144867037679607</v>
      </c>
      <c r="E265" s="9">
        <f t="shared" ref="E265" si="508">AVERAGE(D256:D265)</f>
        <v>16.095083689372029</v>
      </c>
      <c r="F265" t="b">
        <f t="shared" si="388"/>
        <v>1</v>
      </c>
    </row>
    <row r="266" spans="1:6" customFormat="1">
      <c r="A266">
        <v>2267</v>
      </c>
      <c r="B266" s="7">
        <f>(B265*global_data!$K$115)+B265</f>
        <v>13.019248382174698</v>
      </c>
      <c r="C266" s="7">
        <f t="shared" ref="C266" si="509">AVERAGE(B257:B266)</f>
        <v>12.949479884325537</v>
      </c>
      <c r="D266" s="12">
        <f>(D265*global_data!$L$115)+D265</f>
        <v>16.155957882628879</v>
      </c>
      <c r="E266" s="9">
        <f t="shared" ref="E266" si="510">AVERAGE(D257:D266)</f>
        <v>16.106140335253833</v>
      </c>
      <c r="F266" t="b">
        <f t="shared" si="388"/>
        <v>1</v>
      </c>
    </row>
    <row r="267" spans="1:6" customFormat="1">
      <c r="A267">
        <v>2268</v>
      </c>
      <c r="B267" s="7">
        <f>(B266*global_data!$K$115)+B266</f>
        <v>13.034820542621825</v>
      </c>
      <c r="C267" s="7">
        <f t="shared" ref="C267" si="511">AVERAGE(B258:B267)</f>
        <v>12.96496859554343</v>
      </c>
      <c r="D267" s="12">
        <f>(D266*global_data!$L$115)+D266</f>
        <v>16.16705634652239</v>
      </c>
      <c r="E267" s="9">
        <f t="shared" ref="E267" si="512">AVERAGE(D258:D267)</f>
        <v>16.117204576586552</v>
      </c>
      <c r="F267" t="b">
        <f t="shared" si="388"/>
        <v>1</v>
      </c>
    </row>
    <row r="268" spans="1:6" customFormat="1">
      <c r="A268">
        <v>2269</v>
      </c>
      <c r="B268" s="7">
        <f>(B267*global_data!$K$115)+B267</f>
        <v>13.050411328735647</v>
      </c>
      <c r="C268" s="7">
        <f t="shared" ref="C268" si="513">AVERAGE(B259:B268)</f>
        <v>12.98047583261544</v>
      </c>
      <c r="D268" s="12">
        <f>(D267*global_data!$L$115)+D267</f>
        <v>16.178162434594032</v>
      </c>
      <c r="E268" s="9">
        <f t="shared" ref="E268" si="514">AVERAGE(D259:D268)</f>
        <v>16.128276418587941</v>
      </c>
      <c r="F268" t="b">
        <f t="shared" si="388"/>
        <v>1</v>
      </c>
    </row>
    <row r="269" spans="1:6" customFormat="1">
      <c r="A269">
        <v>2270</v>
      </c>
      <c r="B269" s="7">
        <f>(B268*global_data!$K$115)+B268</f>
        <v>13.066020762794091</v>
      </c>
      <c r="C269" s="7">
        <f t="shared" ref="C269" si="515">AVERAGE(B260:B269)</f>
        <v>12.996001617700108</v>
      </c>
      <c r="D269" s="12">
        <f>(D268*global_data!$L$115)+D268</f>
        <v>16.189276152081298</v>
      </c>
      <c r="E269" s="9">
        <f t="shared" ref="E269" si="516">AVERAGE(D260:D269)</f>
        <v>16.139355866479342</v>
      </c>
      <c r="F269" t="b">
        <f t="shared" ref="F269:F332" si="517">E269&gt;C269</f>
        <v>1</v>
      </c>
    </row>
    <row r="270" spans="1:6" customFormat="1">
      <c r="A270">
        <v>2271</v>
      </c>
      <c r="B270" s="7">
        <f>(B269*global_data!$K$115)+B269</f>
        <v>13.081648867101732</v>
      </c>
      <c r="C270" s="7">
        <f t="shared" ref="C270" si="518">AVERAGE(B261:B270)</f>
        <v>13.011545972982479</v>
      </c>
      <c r="D270" s="12">
        <f>(D269*global_data!$L$115)+D269</f>
        <v>16.200397504225272</v>
      </c>
      <c r="E270" s="9">
        <f t="shared" ref="E270" si="519">AVERAGE(D261:D270)</f>
        <v>16.150442925485677</v>
      </c>
      <c r="F270" t="b">
        <f t="shared" si="517"/>
        <v>1</v>
      </c>
    </row>
    <row r="271" spans="1:6" customFormat="1">
      <c r="A271">
        <v>2272</v>
      </c>
      <c r="B271" s="7">
        <f>(B270*global_data!$K$115)+B270</f>
        <v>13.097295663989822</v>
      </c>
      <c r="C271" s="7">
        <f t="shared" ref="C271" si="520">AVERAGE(B262:B271)</f>
        <v>13.027108920674133</v>
      </c>
      <c r="D271" s="12">
        <f>(D270*global_data!$L$115)+D270</f>
        <v>16.211526496270643</v>
      </c>
      <c r="E271" s="9">
        <f t="shared" ref="E271" si="521">AVERAGE(D262:D271)</f>
        <v>16.161537600835469</v>
      </c>
      <c r="F271" t="b">
        <f t="shared" si="517"/>
        <v>1</v>
      </c>
    </row>
    <row r="272" spans="1:6" customFormat="1">
      <c r="A272">
        <v>2273</v>
      </c>
      <c r="B272" s="7">
        <f>(B271*global_data!$K$115)+B271</f>
        <v>13.112961175816322</v>
      </c>
      <c r="C272" s="7">
        <f t="shared" ref="C272" si="522">AVERAGE(B263:B272)</f>
        <v>13.042690483013221</v>
      </c>
      <c r="D272" s="12">
        <f>(D271*global_data!$L$115)+D271</f>
        <v>16.222663133465705</v>
      </c>
      <c r="E272" s="9">
        <f t="shared" ref="E272" si="523">AVERAGE(D263:D272)</f>
        <v>16.172639897760824</v>
      </c>
      <c r="F272" t="b">
        <f t="shared" si="517"/>
        <v>1</v>
      </c>
    </row>
    <row r="273" spans="1:6" customFormat="1">
      <c r="A273">
        <v>2274</v>
      </c>
      <c r="B273" s="7">
        <f>(B272*global_data!$K$115)+B272</f>
        <v>13.128645424965937</v>
      </c>
      <c r="C273" s="7">
        <f t="shared" ref="C273" si="524">AVERAGE(B264:B273)</f>
        <v>13.05829068226449</v>
      </c>
      <c r="D273" s="12">
        <f>(D272*global_data!$L$115)+D272</f>
        <v>16.233807421062352</v>
      </c>
      <c r="E273" s="9">
        <f t="shared" ref="E273" si="525">AVERAGE(D264:D273)</f>
        <v>16.183749821497443</v>
      </c>
      <c r="F273" t="b">
        <f t="shared" si="517"/>
        <v>1</v>
      </c>
    </row>
    <row r="274" spans="1:6" customFormat="1">
      <c r="A274">
        <v>2275</v>
      </c>
      <c r="B274" s="7">
        <f>(B273*global_data!$K$115)+B273</f>
        <v>13.144348433850144</v>
      </c>
      <c r="C274" s="7">
        <f t="shared" ref="C274" si="526">AVERAGE(B265:B274)</f>
        <v>13.073909540719319</v>
      </c>
      <c r="D274" s="12">
        <f>(D273*global_data!$L$115)+D273</f>
        <v>16.244959364316088</v>
      </c>
      <c r="E274" s="9">
        <f t="shared" ref="E274" si="527">AVERAGE(D265:D274)</f>
        <v>16.194867377284627</v>
      </c>
      <c r="F274" t="b">
        <f t="shared" si="517"/>
        <v>1</v>
      </c>
    </row>
    <row r="275" spans="1:6" customFormat="1">
      <c r="A275">
        <v>2276</v>
      </c>
      <c r="B275" s="7">
        <f>(B274*global_data!$K$115)+B274</f>
        <v>13.16007022490723</v>
      </c>
      <c r="C275" s="7">
        <f t="shared" ref="C275" si="528">AVERAGE(B266:B275)</f>
        <v>13.089547080695747</v>
      </c>
      <c r="D275" s="12">
        <f>(D274*global_data!$L$115)+D274</f>
        <v>16.256118968486032</v>
      </c>
      <c r="E275" s="9">
        <f t="shared" ref="E275" si="529">AVERAGE(D266:D275)</f>
        <v>16.205992570365268</v>
      </c>
      <c r="F275" t="b">
        <f t="shared" si="517"/>
        <v>1</v>
      </c>
    </row>
    <row r="276" spans="1:6" customFormat="1">
      <c r="A276">
        <v>2277</v>
      </c>
      <c r="B276" s="7">
        <f>(B275*global_data!$K$115)+B275</f>
        <v>13.175810820602315</v>
      </c>
      <c r="C276" s="7">
        <f t="shared" ref="C276" si="530">AVERAGE(B267:B276)</f>
        <v>13.105203324538508</v>
      </c>
      <c r="D276" s="12">
        <f>(D275*global_data!$L$115)+D275</f>
        <v>16.267286238834906</v>
      </c>
      <c r="E276" s="9">
        <f t="shared" ref="E276" si="531">AVERAGE(D267:D276)</f>
        <v>16.217125405985872</v>
      </c>
      <c r="F276" t="b">
        <f t="shared" si="517"/>
        <v>1</v>
      </c>
    </row>
    <row r="277" spans="1:6" customFormat="1">
      <c r="A277">
        <v>2278</v>
      </c>
      <c r="B277" s="7">
        <f>(B276*global_data!$K$115)+B276</f>
        <v>13.191570243427392</v>
      </c>
      <c r="C277" s="7">
        <f t="shared" ref="C277" si="532">AVERAGE(B268:B277)</f>
        <v>13.120878294619065</v>
      </c>
      <c r="D277" s="12">
        <f>(D276*global_data!$L$115)+D276</f>
        <v>16.278461180629055</v>
      </c>
      <c r="E277" s="9">
        <f t="shared" ref="E277" si="533">AVERAGE(D268:D277)</f>
        <v>16.228265889396539</v>
      </c>
      <c r="F277" t="b">
        <f t="shared" si="517"/>
        <v>1</v>
      </c>
    </row>
    <row r="278" spans="1:6" customFormat="1">
      <c r="A278">
        <v>2279</v>
      </c>
      <c r="B278" s="7">
        <f>(B277*global_data!$K$115)+B277</f>
        <v>13.207348515901359</v>
      </c>
      <c r="C278" s="7">
        <f t="shared" ref="C278" si="534">AVERAGE(B269:B278)</f>
        <v>13.136572013335634</v>
      </c>
      <c r="D278" s="12">
        <f>(D277*global_data!$L$115)+D277</f>
        <v>16.289643799138439</v>
      </c>
      <c r="E278" s="9">
        <f t="shared" ref="E278" si="535">AVERAGE(D269:D278)</f>
        <v>16.23941402585098</v>
      </c>
      <c r="F278" t="b">
        <f t="shared" si="517"/>
        <v>1</v>
      </c>
    </row>
    <row r="279" spans="1:6" customFormat="1">
      <c r="A279">
        <v>2280</v>
      </c>
      <c r="B279" s="7">
        <f>(B278*global_data!$K$115)+B278</f>
        <v>13.223145660570042</v>
      </c>
      <c r="C279" s="7">
        <f t="shared" ref="C279" si="536">AVERAGE(B270:B279)</f>
        <v>13.152284503113231</v>
      </c>
      <c r="D279" s="12">
        <f>(D278*global_data!$L$115)+D278</f>
        <v>16.300834099636639</v>
      </c>
      <c r="E279" s="9">
        <f t="shared" ref="E279" si="537">AVERAGE(D270:D279)</f>
        <v>16.250569820606511</v>
      </c>
      <c r="F279" t="b">
        <f t="shared" si="517"/>
        <v>1</v>
      </c>
    </row>
    <row r="280" spans="1:6" customFormat="1">
      <c r="A280">
        <v>2281</v>
      </c>
      <c r="B280" s="7">
        <f>(B279*global_data!$K$115)+B279</f>
        <v>13.238961700006239</v>
      </c>
      <c r="C280" s="7">
        <f t="shared" ref="C280" si="538">AVERAGE(B271:B280)</f>
        <v>13.16801578640368</v>
      </c>
      <c r="D280" s="12">
        <f>(D279*global_data!$L$115)+D279</f>
        <v>16.312032087400858</v>
      </c>
      <c r="E280" s="9">
        <f t="shared" ref="E280" si="539">AVERAGE(D271:D280)</f>
        <v>16.261733278924073</v>
      </c>
      <c r="F280" t="b">
        <f t="shared" si="517"/>
        <v>1</v>
      </c>
    </row>
    <row r="281" spans="1:6" customFormat="1">
      <c r="A281">
        <v>2282</v>
      </c>
      <c r="B281" s="7">
        <f>(B280*global_data!$K$115)+B280</f>
        <v>13.254796656809745</v>
      </c>
      <c r="C281" s="7">
        <f t="shared" ref="C281" si="540">AVERAGE(B272:B281)</f>
        <v>13.18376588568567</v>
      </c>
      <c r="D281" s="12">
        <f>(D280*global_data!$L$115)+D280</f>
        <v>16.323237767711927</v>
      </c>
      <c r="E281" s="9">
        <f t="shared" ref="E281" si="541">AVERAGE(D272:D281)</f>
        <v>16.2729044060682</v>
      </c>
      <c r="F281" t="b">
        <f t="shared" si="517"/>
        <v>1</v>
      </c>
    </row>
    <row r="282" spans="1:6" customFormat="1">
      <c r="A282">
        <v>2283</v>
      </c>
      <c r="B282" s="7">
        <f>(B281*global_data!$K$115)+B281</f>
        <v>13.270650553607387</v>
      </c>
      <c r="C282" s="7">
        <f t="shared" ref="C282" si="542">AVERAGE(B273:B282)</f>
        <v>13.199534823464779</v>
      </c>
      <c r="D282" s="12">
        <f>(D281*global_data!$L$115)+D281</f>
        <v>16.334451145854299</v>
      </c>
      <c r="E282" s="9">
        <f t="shared" ref="E282" si="543">AVERAGE(D273:D282)</f>
        <v>16.284083207307059</v>
      </c>
      <c r="F282" t="b">
        <f t="shared" si="517"/>
        <v>1</v>
      </c>
    </row>
    <row r="283" spans="1:6" customFormat="1">
      <c r="A283">
        <v>2284</v>
      </c>
      <c r="B283" s="7">
        <f>(B282*global_data!$K$115)+B282</f>
        <v>13.286523413053057</v>
      </c>
      <c r="C283" s="7">
        <f t="shared" ref="C283" si="544">AVERAGE(B274:B283)</f>
        <v>13.21532262227349</v>
      </c>
      <c r="D283" s="12">
        <f>(D282*global_data!$L$115)+D282</f>
        <v>16.345672227116061</v>
      </c>
      <c r="E283" s="9">
        <f t="shared" ref="E283" si="545">AVERAGE(D274:D283)</f>
        <v>16.29526968791243</v>
      </c>
      <c r="F283" t="b">
        <f t="shared" si="517"/>
        <v>1</v>
      </c>
    </row>
    <row r="284" spans="1:6" customFormat="1">
      <c r="A284">
        <v>2285</v>
      </c>
      <c r="B284" s="7">
        <f>(B283*global_data!$K$115)+B283</f>
        <v>13.302415257827741</v>
      </c>
      <c r="C284" s="7">
        <f t="shared" ref="C284" si="546">AVERAGE(B275:B284)</f>
        <v>13.231129304671251</v>
      </c>
      <c r="D284" s="12">
        <f>(D283*global_data!$L$115)+D283</f>
        <v>16.356901016788932</v>
      </c>
      <c r="E284" s="9">
        <f t="shared" ref="E284" si="547">AVERAGE(D275:D284)</f>
        <v>16.306463853159716</v>
      </c>
      <c r="F284" t="b">
        <f t="shared" si="517"/>
        <v>1</v>
      </c>
    </row>
    <row r="285" spans="1:6" customFormat="1">
      <c r="A285">
        <v>2286</v>
      </c>
      <c r="B285" s="7">
        <f>(B284*global_data!$K$115)+B284</f>
        <v>13.318326110639553</v>
      </c>
      <c r="C285" s="7">
        <f t="shared" ref="C285" si="548">AVERAGE(B276:B285)</f>
        <v>13.246954893244483</v>
      </c>
      <c r="D285" s="12">
        <f>(D284*global_data!$L$115)+D284</f>
        <v>16.368137520168265</v>
      </c>
      <c r="E285" s="9">
        <f t="shared" ref="E285" si="549">AVERAGE(D276:D285)</f>
        <v>16.31766570832794</v>
      </c>
      <c r="F285" t="b">
        <f t="shared" si="517"/>
        <v>1</v>
      </c>
    </row>
    <row r="286" spans="1:6" customFormat="1">
      <c r="A286">
        <v>2287</v>
      </c>
      <c r="B286" s="7">
        <f>(B285*global_data!$K$115)+B285</f>
        <v>13.334255994223769</v>
      </c>
      <c r="C286" s="7">
        <f t="shared" ref="C286" si="550">AVERAGE(B277:B286)</f>
        <v>13.262799410606629</v>
      </c>
      <c r="D286" s="12">
        <f>(D285*global_data!$L$115)+D285</f>
        <v>16.379381742553054</v>
      </c>
      <c r="E286" s="9">
        <f t="shared" ref="E286" si="551">AVERAGE(D277:D286)</f>
        <v>16.328875258699753</v>
      </c>
      <c r="F286" t="b">
        <f t="shared" si="517"/>
        <v>1</v>
      </c>
    </row>
    <row r="287" spans="1:6" customFormat="1">
      <c r="A287">
        <v>2288</v>
      </c>
      <c r="B287" s="7">
        <f>(B286*global_data!$K$115)+B286</f>
        <v>13.350204931342859</v>
      </c>
      <c r="C287" s="7">
        <f t="shared" ref="C287" si="552">AVERAGE(B278:B287)</f>
        <v>13.278662879398178</v>
      </c>
      <c r="D287" s="12">
        <f>(D286*global_data!$L$115)+D286</f>
        <v>16.390633689245934</v>
      </c>
      <c r="E287" s="9">
        <f t="shared" ref="E287" si="553">AVERAGE(D278:D287)</f>
        <v>16.340092509561437</v>
      </c>
      <c r="F287" t="b">
        <f t="shared" si="517"/>
        <v>1</v>
      </c>
    </row>
    <row r="288" spans="1:6" customFormat="1">
      <c r="A288">
        <v>2289</v>
      </c>
      <c r="B288" s="7">
        <f>(B287*global_data!$K$115)+B287</f>
        <v>13.366172944786516</v>
      </c>
      <c r="C288" s="7">
        <f t="shared" ref="C288" si="554">AVERAGE(B279:B288)</f>
        <v>13.294545322286691</v>
      </c>
      <c r="D288" s="12">
        <f>(D287*global_data!$L$115)+D287</f>
        <v>16.401893365553178</v>
      </c>
      <c r="E288" s="9">
        <f t="shared" ref="E288" si="555">AVERAGE(D279:D288)</f>
        <v>16.351317466202914</v>
      </c>
      <c r="F288" t="b">
        <f t="shared" si="517"/>
        <v>1</v>
      </c>
    </row>
    <row r="289" spans="1:6" customFormat="1">
      <c r="A289">
        <v>2290</v>
      </c>
      <c r="B289" s="7">
        <f>(B288*global_data!$K$115)+B288</f>
        <v>13.382160057371697</v>
      </c>
      <c r="C289" s="7">
        <f t="shared" ref="C289" si="556">AVERAGE(B280:B289)</f>
        <v>13.310446761966858</v>
      </c>
      <c r="D289" s="12">
        <f>(D288*global_data!$L$115)+D288</f>
        <v>16.413160776784704</v>
      </c>
      <c r="E289" s="9">
        <f t="shared" ref="E289" si="557">AVERAGE(D280:D289)</f>
        <v>16.362550133917718</v>
      </c>
      <c r="F289" t="b">
        <f t="shared" si="517"/>
        <v>1</v>
      </c>
    </row>
    <row r="290" spans="1:6" customFormat="1">
      <c r="A290">
        <v>2291</v>
      </c>
      <c r="B290" s="7">
        <f>(B289*global_data!$K$115)+B289</f>
        <v>13.398166291942646</v>
      </c>
      <c r="C290" s="7">
        <f t="shared" ref="C290" si="558">AVERAGE(B281:B290)</f>
        <v>13.326367221160496</v>
      </c>
      <c r="D290" s="12">
        <f>(D289*global_data!$L$115)+D289</f>
        <v>16.424435928254081</v>
      </c>
      <c r="E290" s="9">
        <f t="shared" ref="E290" si="559">AVERAGE(D281:D290)</f>
        <v>16.373790518003041</v>
      </c>
      <c r="F290" t="b">
        <f t="shared" si="517"/>
        <v>1</v>
      </c>
    </row>
    <row r="291" spans="1:6" customFormat="1">
      <c r="A291">
        <v>2292</v>
      </c>
      <c r="B291" s="7">
        <f>(B290*global_data!$K$115)+B290</f>
        <v>13.414191671370929</v>
      </c>
      <c r="C291" s="7">
        <f t="shared" ref="C291" si="560">AVERAGE(B282:B291)</f>
        <v>13.342306722616616</v>
      </c>
      <c r="D291" s="12">
        <f>(D290*global_data!$L$115)+D290</f>
        <v>16.435718825278528</v>
      </c>
      <c r="E291" s="9">
        <f t="shared" ref="E291" si="561">AVERAGE(D282:D291)</f>
        <v>16.385038623759705</v>
      </c>
      <c r="F291" t="b">
        <f t="shared" si="517"/>
        <v>1</v>
      </c>
    </row>
    <row r="292" spans="1:6" customFormat="1">
      <c r="A292">
        <v>2293</v>
      </c>
      <c r="B292" s="7">
        <f>(B291*global_data!$K$115)+B291</f>
        <v>13.430236218555473</v>
      </c>
      <c r="C292" s="7">
        <f t="shared" ref="C292" si="562">AVERAGE(B283:B292)</f>
        <v>13.358265289111424</v>
      </c>
      <c r="D292" s="12">
        <f>(D291*global_data!$L$115)+D291</f>
        <v>16.447009473178916</v>
      </c>
      <c r="E292" s="9">
        <f t="shared" ref="E292" si="563">AVERAGE(D283:D292)</f>
        <v>16.396294456492164</v>
      </c>
      <c r="F292" t="b">
        <f t="shared" si="517"/>
        <v>1</v>
      </c>
    </row>
    <row r="293" spans="1:6" customFormat="1">
      <c r="A293">
        <v>2294</v>
      </c>
      <c r="B293" s="7">
        <f>(B292*global_data!$K$115)+B292</f>
        <v>13.446299956422591</v>
      </c>
      <c r="C293" s="7">
        <f t="shared" ref="C293" si="564">AVERAGE(B284:B293)</f>
        <v>13.374242943448376</v>
      </c>
      <c r="D293" s="12">
        <f>(D292*global_data!$L$115)+D292</f>
        <v>16.458307877279768</v>
      </c>
      <c r="E293" s="9">
        <f t="shared" ref="E293" si="565">AVERAGE(D284:D293)</f>
        <v>16.407558021508539</v>
      </c>
      <c r="F293" t="b">
        <f t="shared" si="517"/>
        <v>1</v>
      </c>
    </row>
    <row r="294" spans="1:6" customFormat="1">
      <c r="A294">
        <v>2295</v>
      </c>
      <c r="B294" s="7">
        <f>(B293*global_data!$K$115)+B293</f>
        <v>13.462382907926019</v>
      </c>
      <c r="C294" s="7">
        <f t="shared" ref="C294" si="566">AVERAGE(B285:B294)</f>
        <v>13.390239708458205</v>
      </c>
      <c r="D294" s="12">
        <f>(D293*global_data!$L$115)+D293</f>
        <v>16.469614042909271</v>
      </c>
      <c r="E294" s="9">
        <f t="shared" ref="E294" si="567">AVERAGE(D285:D294)</f>
        <v>16.418829324120573</v>
      </c>
      <c r="F294" t="b">
        <f t="shared" si="517"/>
        <v>1</v>
      </c>
    </row>
    <row r="295" spans="1:6" customFormat="1">
      <c r="A295">
        <v>2296</v>
      </c>
      <c r="B295" s="7">
        <f>(B294*global_data!$K$115)+B294</f>
        <v>13.478485096046947</v>
      </c>
      <c r="C295" s="7">
        <f t="shared" ref="C295" si="568">AVERAGE(B286:B295)</f>
        <v>13.406255606998945</v>
      </c>
      <c r="D295" s="12">
        <f>(D294*global_data!$L$115)+D294</f>
        <v>16.480927975399265</v>
      </c>
      <c r="E295" s="9">
        <f t="shared" ref="E295" si="569">AVERAGE(D286:D295)</f>
        <v>16.430108369643669</v>
      </c>
      <c r="F295" t="b">
        <f t="shared" si="517"/>
        <v>1</v>
      </c>
    </row>
    <row r="296" spans="1:6" customFormat="1">
      <c r="A296">
        <v>2297</v>
      </c>
      <c r="B296" s="7">
        <f>(B295*global_data!$K$115)+B295</f>
        <v>13.494606543794054</v>
      </c>
      <c r="C296" s="7">
        <f t="shared" ref="C296" si="570">AVERAGE(B287:B296)</f>
        <v>13.422290661955975</v>
      </c>
      <c r="D296" s="12">
        <f>(D295*global_data!$L$115)+D295</f>
        <v>16.492249680085262</v>
      </c>
      <c r="E296" s="9">
        <f t="shared" ref="E296" si="571">AVERAGE(D287:D296)</f>
        <v>16.441395163396891</v>
      </c>
      <c r="F296" t="b">
        <f t="shared" si="517"/>
        <v>1</v>
      </c>
    </row>
    <row r="297" spans="1:6" customFormat="1">
      <c r="A297">
        <v>2298</v>
      </c>
      <c r="B297" s="7">
        <f>(B296*global_data!$K$115)+B296</f>
        <v>13.510747274203538</v>
      </c>
      <c r="C297" s="7">
        <f t="shared" ref="C297" si="572">AVERAGE(B288:B297)</f>
        <v>13.43834489624204</v>
      </c>
      <c r="D297" s="12">
        <f>(D296*global_data!$L$115)+D296</f>
        <v>16.50357916230643</v>
      </c>
      <c r="E297" s="9">
        <f t="shared" ref="E297" si="573">AVERAGE(D288:D297)</f>
        <v>16.452689710702941</v>
      </c>
      <c r="F297" t="b">
        <f t="shared" si="517"/>
        <v>1</v>
      </c>
    </row>
    <row r="298" spans="1:6" customFormat="1">
      <c r="A298">
        <v>2299</v>
      </c>
      <c r="B298" s="7">
        <f>(B297*global_data!$K$115)+B297</f>
        <v>13.526907310339151</v>
      </c>
      <c r="C298" s="7">
        <f t="shared" ref="C298" si="574">AVERAGE(B289:B298)</f>
        <v>13.454418332797303</v>
      </c>
      <c r="D298" s="12">
        <f>(D297*global_data!$L$115)+D297</f>
        <v>16.514916427405609</v>
      </c>
      <c r="E298" s="9">
        <f t="shared" ref="E298" si="575">AVERAGE(D289:D298)</f>
        <v>16.463992016888184</v>
      </c>
      <c r="F298" t="b">
        <f t="shared" si="517"/>
        <v>1</v>
      </c>
    </row>
    <row r="299" spans="1:6" customFormat="1">
      <c r="A299">
        <v>2300</v>
      </c>
      <c r="B299" s="7">
        <f>(B298*global_data!$K$115)+B298</f>
        <v>13.543086675292232</v>
      </c>
      <c r="C299" s="7">
        <f t="shared" ref="C299" si="576">AVERAGE(B290:B299)</f>
        <v>13.470510994589358</v>
      </c>
      <c r="D299" s="12">
        <f>(D298*global_data!$L$115)+D298</f>
        <v>16.52626148072931</v>
      </c>
      <c r="E299" s="9">
        <f t="shared" ref="E299" si="577">AVERAGE(D290:D299)</f>
        <v>16.475302087282646</v>
      </c>
      <c r="F299" t="b">
        <f t="shared" si="517"/>
        <v>1</v>
      </c>
    </row>
    <row r="300" spans="1:6" customFormat="1">
      <c r="A300">
        <v>2301</v>
      </c>
      <c r="B300" s="7">
        <f>(B299*global_data!$K$115)+B299</f>
        <v>13.559285392181737</v>
      </c>
      <c r="C300" s="7">
        <f t="shared" ref="C300" si="578">AVERAGE(B291:B300)</f>
        <v>13.486622904613267</v>
      </c>
      <c r="D300" s="12">
        <f>(D299*global_data!$L$115)+D299</f>
        <v>16.537614327627715</v>
      </c>
      <c r="E300" s="9">
        <f t="shared" ref="E300" si="579">AVERAGE(D291:D300)</f>
        <v>16.486619927220012</v>
      </c>
      <c r="F300" t="b">
        <f t="shared" si="517"/>
        <v>1</v>
      </c>
    </row>
    <row r="301" spans="1:6" customFormat="1">
      <c r="A301">
        <v>2302</v>
      </c>
      <c r="B301" s="7">
        <f>(B300*global_data!$K$115)+B300</f>
        <v>13.575503484154275</v>
      </c>
      <c r="C301" s="7">
        <f t="shared" ref="C301" si="580">AVERAGE(B292:B301)</f>
        <v>13.502754085891601</v>
      </c>
      <c r="D301" s="12">
        <f>(D300*global_data!$L$115)+D300</f>
        <v>16.548974973454683</v>
      </c>
      <c r="E301" s="9">
        <f t="shared" ref="E301" si="581">AVERAGE(D292:D301)</f>
        <v>16.497945542037623</v>
      </c>
      <c r="F301" t="b">
        <f t="shared" si="517"/>
        <v>1</v>
      </c>
    </row>
    <row r="302" spans="1:6" customFormat="1">
      <c r="A302">
        <v>2303</v>
      </c>
      <c r="B302" s="7">
        <f>(B301*global_data!$K$115)+B301</f>
        <v>13.591740974384143</v>
      </c>
      <c r="C302" s="7">
        <f t="shared" ref="C302" si="582">AVERAGE(B293:B302)</f>
        <v>13.518904561474471</v>
      </c>
      <c r="D302" s="12">
        <f>(D301*global_data!$L$115)+D301</f>
        <v>16.560343423567751</v>
      </c>
      <c r="E302" s="9">
        <f t="shared" ref="E302" si="583">AVERAGE(D293:D302)</f>
        <v>16.509278937076509</v>
      </c>
      <c r="F302" t="b">
        <f t="shared" si="517"/>
        <v>1</v>
      </c>
    </row>
    <row r="303" spans="1:6" customFormat="1">
      <c r="A303">
        <v>2304</v>
      </c>
      <c r="B303" s="7">
        <f>(B302*global_data!$K$115)+B302</f>
        <v>13.607997886073353</v>
      </c>
      <c r="C303" s="7">
        <f t="shared" ref="C303" si="584">AVERAGE(B294:B303)</f>
        <v>13.535074354439544</v>
      </c>
      <c r="D303" s="12">
        <f>(D302*global_data!$L$115)+D302</f>
        <v>16.571719683328133</v>
      </c>
      <c r="E303" s="9">
        <f t="shared" ref="E303" si="585">AVERAGE(D294:D303)</f>
        <v>16.520620117681343</v>
      </c>
      <c r="F303" t="b">
        <f t="shared" si="517"/>
        <v>1</v>
      </c>
    </row>
    <row r="304" spans="1:6" customFormat="1">
      <c r="A304">
        <v>2305</v>
      </c>
      <c r="B304" s="7">
        <f>(B303*global_data!$K$115)+B303</f>
        <v>13.624274242451669</v>
      </c>
      <c r="C304" s="7">
        <f t="shared" ref="C304" si="586">AVERAGE(B295:B304)</f>
        <v>13.551263487892109</v>
      </c>
      <c r="D304" s="12">
        <f>(D303*global_data!$L$115)+D303</f>
        <v>16.58310375810073</v>
      </c>
      <c r="E304" s="9">
        <f t="shared" ref="E304" si="587">AVERAGE(D295:D304)</f>
        <v>16.531969089200487</v>
      </c>
      <c r="F304" t="b">
        <f t="shared" si="517"/>
        <v>1</v>
      </c>
    </row>
    <row r="305" spans="1:6" customFormat="1">
      <c r="A305">
        <v>2306</v>
      </c>
      <c r="B305" s="7">
        <f>(B304*global_data!$K$115)+B304</f>
        <v>13.640570066776641</v>
      </c>
      <c r="C305" s="7">
        <f t="shared" ref="C305" si="588">AVERAGE(B296:B305)</f>
        <v>13.567471984965078</v>
      </c>
      <c r="D305" s="12">
        <f>(D304*global_data!$L$115)+D304</f>
        <v>16.594495653254128</v>
      </c>
      <c r="E305" s="9">
        <f t="shared" ref="E305" si="589">AVERAGE(D296:D305)</f>
        <v>16.543325856985973</v>
      </c>
      <c r="F305" t="b">
        <f t="shared" si="517"/>
        <v>1</v>
      </c>
    </row>
    <row r="306" spans="1:6" customFormat="1">
      <c r="A306">
        <v>2307</v>
      </c>
      <c r="B306" s="7">
        <f>(B305*global_data!$K$115)+B305</f>
        <v>13.656885382333639</v>
      </c>
      <c r="C306" s="7">
        <f t="shared" ref="C306" si="590">AVERAGE(B297:B306)</f>
        <v>13.583699868819039</v>
      </c>
      <c r="D306" s="12">
        <f>(D305*global_data!$L$115)+D305</f>
        <v>16.6058953741606</v>
      </c>
      <c r="E306" s="9">
        <f t="shared" ref="E306" si="591">AVERAGE(D297:D306)</f>
        <v>16.55469042639351</v>
      </c>
      <c r="F306" t="b">
        <f t="shared" si="517"/>
        <v>1</v>
      </c>
    </row>
    <row r="307" spans="1:6" customFormat="1">
      <c r="A307">
        <v>2308</v>
      </c>
      <c r="B307" s="7">
        <f>(B306*global_data!$K$115)+B306</f>
        <v>13.673220212435881</v>
      </c>
      <c r="C307" s="7">
        <f t="shared" ref="C307" si="592">AVERAGE(B298:B307)</f>
        <v>13.599947162642275</v>
      </c>
      <c r="D307" s="12">
        <f>(D306*global_data!$L$115)+D306</f>
        <v>16.617302926196107</v>
      </c>
      <c r="E307" s="9">
        <f t="shared" ref="E307" si="593">AVERAGE(D298:D307)</f>
        <v>16.566062802782479</v>
      </c>
      <c r="F307" t="b">
        <f t="shared" si="517"/>
        <v>1</v>
      </c>
    </row>
    <row r="308" spans="1:6" customFormat="1">
      <c r="A308">
        <v>2309</v>
      </c>
      <c r="B308" s="7">
        <f>(B307*global_data!$K$115)+B307</f>
        <v>13.689574580424472</v>
      </c>
      <c r="C308" s="7">
        <f t="shared" ref="C308" si="594">AVERAGE(B299:B308)</f>
        <v>13.616213889650805</v>
      </c>
      <c r="D308" s="12">
        <f>(D307*global_data!$L$115)+D307</f>
        <v>16.628718314740304</v>
      </c>
      <c r="E308" s="9">
        <f t="shared" ref="E308" si="595">AVERAGE(D299:D308)</f>
        <v>16.577442991515948</v>
      </c>
      <c r="F308" t="b">
        <f t="shared" si="517"/>
        <v>1</v>
      </c>
    </row>
    <row r="309" spans="1:6" customFormat="1">
      <c r="A309">
        <v>2310</v>
      </c>
      <c r="B309" s="7">
        <f>(B308*global_data!$K$115)+B308</f>
        <v>13.705948509668431</v>
      </c>
      <c r="C309" s="7">
        <f t="shared" ref="C309" si="596">AVERAGE(B300:B309)</f>
        <v>13.632500073088426</v>
      </c>
      <c r="D309" s="12">
        <f>(D308*global_data!$L$115)+D308</f>
        <v>16.640141545176547</v>
      </c>
      <c r="E309" s="9">
        <f t="shared" ref="E309" si="597">AVERAGE(D300:D309)</f>
        <v>16.588830997960667</v>
      </c>
      <c r="F309" t="b">
        <f t="shared" si="517"/>
        <v>1</v>
      </c>
    </row>
    <row r="310" spans="1:6" customFormat="1">
      <c r="A310">
        <v>2311</v>
      </c>
      <c r="B310" s="7">
        <f>(B309*global_data!$K$115)+B309</f>
        <v>13.722342023564735</v>
      </c>
      <c r="C310" s="7">
        <f t="shared" ref="C310" si="598">AVERAGE(B301:B310)</f>
        <v>13.648805736226723</v>
      </c>
      <c r="D310" s="12">
        <f>(D309*global_data!$L$115)+D309</f>
        <v>16.651572622891884</v>
      </c>
      <c r="E310" s="9">
        <f t="shared" ref="E310" si="599">AVERAGE(D301:D310)</f>
        <v>16.600226827487084</v>
      </c>
      <c r="F310" t="b">
        <f t="shared" si="517"/>
        <v>1</v>
      </c>
    </row>
    <row r="311" spans="1:6" customFormat="1">
      <c r="A311">
        <v>2312</v>
      </c>
      <c r="B311" s="7">
        <f>(B310*global_data!$K$115)+B310</f>
        <v>13.73875514553834</v>
      </c>
      <c r="C311" s="7">
        <f t="shared" ref="C311" si="600">AVERAGE(B302:B311)</f>
        <v>13.66513090236513</v>
      </c>
      <c r="D311" s="12">
        <f>(D310*global_data!$L$115)+D310</f>
        <v>16.663011553277066</v>
      </c>
      <c r="E311" s="9">
        <f t="shared" ref="E311" si="601">AVERAGE(D302:D311)</f>
        <v>16.611630485469327</v>
      </c>
      <c r="F311" t="b">
        <f t="shared" si="517"/>
        <v>1</v>
      </c>
    </row>
    <row r="312" spans="1:6" customFormat="1">
      <c r="A312">
        <v>2313</v>
      </c>
      <c r="B312" s="7">
        <f>(B311*global_data!$K$115)+B311</f>
        <v>13.755187899042223</v>
      </c>
      <c r="C312" s="7">
        <f t="shared" ref="C312" si="602">AVERAGE(B303:B312)</f>
        <v>13.681475594830939</v>
      </c>
      <c r="D312" s="12">
        <f>(D311*global_data!$L$115)+D311</f>
        <v>16.674458341726549</v>
      </c>
      <c r="E312" s="9">
        <f t="shared" ref="E312" si="603">AVERAGE(D303:D312)</f>
        <v>16.623041977285204</v>
      </c>
      <c r="F312" t="b">
        <f t="shared" si="517"/>
        <v>1</v>
      </c>
    </row>
    <row r="313" spans="1:6" customFormat="1">
      <c r="A313">
        <v>2314</v>
      </c>
      <c r="B313" s="7">
        <f>(B312*global_data!$K$115)+B312</f>
        <v>13.771640307557412</v>
      </c>
      <c r="C313" s="7">
        <f t="shared" ref="C313" si="604">AVERAGE(B304:B313)</f>
        <v>13.697839836979345</v>
      </c>
      <c r="D313" s="12">
        <f>(D312*global_data!$L$115)+D312</f>
        <v>16.685912993638489</v>
      </c>
      <c r="E313" s="9">
        <f t="shared" ref="E313" si="605">AVERAGE(D304:D313)</f>
        <v>16.63446130831624</v>
      </c>
      <c r="F313" t="b">
        <f t="shared" si="517"/>
        <v>1</v>
      </c>
    </row>
    <row r="314" spans="1:6" customFormat="1">
      <c r="A314">
        <v>2315</v>
      </c>
      <c r="B314" s="7">
        <f>(B313*global_data!$K$115)+B313</f>
        <v>13.788112394593021</v>
      </c>
      <c r="C314" s="7">
        <f t="shared" ref="C314" si="606">AVERAGE(B305:B314)</f>
        <v>13.714223652193478</v>
      </c>
      <c r="D314" s="12">
        <f>(D313*global_data!$L$115)+D313</f>
        <v>16.697375514414759</v>
      </c>
      <c r="E314" s="9">
        <f t="shared" ref="E314" si="607">AVERAGE(D305:D314)</f>
        <v>16.64588848394764</v>
      </c>
      <c r="F314" t="b">
        <f t="shared" si="517"/>
        <v>1</v>
      </c>
    </row>
    <row r="315" spans="1:6" customFormat="1">
      <c r="A315">
        <v>2316</v>
      </c>
      <c r="B315" s="7">
        <f>(B314*global_data!$K$115)+B314</f>
        <v>13.804604183686283</v>
      </c>
      <c r="C315" s="7">
        <f t="shared" ref="C315" si="608">AVERAGE(B306:B315)</f>
        <v>13.730627063884445</v>
      </c>
      <c r="D315" s="12">
        <f>(D314*global_data!$L$115)+D314</f>
        <v>16.708845909460933</v>
      </c>
      <c r="E315" s="9">
        <f t="shared" ref="E315" si="609">AVERAGE(D306:D315)</f>
        <v>16.657323509568322</v>
      </c>
      <c r="F315" t="b">
        <f t="shared" si="517"/>
        <v>1</v>
      </c>
    </row>
    <row r="316" spans="1:6" customFormat="1">
      <c r="A316">
        <v>2317</v>
      </c>
      <c r="B316" s="7">
        <f>(B315*global_data!$K$115)+B315</f>
        <v>13.821115698402583</v>
      </c>
      <c r="C316" s="7">
        <f t="shared" ref="C316" si="610">AVERAGE(B307:B316)</f>
        <v>13.747050095491337</v>
      </c>
      <c r="D316" s="12">
        <f>(D315*global_data!$L$115)+D315</f>
        <v>16.720324184186307</v>
      </c>
      <c r="E316" s="9">
        <f t="shared" ref="E316" si="611">AVERAGE(D307:D316)</f>
        <v>16.668766390570894</v>
      </c>
      <c r="F316" t="b">
        <f t="shared" si="517"/>
        <v>1</v>
      </c>
    </row>
    <row r="317" spans="1:6" customFormat="1">
      <c r="A317">
        <v>2318</v>
      </c>
      <c r="B317" s="7">
        <f>(B316*global_data!$K$115)+B316</f>
        <v>13.837646962335491</v>
      </c>
      <c r="C317" s="7">
        <f t="shared" ref="C317" si="612">AVERAGE(B308:B317)</f>
        <v>13.763492770481298</v>
      </c>
      <c r="D317" s="12">
        <f>(D316*global_data!$L$115)+D316</f>
        <v>16.731810344003886</v>
      </c>
      <c r="E317" s="9">
        <f t="shared" ref="E317" si="613">AVERAGE(D308:D317)</f>
        <v>16.680217132351675</v>
      </c>
      <c r="F317" t="b">
        <f t="shared" si="517"/>
        <v>1</v>
      </c>
    </row>
    <row r="318" spans="1:6" customFormat="1">
      <c r="A318">
        <v>2319</v>
      </c>
      <c r="B318" s="7">
        <f>(B317*global_data!$K$115)+B317</f>
        <v>13.8541979991068</v>
      </c>
      <c r="C318" s="7">
        <f t="shared" ref="C318" si="614">AVERAGE(B309:B318)</f>
        <v>13.77995511234953</v>
      </c>
      <c r="D318" s="12">
        <f>(D317*global_data!$L$115)+D317</f>
        <v>16.743304394330401</v>
      </c>
      <c r="E318" s="9">
        <f t="shared" ref="E318" si="615">AVERAGE(D309:D318)</f>
        <v>16.691675740310682</v>
      </c>
      <c r="F318" t="b">
        <f t="shared" si="517"/>
        <v>1</v>
      </c>
    </row>
    <row r="319" spans="1:6" customFormat="1">
      <c r="A319">
        <v>2320</v>
      </c>
      <c r="B319" s="7">
        <f>(B318*global_data!$K$115)+B318</f>
        <v>13.870768832366554</v>
      </c>
      <c r="C319" s="7">
        <f t="shared" ref="C319" si="616">AVERAGE(B310:B319)</f>
        <v>13.796437144619343</v>
      </c>
      <c r="D319" s="12">
        <f>(D318*global_data!$L$115)+D318</f>
        <v>16.754806340586299</v>
      </c>
      <c r="E319" s="9">
        <f t="shared" ref="E319" si="617">AVERAGE(D310:D319)</f>
        <v>16.70314221985166</v>
      </c>
      <c r="F319" t="b">
        <f t="shared" si="517"/>
        <v>1</v>
      </c>
    </row>
    <row r="320" spans="1:6" customFormat="1">
      <c r="A320">
        <v>2321</v>
      </c>
      <c r="B320" s="7">
        <f>(B319*global_data!$K$115)+B319</f>
        <v>13.887359485793088</v>
      </c>
      <c r="C320" s="7">
        <f t="shared" ref="C320" si="618">AVERAGE(B311:B320)</f>
        <v>13.81293889084218</v>
      </c>
      <c r="D320" s="12">
        <f>(D319*global_data!$L$115)+D319</f>
        <v>16.766316188195749</v>
      </c>
      <c r="E320" s="9">
        <f t="shared" ref="E320" si="619">AVERAGE(D311:D320)</f>
        <v>16.714616576382046</v>
      </c>
      <c r="F320" t="b">
        <f t="shared" si="517"/>
        <v>1</v>
      </c>
    </row>
    <row r="321" spans="1:6" customFormat="1">
      <c r="A321">
        <v>2322</v>
      </c>
      <c r="B321" s="7">
        <f>(B320*global_data!$K$115)+B320</f>
        <v>13.903969983093052</v>
      </c>
      <c r="C321" s="7">
        <f t="shared" ref="C321" si="620">AVERAGE(B312:B321)</f>
        <v>13.82946037459765</v>
      </c>
      <c r="D321" s="12">
        <f>(D320*global_data!$L$115)+D320</f>
        <v>16.77783394258665</v>
      </c>
      <c r="E321" s="9">
        <f t="shared" ref="E321" si="621">AVERAGE(D312:D321)</f>
        <v>16.726098815313001</v>
      </c>
      <c r="F321" t="b">
        <f t="shared" si="517"/>
        <v>1</v>
      </c>
    </row>
    <row r="322" spans="1:6" customFormat="1">
      <c r="A322">
        <v>2323</v>
      </c>
      <c r="B322" s="7">
        <f>(B321*global_data!$K$115)+B321</f>
        <v>13.920600348001459</v>
      </c>
      <c r="C322" s="7">
        <f t="shared" ref="C322" si="622">AVERAGE(B313:B322)</f>
        <v>13.846001619493572</v>
      </c>
      <c r="D322" s="12">
        <f>(D321*global_data!$L$115)+D321</f>
        <v>16.78935960919063</v>
      </c>
      <c r="E322" s="9">
        <f t="shared" ref="E322" si="623">AVERAGE(D313:D322)</f>
        <v>16.737588942059411</v>
      </c>
      <c r="F322" t="b">
        <f t="shared" si="517"/>
        <v>1</v>
      </c>
    </row>
    <row r="323" spans="1:6" customFormat="1">
      <c r="A323">
        <v>2324</v>
      </c>
      <c r="B323" s="7">
        <f>(B322*global_data!$K$115)+B322</f>
        <v>13.937250604281706</v>
      </c>
      <c r="C323" s="7">
        <f t="shared" ref="C323" si="624">AVERAGE(B314:B323)</f>
        <v>13.862562649166003</v>
      </c>
      <c r="D323" s="12">
        <f>(D322*global_data!$L$115)+D322</f>
        <v>16.800893193443045</v>
      </c>
      <c r="E323" s="9">
        <f t="shared" ref="E323" si="625">AVERAGE(D314:D323)</f>
        <v>16.749086962039865</v>
      </c>
      <c r="F323" t="b">
        <f t="shared" si="517"/>
        <v>1</v>
      </c>
    </row>
    <row r="324" spans="1:6" customFormat="1">
      <c r="A324">
        <v>2325</v>
      </c>
      <c r="B324" s="7">
        <f>(B323*global_data!$K$115)+B323</f>
        <v>13.953920775725615</v>
      </c>
      <c r="C324" s="7">
        <f t="shared" ref="C324" si="626">AVERAGE(B315:B324)</f>
        <v>13.879143487279261</v>
      </c>
      <c r="D324" s="12">
        <f>(D323*global_data!$L$115)+D323</f>
        <v>16.812434700782987</v>
      </c>
      <c r="E324" s="9">
        <f t="shared" ref="E324" si="627">AVERAGE(D315:D324)</f>
        <v>16.76059288067669</v>
      </c>
      <c r="F324" t="b">
        <f t="shared" si="517"/>
        <v>1</v>
      </c>
    </row>
    <row r="325" spans="1:6" customFormat="1">
      <c r="A325">
        <v>2326</v>
      </c>
      <c r="B325" s="7">
        <f>(B324*global_data!$K$115)+B324</f>
        <v>13.970610886153464</v>
      </c>
      <c r="C325" s="7">
        <f t="shared" ref="C325" si="628">AVERAGE(B316:B325)</f>
        <v>13.895744157525979</v>
      </c>
      <c r="D325" s="12">
        <f>(D324*global_data!$L$115)+D324</f>
        <v>16.823984136653284</v>
      </c>
      <c r="E325" s="9">
        <f t="shared" ref="E325" si="629">AVERAGE(D316:D325)</f>
        <v>16.772106703395924</v>
      </c>
      <c r="F325" t="b">
        <f t="shared" si="517"/>
        <v>1</v>
      </c>
    </row>
    <row r="326" spans="1:6" customFormat="1">
      <c r="A326">
        <v>2327</v>
      </c>
      <c r="B326" s="7">
        <f>(B325*global_data!$K$115)+B325</f>
        <v>13.987320959414022</v>
      </c>
      <c r="C326" s="7">
        <f t="shared" ref="C326" si="630">AVERAGE(B317:B326)</f>
        <v>13.912364683627127</v>
      </c>
      <c r="D326" s="12">
        <f>(D325*global_data!$L$115)+D325</f>
        <v>16.835541506500501</v>
      </c>
      <c r="E326" s="9">
        <f t="shared" ref="E326" si="631">AVERAGE(D317:D326)</f>
        <v>16.783628435627342</v>
      </c>
      <c r="F326" t="b">
        <f t="shared" si="517"/>
        <v>1</v>
      </c>
    </row>
    <row r="327" spans="1:6" customFormat="1">
      <c r="A327">
        <v>2328</v>
      </c>
      <c r="B327" s="7">
        <f>(B326*global_data!$K$115)+B326</f>
        <v>14.004051019384587</v>
      </c>
      <c r="C327" s="7">
        <f t="shared" ref="C327" si="632">AVERAGE(B318:B327)</f>
        <v>13.929005089332033</v>
      </c>
      <c r="D327" s="12">
        <f>(D326*global_data!$L$115)+D326</f>
        <v>16.84710681577495</v>
      </c>
      <c r="E327" s="9">
        <f t="shared" ref="E327" si="633">AVERAGE(D318:D327)</f>
        <v>16.795158082804448</v>
      </c>
      <c r="F327" t="b">
        <f t="shared" si="517"/>
        <v>1</v>
      </c>
    </row>
    <row r="328" spans="1:6" customFormat="1">
      <c r="A328">
        <v>2329</v>
      </c>
      <c r="B328" s="7">
        <f>(B327*global_data!$K$115)+B327</f>
        <v>14.020801089971011</v>
      </c>
      <c r="C328" s="7">
        <f t="shared" ref="C328" si="634">AVERAGE(B319:B328)</f>
        <v>13.945665398418456</v>
      </c>
      <c r="D328" s="12">
        <f>(D327*global_data!$L$115)+D327</f>
        <v>16.858680069930685</v>
      </c>
      <c r="E328" s="9">
        <f t="shared" ref="E328" si="635">AVERAGE(D319:D328)</f>
        <v>16.806695650364482</v>
      </c>
      <c r="F328" t="b">
        <f t="shared" si="517"/>
        <v>1</v>
      </c>
    </row>
    <row r="329" spans="1:6" customFormat="1">
      <c r="A329">
        <v>2330</v>
      </c>
      <c r="B329" s="7">
        <f>(B328*global_data!$K$115)+B328</f>
        <v>14.037571195107741</v>
      </c>
      <c r="C329" s="7">
        <f t="shared" ref="C329" si="636">AVERAGE(B320:B329)</f>
        <v>13.962345634692577</v>
      </c>
      <c r="D329" s="12">
        <f>(D328*global_data!$L$115)+D328</f>
        <v>16.870261274425502</v>
      </c>
      <c r="E329" s="9">
        <f t="shared" ref="E329" si="637">AVERAGE(D320:D329)</f>
        <v>16.818241143748402</v>
      </c>
      <c r="F329" t="b">
        <f t="shared" si="517"/>
        <v>1</v>
      </c>
    </row>
    <row r="330" spans="1:6" customFormat="1">
      <c r="A330">
        <v>2331</v>
      </c>
      <c r="B330" s="7">
        <f>(B329*global_data!$K$115)+B329</f>
        <v>14.054361358757854</v>
      </c>
      <c r="C330" s="7">
        <f t="shared" ref="C330" si="638">AVERAGE(B321:B330)</f>
        <v>13.979045821989052</v>
      </c>
      <c r="D330" s="12">
        <f>(D329*global_data!$L$115)+D329</f>
        <v>16.881850434720949</v>
      </c>
      <c r="E330" s="9">
        <f t="shared" ref="E330" si="639">AVERAGE(D321:D330)</f>
        <v>16.829794568400917</v>
      </c>
      <c r="F330" t="b">
        <f t="shared" si="517"/>
        <v>1</v>
      </c>
    </row>
    <row r="331" spans="1:6" customFormat="1">
      <c r="A331">
        <v>2332</v>
      </c>
      <c r="B331" s="7">
        <f>(B330*global_data!$K$115)+B330</f>
        <v>14.071171604913086</v>
      </c>
      <c r="C331" s="7">
        <f t="shared" ref="C331" si="640">AVERAGE(B322:B331)</f>
        <v>13.995765984171054</v>
      </c>
      <c r="D331" s="12">
        <f>(D330*global_data!$L$115)+D330</f>
        <v>16.893447556282329</v>
      </c>
      <c r="E331" s="9">
        <f t="shared" ref="E331" si="641">AVERAGE(D322:D331)</f>
        <v>16.841355929770483</v>
      </c>
      <c r="F331" t="b">
        <f t="shared" si="517"/>
        <v>1</v>
      </c>
    </row>
    <row r="332" spans="1:6" customFormat="1">
      <c r="A332">
        <v>2333</v>
      </c>
      <c r="B332" s="7">
        <f>(B331*global_data!$K$115)+B331</f>
        <v>14.088001957593873</v>
      </c>
      <c r="C332" s="7">
        <f t="shared" ref="C332" si="642">AVERAGE(B323:B332)</f>
        <v>14.012506145130297</v>
      </c>
      <c r="D332" s="12">
        <f>(D331*global_data!$L$115)+D331</f>
        <v>16.905052644578696</v>
      </c>
      <c r="E332" s="9">
        <f t="shared" ref="E332" si="643">AVERAGE(D323:D332)</f>
        <v>16.852925233309293</v>
      </c>
      <c r="F332" t="b">
        <f t="shared" si="517"/>
        <v>1</v>
      </c>
    </row>
    <row r="333" spans="1:6" customFormat="1">
      <c r="A333">
        <v>2334</v>
      </c>
      <c r="B333" s="7">
        <f>(B332*global_data!$K$115)+B332</f>
        <v>14.104852440849378</v>
      </c>
      <c r="C333" s="7">
        <f t="shared" ref="C333" si="644">AVERAGE(B324:B333)</f>
        <v>14.029266328787065</v>
      </c>
      <c r="D333" s="12">
        <f>(D332*global_data!$L$115)+D332</f>
        <v>16.916665705082863</v>
      </c>
      <c r="E333" s="9">
        <f t="shared" ref="E333" si="645">AVERAGE(D324:D333)</f>
        <v>16.864502484473274</v>
      </c>
      <c r="F333" t="b">
        <f t="shared" ref="F333:F396" si="646">E333&gt;C333</f>
        <v>1</v>
      </c>
    </row>
    <row r="334" spans="1:6" customFormat="1">
      <c r="A334">
        <v>2335</v>
      </c>
      <c r="B334" s="7">
        <f>(B333*global_data!$K$115)+B333</f>
        <v>14.121723078757528</v>
      </c>
      <c r="C334" s="7">
        <f t="shared" ref="C334" si="647">AVERAGE(B325:B334)</f>
        <v>14.046046559090254</v>
      </c>
      <c r="D334" s="12">
        <f>(D333*global_data!$L$115)+D333</f>
        <v>16.9282867432714</v>
      </c>
      <c r="E334" s="9">
        <f t="shared" ref="E334" si="648">AVERAGE(D325:D334)</f>
        <v>16.876087688722116</v>
      </c>
      <c r="F334" t="b">
        <f t="shared" si="646"/>
        <v>1</v>
      </c>
    </row>
    <row r="335" spans="1:6" customFormat="1">
      <c r="A335">
        <v>2336</v>
      </c>
      <c r="B335" s="7">
        <f>(B334*global_data!$K$115)+B334</f>
        <v>14.138613895425054</v>
      </c>
      <c r="C335" s="7">
        <f t="shared" ref="C335" si="649">AVERAGE(B326:B335)</f>
        <v>14.062846860017416</v>
      </c>
      <c r="D335" s="12">
        <f>(D334*global_data!$L$115)+D334</f>
        <v>16.939915764624644</v>
      </c>
      <c r="E335" s="9">
        <f t="shared" ref="E335" si="650">AVERAGE(D326:D335)</f>
        <v>16.887680851519253</v>
      </c>
      <c r="F335" t="b">
        <f t="shared" si="646"/>
        <v>1</v>
      </c>
    </row>
    <row r="336" spans="1:6" customFormat="1">
      <c r="A336">
        <v>2337</v>
      </c>
      <c r="B336" s="7">
        <f>(B335*global_data!$K$115)+B335</f>
        <v>14.155524914987518</v>
      </c>
      <c r="C336" s="7">
        <f t="shared" ref="C336" si="651">AVERAGE(B327:B336)</f>
        <v>14.079667255574762</v>
      </c>
      <c r="D336" s="12">
        <f>(D335*global_data!$L$115)+D335</f>
        <v>16.951552774626691</v>
      </c>
      <c r="E336" s="9">
        <f t="shared" ref="E336" si="652">AVERAGE(D327:D336)</f>
        <v>16.899281978331867</v>
      </c>
      <c r="F336" t="b">
        <f t="shared" si="646"/>
        <v>1</v>
      </c>
    </row>
    <row r="337" spans="1:6" customFormat="1">
      <c r="A337">
        <v>2338</v>
      </c>
      <c r="B337" s="7">
        <f>(B336*global_data!$K$115)+B336</f>
        <v>14.17245616160935</v>
      </c>
      <c r="C337" s="7">
        <f t="shared" ref="C337" si="653">AVERAGE(B328:B337)</f>
        <v>14.096507769797242</v>
      </c>
      <c r="D337" s="12">
        <f>(D336*global_data!$L$115)+D336</f>
        <v>16.963197778765405</v>
      </c>
      <c r="E337" s="9">
        <f t="shared" ref="E337" si="654">AVERAGE(D328:D337)</f>
        <v>16.910891074630918</v>
      </c>
      <c r="F337" t="b">
        <f t="shared" si="646"/>
        <v>1</v>
      </c>
    </row>
    <row r="338" spans="1:6" customFormat="1">
      <c r="A338">
        <v>2339</v>
      </c>
      <c r="B338" s="7">
        <f>(B337*global_data!$K$115)+B337</f>
        <v>14.189407659483884</v>
      </c>
      <c r="C338" s="7">
        <f t="shared" ref="C338" si="655">AVERAGE(B329:B338)</f>
        <v>14.113368426748526</v>
      </c>
      <c r="D338" s="12">
        <f>(D337*global_data!$L$115)+D337</f>
        <v>16.974850782532425</v>
      </c>
      <c r="E338" s="9">
        <f t="shared" ref="E338" si="656">AVERAGE(D329:D338)</f>
        <v>16.92250814589109</v>
      </c>
      <c r="F338" t="b">
        <f t="shared" si="646"/>
        <v>1</v>
      </c>
    </row>
    <row r="339" spans="1:6" customFormat="1">
      <c r="A339">
        <v>2340</v>
      </c>
      <c r="B339" s="7">
        <f>(B338*global_data!$K$115)+B338</f>
        <v>14.206379432833387</v>
      </c>
      <c r="C339" s="7">
        <f t="shared" ref="C339" si="657">AVERAGE(B330:B339)</f>
        <v>14.130249250521093</v>
      </c>
      <c r="D339" s="12">
        <f>(D338*global_data!$L$115)+D338</f>
        <v>16.986511791423158</v>
      </c>
      <c r="E339" s="9">
        <f t="shared" ref="E339" si="658">AVERAGE(D330:D339)</f>
        <v>16.934133197590857</v>
      </c>
      <c r="F339" t="b">
        <f t="shared" si="646"/>
        <v>1</v>
      </c>
    </row>
    <row r="340" spans="1:6" customFormat="1">
      <c r="A340">
        <v>2341</v>
      </c>
      <c r="B340" s="7">
        <f>(B339*global_data!$K$115)+B339</f>
        <v>14.223371505909105</v>
      </c>
      <c r="C340" s="7">
        <f t="shared" ref="C340" si="659">AVERAGE(B331:B340)</f>
        <v>14.147150265236217</v>
      </c>
      <c r="D340" s="12">
        <f>(D339*global_data!$L$115)+D339</f>
        <v>16.998180810936788</v>
      </c>
      <c r="E340" s="9">
        <f t="shared" ref="E340" si="660">AVERAGE(D331:D340)</f>
        <v>16.945766235212439</v>
      </c>
      <c r="F340" t="b">
        <f t="shared" si="646"/>
        <v>1</v>
      </c>
    </row>
    <row r="341" spans="1:6" customFormat="1">
      <c r="A341">
        <v>2342</v>
      </c>
      <c r="B341" s="7">
        <f>(B340*global_data!$K$115)+B340</f>
        <v>14.240383902991287</v>
      </c>
      <c r="C341" s="7">
        <f t="shared" ref="C341" si="661">AVERAGE(B332:B341)</f>
        <v>14.164071495044036</v>
      </c>
      <c r="D341" s="12">
        <f>(D340*global_data!$L$115)+D340</f>
        <v>17.009857846576278</v>
      </c>
      <c r="E341" s="9">
        <f t="shared" ref="E341" si="662">AVERAGE(D332:D341)</f>
        <v>16.957407264241834</v>
      </c>
      <c r="F341" t="b">
        <f t="shared" si="646"/>
        <v>1</v>
      </c>
    </row>
    <row r="342" spans="1:6" customFormat="1">
      <c r="A342">
        <v>2343</v>
      </c>
      <c r="B342" s="7">
        <f>(B341*global_data!$K$115)+B341</f>
        <v>14.257416648389221</v>
      </c>
      <c r="C342" s="7">
        <f t="shared" ref="C342" si="663">AVERAGE(B333:B342)</f>
        <v>14.181012964123571</v>
      </c>
      <c r="D342" s="12">
        <f>(D341*global_data!$L$115)+D341</f>
        <v>17.021542903848367</v>
      </c>
      <c r="E342" s="9">
        <f t="shared" ref="E342" si="664">AVERAGE(D333:D342)</f>
        <v>16.969056290168801</v>
      </c>
      <c r="F342" t="b">
        <f t="shared" si="646"/>
        <v>1</v>
      </c>
    </row>
    <row r="343" spans="1:6" customFormat="1">
      <c r="A343">
        <v>2344</v>
      </c>
      <c r="B343" s="7">
        <f>(B342*global_data!$K$115)+B342</f>
        <v>14.274469766441275</v>
      </c>
      <c r="C343" s="7">
        <f t="shared" ref="C343" si="665">AVERAGE(B334:B343)</f>
        <v>14.19797469668276</v>
      </c>
      <c r="D343" s="12">
        <f>(D342*global_data!$L$115)+D342</f>
        <v>17.033235988263581</v>
      </c>
      <c r="E343" s="9">
        <f t="shared" ref="E343" si="666">AVERAGE(D334:D343)</f>
        <v>16.980713318486874</v>
      </c>
      <c r="F343" t="b">
        <f t="shared" si="646"/>
        <v>1</v>
      </c>
    </row>
    <row r="344" spans="1:6" customFormat="1">
      <c r="A344">
        <v>2345</v>
      </c>
      <c r="B344" s="7">
        <f>(B343*global_data!$K$115)+B343</f>
        <v>14.291543281514926</v>
      </c>
      <c r="C344" s="7">
        <f t="shared" ref="C344" si="667">AVERAGE(B335:B344)</f>
        <v>14.2149567169585</v>
      </c>
      <c r="D344" s="12">
        <f>(D343*global_data!$L$115)+D343</f>
        <v>17.044937105336228</v>
      </c>
      <c r="E344" s="9">
        <f t="shared" ref="E344" si="668">AVERAGE(D335:D344)</f>
        <v>16.992378354693358</v>
      </c>
      <c r="F344" t="b">
        <f t="shared" si="646"/>
        <v>1</v>
      </c>
    </row>
    <row r="345" spans="1:6" customFormat="1">
      <c r="A345">
        <v>2346</v>
      </c>
      <c r="B345" s="7">
        <f>(B344*global_data!$K$115)+B344</f>
        <v>14.308637218006798</v>
      </c>
      <c r="C345" s="7">
        <f t="shared" ref="C345" si="669">AVERAGE(B336:B345)</f>
        <v>14.231959049216675</v>
      </c>
      <c r="D345" s="12">
        <f>(D344*global_data!$L$115)+D344</f>
        <v>17.056646260584404</v>
      </c>
      <c r="E345" s="9">
        <f t="shared" ref="E345" si="670">AVERAGE(D336:D345)</f>
        <v>17.004051404289335</v>
      </c>
      <c r="F345" t="b">
        <f t="shared" si="646"/>
        <v>1</v>
      </c>
    </row>
    <row r="346" spans="1:6" customFormat="1">
      <c r="A346">
        <v>2347</v>
      </c>
      <c r="B346" s="7">
        <f>(B345*global_data!$K$115)+B345</f>
        <v>14.325751600342693</v>
      </c>
      <c r="C346" s="7">
        <f t="shared" ref="C346" si="671">AVERAGE(B337:B346)</f>
        <v>14.248981717752192</v>
      </c>
      <c r="D346" s="12">
        <f>(D345*global_data!$L$115)+D345</f>
        <v>17.068363459530001</v>
      </c>
      <c r="E346" s="9">
        <f t="shared" ref="E346" si="672">AVERAGE(D337:D346)</f>
        <v>17.015732472779664</v>
      </c>
      <c r="F346" t="b">
        <f t="shared" si="646"/>
        <v>1</v>
      </c>
    </row>
    <row r="347" spans="1:6" customFormat="1">
      <c r="A347">
        <v>2348</v>
      </c>
      <c r="B347" s="7">
        <f>(B346*global_data!$K$115)+B346</f>
        <v>14.342886452977631</v>
      </c>
      <c r="C347" s="7">
        <f t="shared" ref="C347" si="673">AVERAGE(B338:B347)</f>
        <v>14.266024746889022</v>
      </c>
      <c r="D347" s="12">
        <f>(D346*global_data!$L$115)+D346</f>
        <v>17.080088707698703</v>
      </c>
      <c r="E347" s="9">
        <f t="shared" ref="E347" si="674">AVERAGE(D338:D347)</f>
        <v>17.027421565672995</v>
      </c>
      <c r="F347" t="b">
        <f t="shared" si="646"/>
        <v>1</v>
      </c>
    </row>
    <row r="348" spans="1:6" customFormat="1">
      <c r="A348">
        <v>2349</v>
      </c>
      <c r="B348" s="7">
        <f>(B347*global_data!$K$115)+B347</f>
        <v>14.36004180039588</v>
      </c>
      <c r="C348" s="7">
        <f t="shared" ref="C348" si="675">AVERAGE(B339:B348)</f>
        <v>14.283088160980222</v>
      </c>
      <c r="D348" s="12">
        <f>(D347*global_data!$L$115)+D347</f>
        <v>17.091822010619985</v>
      </c>
      <c r="E348" s="9">
        <f t="shared" ref="E348" si="676">AVERAGE(D339:D348)</f>
        <v>17.03911868848175</v>
      </c>
      <c r="F348" t="b">
        <f t="shared" si="646"/>
        <v>1</v>
      </c>
    </row>
    <row r="349" spans="1:6" customFormat="1">
      <c r="A349">
        <v>2350</v>
      </c>
      <c r="B349" s="7">
        <f>(B348*global_data!$K$115)+B348</f>
        <v>14.377217667110996</v>
      </c>
      <c r="C349" s="7">
        <f t="shared" ref="C349" si="677">AVERAGE(B340:B349)</f>
        <v>14.300171984407982</v>
      </c>
      <c r="D349" s="12">
        <f>(D348*global_data!$L$115)+D348</f>
        <v>17.103563373827122</v>
      </c>
      <c r="E349" s="9">
        <f t="shared" ref="E349" si="678">AVERAGE(D340:D349)</f>
        <v>17.050823846722146</v>
      </c>
      <c r="F349" t="b">
        <f t="shared" si="646"/>
        <v>1</v>
      </c>
    </row>
    <row r="350" spans="1:6" customFormat="1">
      <c r="A350">
        <v>2351</v>
      </c>
      <c r="B350" s="7">
        <f>(B349*global_data!$K$115)+B349</f>
        <v>14.394414077665852</v>
      </c>
      <c r="C350" s="7">
        <f t="shared" ref="C350" si="679">AVERAGE(B341:B350)</f>
        <v>14.317276241583656</v>
      </c>
      <c r="D350" s="12">
        <f>(D349*global_data!$L$115)+D349</f>
        <v>17.115312802857193</v>
      </c>
      <c r="E350" s="9">
        <f t="shared" ref="E350" si="680">AVERAGE(D341:D350)</f>
        <v>17.062537045914187</v>
      </c>
      <c r="F350" t="b">
        <f t="shared" si="646"/>
        <v>1</v>
      </c>
    </row>
    <row r="351" spans="1:6" customFormat="1">
      <c r="A351">
        <v>2352</v>
      </c>
      <c r="B351" s="7">
        <f>(B350*global_data!$K$115)+B350</f>
        <v>14.411631056632679</v>
      </c>
      <c r="C351" s="7">
        <f t="shared" ref="C351" si="681">AVERAGE(B342:B351)</f>
        <v>14.334400956947794</v>
      </c>
      <c r="D351" s="12">
        <f>(D350*global_data!$L$115)+D350</f>
        <v>17.127070303251081</v>
      </c>
      <c r="E351" s="9">
        <f t="shared" ref="E351" si="682">AVERAGE(D342:D351)</f>
        <v>17.074258291581668</v>
      </c>
      <c r="F351" t="b">
        <f t="shared" si="646"/>
        <v>1</v>
      </c>
    </row>
    <row r="352" spans="1:6" customFormat="1">
      <c r="A352">
        <v>2353</v>
      </c>
      <c r="B352" s="7">
        <f>(B351*global_data!$K$115)+B351</f>
        <v>14.428868628613097</v>
      </c>
      <c r="C352" s="7">
        <f t="shared" ref="C352" si="683">AVERAGE(B343:B352)</f>
        <v>14.351546154970183</v>
      </c>
      <c r="D352" s="12">
        <f>(D351*global_data!$L$115)+D351</f>
        <v>17.138835880553472</v>
      </c>
      <c r="E352" s="9">
        <f t="shared" ref="E352" si="684">AVERAGE(D343:D352)</f>
        <v>17.085987589252177</v>
      </c>
      <c r="F352" t="b">
        <f t="shared" si="646"/>
        <v>1</v>
      </c>
    </row>
    <row r="353" spans="1:6" customFormat="1">
      <c r="A353">
        <v>2354</v>
      </c>
      <c r="B353" s="7">
        <f>(B352*global_data!$K$115)+B352</f>
        <v>14.446126818238152</v>
      </c>
      <c r="C353" s="7">
        <f t="shared" ref="C353" si="685">AVERAGE(B344:B353)</f>
        <v>14.368711860149869</v>
      </c>
      <c r="D353" s="12">
        <f>(D352*global_data!$L$115)+D352</f>
        <v>17.150609540312864</v>
      </c>
      <c r="E353" s="9">
        <f t="shared" ref="E353" si="686">AVERAGE(D344:D353)</f>
        <v>17.097724944457106</v>
      </c>
      <c r="F353" t="b">
        <f t="shared" si="646"/>
        <v>1</v>
      </c>
    </row>
    <row r="354" spans="1:6" customFormat="1">
      <c r="A354">
        <v>2355</v>
      </c>
      <c r="B354" s="7">
        <f>(B353*global_data!$K$115)+B353</f>
        <v>14.463405650168353</v>
      </c>
      <c r="C354" s="7">
        <f t="shared" ref="C354" si="687">AVERAGE(B345:B354)</f>
        <v>14.385898097015211</v>
      </c>
      <c r="D354" s="12">
        <f>(D353*global_data!$L$115)+D353</f>
        <v>17.162391288081562</v>
      </c>
      <c r="E354" s="9">
        <f t="shared" ref="E354" si="688">AVERAGE(D345:D354)</f>
        <v>17.109470362731635</v>
      </c>
      <c r="F354" t="b">
        <f t="shared" si="646"/>
        <v>1</v>
      </c>
    </row>
    <row r="355" spans="1:6" customFormat="1">
      <c r="A355">
        <v>2356</v>
      </c>
      <c r="B355" s="7">
        <f>(B354*global_data!$K$115)+B354</f>
        <v>14.480705149093703</v>
      </c>
      <c r="C355" s="7">
        <f t="shared" ref="C355" si="689">AVERAGE(B346:B355)</f>
        <v>14.403104890123904</v>
      </c>
      <c r="D355" s="12">
        <f>(D354*global_data!$L$115)+D354</f>
        <v>17.17418112941569</v>
      </c>
      <c r="E355" s="9">
        <f t="shared" ref="E355" si="690">AVERAGE(D346:D355)</f>
        <v>17.121223849614768</v>
      </c>
      <c r="F355" t="b">
        <f t="shared" si="646"/>
        <v>1</v>
      </c>
    </row>
    <row r="356" spans="1:6" customFormat="1">
      <c r="A356">
        <v>2357</v>
      </c>
      <c r="B356" s="7">
        <f>(B355*global_data!$K$115)+B355</f>
        <v>14.498025339733736</v>
      </c>
      <c r="C356" s="7">
        <f t="shared" ref="C356" si="691">AVERAGE(B347:B356)</f>
        <v>14.42033226406301</v>
      </c>
      <c r="D356" s="12">
        <f>(D355*global_data!$L$115)+D355</f>
        <v>17.185979069875188</v>
      </c>
      <c r="E356" s="9">
        <f t="shared" ref="E356" si="692">AVERAGE(D347:D356)</f>
        <v>17.132985410649287</v>
      </c>
      <c r="F356" t="b">
        <f t="shared" si="646"/>
        <v>1</v>
      </c>
    </row>
    <row r="357" spans="1:6" customFormat="1">
      <c r="A357">
        <v>2358</v>
      </c>
      <c r="B357" s="7">
        <f>(B356*global_data!$K$115)+B356</f>
        <v>14.515366246837555</v>
      </c>
      <c r="C357" s="7">
        <f t="shared" ref="C357" si="693">AVERAGE(B348:B357)</f>
        <v>14.437580243449</v>
      </c>
      <c r="D357" s="12">
        <f>(D356*global_data!$L$115)+D356</f>
        <v>17.197785115023816</v>
      </c>
      <c r="E357" s="9">
        <f t="shared" ref="E357" si="694">AVERAGE(D348:D357)</f>
        <v>17.1447550513818</v>
      </c>
      <c r="F357" t="b">
        <f t="shared" si="646"/>
        <v>1</v>
      </c>
    </row>
    <row r="358" spans="1:6" customFormat="1">
      <c r="A358">
        <v>2359</v>
      </c>
      <c r="B358" s="7">
        <f>(B357*global_data!$K$115)+B357</f>
        <v>14.532727895183863</v>
      </c>
      <c r="C358" s="7">
        <f t="shared" ref="C358" si="695">AVERAGE(B349:B358)</f>
        <v>14.454848852927796</v>
      </c>
      <c r="D358" s="12">
        <f>(D357*global_data!$L$115)+D357</f>
        <v>17.209599270429152</v>
      </c>
      <c r="E358" s="9">
        <f t="shared" ref="E358" si="696">AVERAGE(D349:D358)</f>
        <v>17.156532777362717</v>
      </c>
      <c r="F358" t="b">
        <f t="shared" si="646"/>
        <v>1</v>
      </c>
    </row>
    <row r="359" spans="1:6" customFormat="1">
      <c r="A359">
        <v>2360</v>
      </c>
      <c r="B359" s="7">
        <f>(B358*global_data!$K$115)+B358</f>
        <v>14.550110309581001</v>
      </c>
      <c r="C359" s="7">
        <f t="shared" ref="C359" si="697">AVERAGE(B350:B359)</f>
        <v>14.472138117174802</v>
      </c>
      <c r="D359" s="12">
        <f>(D358*global_data!$L$115)+D358</f>
        <v>17.2214215416626</v>
      </c>
      <c r="E359" s="9">
        <f t="shared" ref="E359" si="698">AVERAGE(D350:D359)</f>
        <v>17.168318594146264</v>
      </c>
      <c r="F359" t="b">
        <f t="shared" si="646"/>
        <v>1</v>
      </c>
    </row>
    <row r="360" spans="1:6" customFormat="1">
      <c r="A360">
        <v>2361</v>
      </c>
      <c r="B360" s="7">
        <f>(B359*global_data!$K$115)+B359</f>
        <v>14.567513514866983</v>
      </c>
      <c r="C360" s="7">
        <f t="shared" ref="C360" si="699">AVERAGE(B351:B360)</f>
        <v>14.489448060894912</v>
      </c>
      <c r="D360" s="12">
        <f>(D359*global_data!$L$115)+D359</f>
        <v>17.233251934299396</v>
      </c>
      <c r="E360" s="9">
        <f t="shared" ref="E360" si="700">AVERAGE(D351:D360)</f>
        <v>17.180112507290481</v>
      </c>
      <c r="F360" t="b">
        <f t="shared" si="646"/>
        <v>1</v>
      </c>
    </row>
    <row r="361" spans="1:6" customFormat="1">
      <c r="A361">
        <v>2362</v>
      </c>
      <c r="B361" s="7">
        <f>(B360*global_data!$K$115)+B360</f>
        <v>14.584937535909532</v>
      </c>
      <c r="C361" s="7">
        <f t="shared" ref="C361" si="701">AVERAGE(B352:B361)</f>
        <v>14.506778708822599</v>
      </c>
      <c r="D361" s="12">
        <f>(D360*global_data!$L$115)+D360</f>
        <v>17.245090453918603</v>
      </c>
      <c r="E361" s="9">
        <f t="shared" ref="E361" si="702">AVERAGE(D352:D361)</f>
        <v>17.191914522357234</v>
      </c>
      <c r="F361" t="b">
        <f t="shared" si="646"/>
        <v>1</v>
      </c>
    </row>
    <row r="362" spans="1:6" customFormat="1">
      <c r="A362">
        <v>2363</v>
      </c>
      <c r="B362" s="7">
        <f>(B361*global_data!$K$115)+B361</f>
        <v>14.602382397606116</v>
      </c>
      <c r="C362" s="7">
        <f t="shared" ref="C362" si="703">AVERAGE(B353:B362)</f>
        <v>14.524130085721898</v>
      </c>
      <c r="D362" s="12">
        <f>(D361*global_data!$L$115)+D361</f>
        <v>17.256937106103116</v>
      </c>
      <c r="E362" s="9">
        <f t="shared" ref="E362" si="704">AVERAGE(D353:D362)</f>
        <v>17.203724644912199</v>
      </c>
      <c r="F362" t="b">
        <f t="shared" si="646"/>
        <v>1</v>
      </c>
    </row>
    <row r="363" spans="1:6" customFormat="1">
      <c r="A363">
        <v>2364</v>
      </c>
      <c r="B363" s="7">
        <f>(B362*global_data!$K$115)+B362</f>
        <v>14.619848124883978</v>
      </c>
      <c r="C363" s="7">
        <f t="shared" ref="C363" si="705">AVERAGE(B354:B363)</f>
        <v>14.541502216386485</v>
      </c>
      <c r="D363" s="12">
        <f>(D362*global_data!$L$115)+D362</f>
        <v>17.268791896439662</v>
      </c>
      <c r="E363" s="9">
        <f t="shared" ref="E363" si="706">AVERAGE(D354:D363)</f>
        <v>17.215542880524882</v>
      </c>
      <c r="F363" t="b">
        <f t="shared" si="646"/>
        <v>1</v>
      </c>
    </row>
    <row r="364" spans="1:6" customFormat="1">
      <c r="A364">
        <v>2365</v>
      </c>
      <c r="B364" s="7">
        <f>(B363*global_data!$K$115)+B363</f>
        <v>14.637334742700181</v>
      </c>
      <c r="C364" s="7">
        <f t="shared" ref="C364" si="707">AVERAGE(B355:B364)</f>
        <v>14.558895125639665</v>
      </c>
      <c r="D364" s="12">
        <f>(D363*global_data!$L$115)+D363</f>
        <v>17.280654830518813</v>
      </c>
      <c r="E364" s="9">
        <f t="shared" ref="E364" si="708">AVERAGE(D355:D364)</f>
        <v>17.227369234768606</v>
      </c>
      <c r="F364" t="b">
        <f t="shared" si="646"/>
        <v>1</v>
      </c>
    </row>
    <row r="365" spans="1:6" customFormat="1">
      <c r="A365">
        <v>2366</v>
      </c>
      <c r="B365" s="7">
        <f>(B364*global_data!$K$115)+B364</f>
        <v>14.654842276041638</v>
      </c>
      <c r="C365" s="7">
        <f t="shared" ref="C365" si="709">AVERAGE(B356:B365)</f>
        <v>14.576308838334461</v>
      </c>
      <c r="D365" s="12">
        <f>(D364*global_data!$L$115)+D364</f>
        <v>17.292525913934977</v>
      </c>
      <c r="E365" s="9">
        <f t="shared" ref="E365" si="710">AVERAGE(D356:D365)</f>
        <v>17.239203713220537</v>
      </c>
      <c r="F365" t="b">
        <f t="shared" si="646"/>
        <v>1</v>
      </c>
    </row>
    <row r="366" spans="1:6" customFormat="1">
      <c r="A366">
        <v>2367</v>
      </c>
      <c r="B366" s="7">
        <f>(B365*global_data!$K$115)+B365</f>
        <v>14.672370749925145</v>
      </c>
      <c r="C366" s="7">
        <f t="shared" ref="C366" si="711">AVERAGE(B357:B366)</f>
        <v>14.593743379353597</v>
      </c>
      <c r="D366" s="12">
        <f>(D365*global_data!$L$115)+D365</f>
        <v>17.304405152286407</v>
      </c>
      <c r="E366" s="9">
        <f t="shared" ref="E366" si="712">AVERAGE(D357:D366)</f>
        <v>17.251046321461654</v>
      </c>
      <c r="F366" t="b">
        <f t="shared" si="646"/>
        <v>1</v>
      </c>
    </row>
    <row r="367" spans="1:6" customFormat="1">
      <c r="A367">
        <v>2368</v>
      </c>
      <c r="B367" s="7">
        <f>(B366*global_data!$K$115)+B366</f>
        <v>14.689920189397425</v>
      </c>
      <c r="C367" s="7">
        <f t="shared" ref="C367" si="713">AVERAGE(B358:B367)</f>
        <v>14.611198773609583</v>
      </c>
      <c r="D367" s="12">
        <f>(D366*global_data!$L$115)+D366</f>
        <v>17.316292551175199</v>
      </c>
      <c r="E367" s="9">
        <f t="shared" ref="E367" si="714">AVERAGE(D358:D367)</f>
        <v>17.262897065076793</v>
      </c>
      <c r="F367" t="b">
        <f t="shared" si="646"/>
        <v>1</v>
      </c>
    </row>
    <row r="368" spans="1:6" customFormat="1">
      <c r="A368">
        <v>2369</v>
      </c>
      <c r="B368" s="7">
        <f>(B367*global_data!$K$115)+B367</f>
        <v>14.707490619535157</v>
      </c>
      <c r="C368" s="7">
        <f t="shared" ref="C368" si="715">AVERAGE(B359:B368)</f>
        <v>14.628675046044714</v>
      </c>
      <c r="D368" s="12">
        <f>(D367*global_data!$L$115)+D367</f>
        <v>17.328188116207297</v>
      </c>
      <c r="E368" s="9">
        <f t="shared" ref="E368" si="716">AVERAGE(D359:D368)</f>
        <v>17.274755949654605</v>
      </c>
      <c r="F368" t="b">
        <f t="shared" si="646"/>
        <v>1</v>
      </c>
    </row>
    <row r="369" spans="1:6" customFormat="1">
      <c r="A369">
        <v>2370</v>
      </c>
      <c r="B369" s="7">
        <f>(B368*global_data!$K$115)+B368</f>
        <v>14.725082065445013</v>
      </c>
      <c r="C369" s="7">
        <f t="shared" ref="C369" si="717">AVERAGE(B360:B369)</f>
        <v>14.646172221631115</v>
      </c>
      <c r="D369" s="12">
        <f>(D368*global_data!$L$115)+D368</f>
        <v>17.340091852992501</v>
      </c>
      <c r="E369" s="9">
        <f t="shared" ref="E369" si="718">AVERAGE(D360:D369)</f>
        <v>17.286622980787598</v>
      </c>
      <c r="F369" t="b">
        <f t="shared" si="646"/>
        <v>1</v>
      </c>
    </row>
    <row r="370" spans="1:6" customFormat="1">
      <c r="A370">
        <v>2371</v>
      </c>
      <c r="B370" s="7">
        <f>(B369*global_data!$K$115)+B369</f>
        <v>14.742694552263696</v>
      </c>
      <c r="C370" s="7">
        <f t="shared" ref="C370" si="719">AVERAGE(B361:B370)</f>
        <v>14.663690325370789</v>
      </c>
      <c r="D370" s="12">
        <f>(D369*global_data!$L$115)+D369</f>
        <v>17.352003767144463</v>
      </c>
      <c r="E370" s="9">
        <f t="shared" ref="E370" si="720">AVERAGE(D361:D370)</f>
        <v>17.298498164072104</v>
      </c>
      <c r="F370" t="b">
        <f t="shared" si="646"/>
        <v>1</v>
      </c>
    </row>
    <row r="371" spans="1:6" customFormat="1">
      <c r="A371">
        <v>2372</v>
      </c>
      <c r="B371" s="7">
        <f>(B370*global_data!$K$115)+B370</f>
        <v>14.760328105157974</v>
      </c>
      <c r="C371" s="7">
        <f t="shared" ref="C371" si="721">AVERAGE(B362:B371)</f>
        <v>14.681229382295632</v>
      </c>
      <c r="D371" s="12">
        <f>(D370*global_data!$L$115)+D370</f>
        <v>17.363923864280689</v>
      </c>
      <c r="E371" s="9">
        <f t="shared" ref="E371" si="722">AVERAGE(D362:D371)</f>
        <v>17.31038150510831</v>
      </c>
      <c r="F371" t="b">
        <f t="shared" si="646"/>
        <v>1</v>
      </c>
    </row>
    <row r="372" spans="1:6" customFormat="1">
      <c r="A372">
        <v>2373</v>
      </c>
      <c r="B372" s="7">
        <f>(B371*global_data!$K$115)+B371</f>
        <v>14.777982749324718</v>
      </c>
      <c r="C372" s="7">
        <f t="shared" ref="C372" si="723">AVERAGE(B363:B372)</f>
        <v>14.69878941746749</v>
      </c>
      <c r="D372" s="12">
        <f>(D371*global_data!$L$115)+D371</f>
        <v>17.375852150022546</v>
      </c>
      <c r="E372" s="9">
        <f t="shared" ref="E372" si="724">AVERAGE(D363:D372)</f>
        <v>17.322273009500258</v>
      </c>
      <c r="F372" t="b">
        <f t="shared" si="646"/>
        <v>1</v>
      </c>
    </row>
    <row r="373" spans="1:6" customFormat="1">
      <c r="A373">
        <v>2374</v>
      </c>
      <c r="B373" s="7">
        <f>(B372*global_data!$K$115)+B372</f>
        <v>14.795658509990934</v>
      </c>
      <c r="C373" s="7">
        <f t="shared" ref="C373" si="725">AVERAGE(B364:B373)</f>
        <v>14.716370455978188</v>
      </c>
      <c r="D373" s="12">
        <f>(D372*global_data!$L$115)+D372</f>
        <v>17.38778862999526</v>
      </c>
      <c r="E373" s="9">
        <f t="shared" ref="E373" si="726">AVERAGE(D364:D373)</f>
        <v>17.334172682855815</v>
      </c>
      <c r="F373" t="b">
        <f t="shared" si="646"/>
        <v>1</v>
      </c>
    </row>
    <row r="374" spans="1:6" customFormat="1">
      <c r="A374">
        <v>2375</v>
      </c>
      <c r="B374" s="7">
        <f>(B373*global_data!$K$115)+B373</f>
        <v>14.813355412413806</v>
      </c>
      <c r="C374" s="7">
        <f t="shared" ref="C374" si="727">AVERAGE(B365:B374)</f>
        <v>14.733972522949552</v>
      </c>
      <c r="D374" s="12">
        <f>(D373*global_data!$L$115)+D373</f>
        <v>17.399733309827923</v>
      </c>
      <c r="E374" s="9">
        <f t="shared" ref="E374" si="728">AVERAGE(D365:D374)</f>
        <v>17.346080530786729</v>
      </c>
      <c r="F374" t="b">
        <f t="shared" si="646"/>
        <v>1</v>
      </c>
    </row>
    <row r="375" spans="1:6" customFormat="1">
      <c r="A375">
        <v>2376</v>
      </c>
      <c r="B375" s="7">
        <f>(B374*global_data!$K$115)+B374</f>
        <v>14.831073481880722</v>
      </c>
      <c r="C375" s="7">
        <f t="shared" ref="C375" si="729">AVERAGE(B366:B375)</f>
        <v>14.751595643533459</v>
      </c>
      <c r="D375" s="12">
        <f>(D374*global_data!$L$115)+D374</f>
        <v>17.411686195153493</v>
      </c>
      <c r="E375" s="9">
        <f t="shared" ref="E375" si="730">AVERAGE(D366:D375)</f>
        <v>17.357996558908578</v>
      </c>
      <c r="F375" t="b">
        <f t="shared" si="646"/>
        <v>1</v>
      </c>
    </row>
    <row r="376" spans="1:6" customFormat="1">
      <c r="A376">
        <v>2377</v>
      </c>
      <c r="B376" s="7">
        <f>(B375*global_data!$K$115)+B375</f>
        <v>14.848812743709322</v>
      </c>
      <c r="C376" s="7">
        <f t="shared" ref="C376" si="731">AVERAGE(B367:B376)</f>
        <v>14.769239842911876</v>
      </c>
      <c r="D376" s="12">
        <f>(D375*global_data!$L$115)+D375</f>
        <v>17.423647291608802</v>
      </c>
      <c r="E376" s="9">
        <f t="shared" ref="E376" si="732">AVERAGE(D367:D376)</f>
        <v>17.369920772840818</v>
      </c>
      <c r="F376" t="b">
        <f t="shared" si="646"/>
        <v>1</v>
      </c>
    </row>
    <row r="377" spans="1:6" customFormat="1">
      <c r="A377">
        <v>2378</v>
      </c>
      <c r="B377" s="7">
        <f>(B376*global_data!$K$115)+B376</f>
        <v>14.866573223247524</v>
      </c>
      <c r="C377" s="7">
        <f t="shared" ref="C377" si="733">AVERAGE(B368:B377)</f>
        <v>14.786905146296885</v>
      </c>
      <c r="D377" s="12">
        <f>(D376*global_data!$L$115)+D376</f>
        <v>17.43561660483455</v>
      </c>
      <c r="E377" s="9">
        <f t="shared" ref="E377" si="734">AVERAGE(D368:D377)</f>
        <v>17.38185317820675</v>
      </c>
      <c r="F377" t="b">
        <f t="shared" si="646"/>
        <v>1</v>
      </c>
    </row>
    <row r="378" spans="1:6" customFormat="1">
      <c r="A378">
        <v>2379</v>
      </c>
      <c r="B378" s="7">
        <f>(B377*global_data!$K$115)+B377</f>
        <v>14.884354945873564</v>
      </c>
      <c r="C378" s="7">
        <f t="shared" ref="C378" si="735">AVERAGE(B369:B378)</f>
        <v>14.804591578930726</v>
      </c>
      <c r="D378" s="12">
        <f>(D377*global_data!$L$115)+D377</f>
        <v>17.447594140475314</v>
      </c>
      <c r="E378" s="9">
        <f t="shared" ref="E378" si="736">AVERAGE(D369:D378)</f>
        <v>17.393793780633551</v>
      </c>
      <c r="F378" t="b">
        <f t="shared" si="646"/>
        <v>1</v>
      </c>
    </row>
    <row r="379" spans="1:6" customFormat="1">
      <c r="A379">
        <v>2380</v>
      </c>
      <c r="B379" s="7">
        <f>(B378*global_data!$K$115)+B378</f>
        <v>14.902157936996037</v>
      </c>
      <c r="C379" s="7">
        <f t="shared" ref="C379" si="737">AVERAGE(B370:B379)</f>
        <v>14.822299166085831</v>
      </c>
      <c r="D379" s="12">
        <f>(D378*global_data!$L$115)+D378</f>
        <v>17.459579904179545</v>
      </c>
      <c r="E379" s="9">
        <f t="shared" ref="E379" si="738">AVERAGE(D370:D379)</f>
        <v>17.405742585752257</v>
      </c>
      <c r="F379" t="b">
        <f t="shared" si="646"/>
        <v>1</v>
      </c>
    </row>
    <row r="380" spans="1:6" customFormat="1">
      <c r="A380">
        <v>2381</v>
      </c>
      <c r="B380" s="7">
        <f>(B379*global_data!$K$115)+B379</f>
        <v>14.919982222053925</v>
      </c>
      <c r="C380" s="7">
        <f t="shared" ref="C380" si="739">AVERAGE(B371:B380)</f>
        <v>14.840027933064855</v>
      </c>
      <c r="D380" s="12">
        <f>(D379*global_data!$L$115)+D379</f>
        <v>17.471573901599577</v>
      </c>
      <c r="E380" s="9">
        <f t="shared" ref="E380" si="740">AVERAGE(D371:D380)</f>
        <v>17.417699599197768</v>
      </c>
      <c r="F380" t="b">
        <f t="shared" si="646"/>
        <v>1</v>
      </c>
    </row>
    <row r="381" spans="1:6" customFormat="1">
      <c r="A381">
        <v>2382</v>
      </c>
      <c r="B381" s="7">
        <f>(B380*global_data!$K$115)+B380</f>
        <v>14.937827826516637</v>
      </c>
      <c r="C381" s="7">
        <f t="shared" ref="C381" si="741">AVERAGE(B372:B381)</f>
        <v>14.85777790520072</v>
      </c>
      <c r="D381" s="12">
        <f>(D380*global_data!$L$115)+D380</f>
        <v>17.483576138391626</v>
      </c>
      <c r="E381" s="9">
        <f t="shared" ref="E381" si="742">AVERAGE(D372:D381)</f>
        <v>17.429664826608864</v>
      </c>
      <c r="F381" t="b">
        <f t="shared" si="646"/>
        <v>1</v>
      </c>
    </row>
    <row r="382" spans="1:6" customFormat="1">
      <c r="A382">
        <v>2383</v>
      </c>
      <c r="B382" s="7">
        <f>(B381*global_data!$K$115)+B381</f>
        <v>14.955694775884048</v>
      </c>
      <c r="C382" s="7">
        <f t="shared" ref="C382" si="743">AVERAGE(B373:B382)</f>
        <v>14.875549107856651</v>
      </c>
      <c r="D382" s="12">
        <f>(D381*global_data!$L$115)+D381</f>
        <v>17.495586620215796</v>
      </c>
      <c r="E382" s="9">
        <f t="shared" ref="E382" si="744">AVERAGE(D373:D382)</f>
        <v>17.441638273628186</v>
      </c>
      <c r="F382" t="b">
        <f t="shared" si="646"/>
        <v>1</v>
      </c>
    </row>
    <row r="383" spans="1:6" customFormat="1">
      <c r="A383">
        <v>2384</v>
      </c>
      <c r="B383" s="7">
        <f>(B382*global_data!$K$115)+B382</f>
        <v>14.973583095686532</v>
      </c>
      <c r="C383" s="7">
        <f t="shared" ref="C383" si="745">AVERAGE(B374:B383)</f>
        <v>14.893341566426212</v>
      </c>
      <c r="D383" s="12">
        <f>(D382*global_data!$L$115)+D382</f>
        <v>17.507605352736078</v>
      </c>
      <c r="E383" s="9">
        <f t="shared" ref="E383" si="746">AVERAGE(D374:D383)</f>
        <v>17.453619945902272</v>
      </c>
      <c r="F383" t="b">
        <f t="shared" si="646"/>
        <v>1</v>
      </c>
    </row>
    <row r="384" spans="1:6" customFormat="1">
      <c r="A384">
        <v>2385</v>
      </c>
      <c r="B384" s="7">
        <f>(B383*global_data!$K$115)+B383</f>
        <v>14.991492811484999</v>
      </c>
      <c r="C384" s="7">
        <f t="shared" ref="C384" si="747">AVERAGE(B375:B384)</f>
        <v>14.911155306333331</v>
      </c>
      <c r="D384" s="12">
        <f>(D383*global_data!$L$115)+D383</f>
        <v>17.519632341620351</v>
      </c>
      <c r="E384" s="9">
        <f t="shared" ref="E384" si="748">AVERAGE(D375:D384)</f>
        <v>17.465609849081517</v>
      </c>
      <c r="F384" t="b">
        <f t="shared" si="646"/>
        <v>1</v>
      </c>
    </row>
    <row r="385" spans="1:6" customFormat="1">
      <c r="A385">
        <v>2386</v>
      </c>
      <c r="B385" s="7">
        <f>(B384*global_data!$K$115)+B384</f>
        <v>15.009423948870934</v>
      </c>
      <c r="C385" s="7">
        <f t="shared" ref="C385" si="749">AVERAGE(B376:B385)</f>
        <v>14.928990353032351</v>
      </c>
      <c r="D385" s="12">
        <f>(D384*global_data!$L$115)+D384</f>
        <v>17.531667592540391</v>
      </c>
      <c r="E385" s="9">
        <f t="shared" ref="E385" si="750">AVERAGE(D376:D385)</f>
        <v>17.477607988820207</v>
      </c>
      <c r="F385" t="b">
        <f t="shared" si="646"/>
        <v>1</v>
      </c>
    </row>
    <row r="386" spans="1:6" customFormat="1">
      <c r="A386">
        <v>2387</v>
      </c>
      <c r="B386" s="7">
        <f>(B385*global_data!$K$115)+B385</f>
        <v>15.027376533466429</v>
      </c>
      <c r="C386" s="7">
        <f t="shared" ref="C386" si="751">AVERAGE(B377:B386)</f>
        <v>14.946846732008064</v>
      </c>
      <c r="D386" s="12">
        <f>(D385*global_data!$L$115)+D385</f>
        <v>17.54371111117187</v>
      </c>
      <c r="E386" s="9">
        <f t="shared" ref="E386" si="752">AVERAGE(D377:D386)</f>
        <v>17.489614370776515</v>
      </c>
      <c r="F386" t="b">
        <f t="shared" si="646"/>
        <v>1</v>
      </c>
    </row>
    <row r="387" spans="1:6" customFormat="1">
      <c r="A387">
        <v>2388</v>
      </c>
      <c r="B387" s="7">
        <f>(B386*global_data!$K$115)+B386</f>
        <v>15.045350590924224</v>
      </c>
      <c r="C387" s="7">
        <f t="shared" ref="C387" si="753">AVERAGE(B378:B387)</f>
        <v>14.964724468775733</v>
      </c>
      <c r="D387" s="12">
        <f>(D386*global_data!$L$115)+D386</f>
        <v>17.555762903194356</v>
      </c>
      <c r="E387" s="9">
        <f t="shared" ref="E387" si="754">AVERAGE(D378:D387)</f>
        <v>17.501629000612489</v>
      </c>
      <c r="F387" t="b">
        <f t="shared" si="646"/>
        <v>1</v>
      </c>
    </row>
    <row r="388" spans="1:6" customFormat="1">
      <c r="A388">
        <v>2389</v>
      </c>
      <c r="B388" s="7">
        <f>(B387*global_data!$K$115)+B387</f>
        <v>15.063346146927742</v>
      </c>
      <c r="C388" s="7">
        <f t="shared" ref="C388" si="755">AVERAGE(B379:B388)</f>
        <v>14.982623588881149</v>
      </c>
      <c r="D388" s="12">
        <f>(D387*global_data!$L$115)+D387</f>
        <v>17.567822974291325</v>
      </c>
      <c r="E388" s="9">
        <f t="shared" ref="E388" si="756">AVERAGE(D379:D388)</f>
        <v>17.51365188399409</v>
      </c>
      <c r="F388" t="b">
        <f t="shared" si="646"/>
        <v>1</v>
      </c>
    </row>
    <row r="389" spans="1:6" customFormat="1">
      <c r="A389">
        <v>2390</v>
      </c>
      <c r="B389" s="7">
        <f>(B388*global_data!$K$115)+B388</f>
        <v>15.081363227191126</v>
      </c>
      <c r="C389" s="7">
        <f t="shared" ref="C389" si="757">AVERAGE(B380:B389)</f>
        <v>15.000544117900663</v>
      </c>
      <c r="D389" s="12">
        <f>(D388*global_data!$L$115)+D388</f>
        <v>17.579891330150151</v>
      </c>
      <c r="E389" s="9">
        <f t="shared" ref="E389" si="758">AVERAGE(D380:D389)</f>
        <v>17.525683026591153</v>
      </c>
      <c r="F389" t="b">
        <f t="shared" si="646"/>
        <v>1</v>
      </c>
    </row>
    <row r="390" spans="1:6" customFormat="1">
      <c r="A390">
        <v>2391</v>
      </c>
      <c r="B390" s="7">
        <f>(B389*global_data!$K$115)+B389</f>
        <v>15.099401857459272</v>
      </c>
      <c r="C390" s="7">
        <f t="shared" ref="C390" si="759">AVERAGE(B381:B390)</f>
        <v>15.018486081441193</v>
      </c>
      <c r="D390" s="12">
        <f>(D389*global_data!$L$115)+D389</f>
        <v>17.591967976462115</v>
      </c>
      <c r="E390" s="9">
        <f t="shared" ref="E390" si="760">AVERAGE(D381:D390)</f>
        <v>17.537722434077406</v>
      </c>
      <c r="F390" t="b">
        <f t="shared" si="646"/>
        <v>1</v>
      </c>
    </row>
    <row r="391" spans="1:6" customFormat="1">
      <c r="A391">
        <v>2392</v>
      </c>
      <c r="B391" s="7">
        <f>(B390*global_data!$K$115)+B390</f>
        <v>15.117462063507872</v>
      </c>
      <c r="C391" s="7">
        <f t="shared" ref="C391" si="761">AVERAGE(B382:B391)</f>
        <v>15.036449505140316</v>
      </c>
      <c r="D391" s="12">
        <f>(D390*global_data!$L$115)+D390</f>
        <v>17.604052918922413</v>
      </c>
      <c r="E391" s="9">
        <f t="shared" ref="E391" si="762">AVERAGE(D382:D391)</f>
        <v>17.549770112130485</v>
      </c>
      <c r="F391" t="b">
        <f t="shared" si="646"/>
        <v>1</v>
      </c>
    </row>
    <row r="392" spans="1:6" customFormat="1">
      <c r="A392">
        <v>2393</v>
      </c>
      <c r="B392" s="7">
        <f>(B391*global_data!$K$115)+B391</f>
        <v>15.135543871143451</v>
      </c>
      <c r="C392" s="7">
        <f t="shared" ref="C392" si="763">AVERAGE(B383:B392)</f>
        <v>15.054434414666257</v>
      </c>
      <c r="D392" s="12">
        <f>(D391*global_data!$L$115)+D391</f>
        <v>17.616146163230148</v>
      </c>
      <c r="E392" s="9">
        <f t="shared" ref="E392" si="764">AVERAGE(D383:D392)</f>
        <v>17.561826066431919</v>
      </c>
      <c r="F392" t="b">
        <f t="shared" si="646"/>
        <v>1</v>
      </c>
    </row>
    <row r="393" spans="1:6" customFormat="1">
      <c r="A393">
        <v>2394</v>
      </c>
      <c r="B393" s="7">
        <f>(B392*global_data!$K$115)+B392</f>
        <v>15.153647306203395</v>
      </c>
      <c r="C393" s="7">
        <f t="shared" ref="C393" si="765">AVERAGE(B384:B393)</f>
        <v>15.072440835717945</v>
      </c>
      <c r="D393" s="12">
        <f>(D392*global_data!$L$115)+D392</f>
        <v>17.628247715088342</v>
      </c>
      <c r="E393" s="9">
        <f t="shared" ref="E393" si="766">AVERAGE(D384:D393)</f>
        <v>17.573890302667145</v>
      </c>
      <c r="F393" t="b">
        <f t="shared" si="646"/>
        <v>1</v>
      </c>
    </row>
    <row r="394" spans="1:6" customFormat="1">
      <c r="A394">
        <v>2395</v>
      </c>
      <c r="B394" s="7">
        <f>(B393*global_data!$K$115)+B393</f>
        <v>15.171772394555994</v>
      </c>
      <c r="C394" s="7">
        <f t="shared" ref="C394" si="767">AVERAGE(B385:B394)</f>
        <v>15.090468794025046</v>
      </c>
      <c r="D394" s="12">
        <f>(D393*global_data!$L$115)+D393</f>
        <v>17.640357580203929</v>
      </c>
      <c r="E394" s="9">
        <f t="shared" ref="E394" si="768">AVERAGE(D385:D394)</f>
        <v>17.585962826525506</v>
      </c>
      <c r="F394" t="b">
        <f t="shared" si="646"/>
        <v>1</v>
      </c>
    </row>
    <row r="395" spans="1:6" customFormat="1">
      <c r="A395">
        <v>2396</v>
      </c>
      <c r="B395" s="7">
        <f>(B394*global_data!$K$115)+B394</f>
        <v>15.189919162100484</v>
      </c>
      <c r="C395" s="7">
        <f t="shared" ref="C395" si="769">AVERAGE(B386:B395)</f>
        <v>15.108518315348002</v>
      </c>
      <c r="D395" s="12">
        <f>(D394*global_data!$L$115)+D394</f>
        <v>17.652475764287772</v>
      </c>
      <c r="E395" s="9">
        <f t="shared" ref="E395" si="770">AVERAGE(D386:D395)</f>
        <v>17.598043643700244</v>
      </c>
      <c r="F395" t="b">
        <f t="shared" si="646"/>
        <v>1</v>
      </c>
    </row>
    <row r="396" spans="1:6" customFormat="1">
      <c r="A396">
        <v>2397</v>
      </c>
      <c r="B396" s="7">
        <f>(B395*global_data!$K$115)+B395</f>
        <v>15.208087634767075</v>
      </c>
      <c r="C396" s="7">
        <f t="shared" ref="C396" si="771">AVERAGE(B387:B396)</f>
        <v>15.126589425478064</v>
      </c>
      <c r="D396" s="12">
        <f>(D395*global_data!$L$115)+D395</f>
        <v>17.664602273054651</v>
      </c>
      <c r="E396" s="9">
        <f t="shared" ref="E396" si="772">AVERAGE(D387:D396)</f>
        <v>17.610132759888522</v>
      </c>
      <c r="F396" t="b">
        <f t="shared" si="646"/>
        <v>1</v>
      </c>
    </row>
    <row r="397" spans="1:6" customFormat="1">
      <c r="A397">
        <v>2398</v>
      </c>
      <c r="B397" s="7">
        <f>(B396*global_data!$K$115)+B396</f>
        <v>15.226277838516994</v>
      </c>
      <c r="C397" s="7">
        <f t="shared" ref="C397" si="773">AVERAGE(B388:B397)</f>
        <v>15.14468215023734</v>
      </c>
      <c r="D397" s="12">
        <f>(D396*global_data!$L$115)+D396</f>
        <v>17.676737112223272</v>
      </c>
      <c r="E397" s="9">
        <f t="shared" ref="E397" si="774">AVERAGE(D388:D397)</f>
        <v>17.622230180791412</v>
      </c>
      <c r="F397" t="b">
        <f t="shared" ref="F397:F460" si="775">E397&gt;C397</f>
        <v>1</v>
      </c>
    </row>
    <row r="398" spans="1:6" customFormat="1">
      <c r="A398">
        <v>2399</v>
      </c>
      <c r="B398" s="7">
        <f>(B397*global_data!$K$115)+B397</f>
        <v>15.244489799342517</v>
      </c>
      <c r="C398" s="7">
        <f t="shared" ref="C398" si="776">AVERAGE(B389:B398)</f>
        <v>15.162796515478817</v>
      </c>
      <c r="D398" s="12">
        <f>(D397*global_data!$L$115)+D397</f>
        <v>17.68888028751627</v>
      </c>
      <c r="E398" s="9">
        <f t="shared" ref="E398" si="777">AVERAGE(D389:D398)</f>
        <v>17.634335912113904</v>
      </c>
      <c r="F398" t="b">
        <f t="shared" si="775"/>
        <v>1</v>
      </c>
    </row>
    <row r="399" spans="1:6" customFormat="1">
      <c r="A399">
        <v>2400</v>
      </c>
      <c r="B399" s="7">
        <f>(B398*global_data!$K$115)+B398</f>
        <v>15.262723543267009</v>
      </c>
      <c r="C399" s="7">
        <f t="shared" ref="C399" si="778">AVERAGE(B390:B399)</f>
        <v>15.180932547086408</v>
      </c>
      <c r="D399" s="12">
        <f>(D398*global_data!$L$115)+D398</f>
        <v>17.701031804660214</v>
      </c>
      <c r="E399" s="9">
        <f t="shared" ref="E399" si="779">AVERAGE(D390:D399)</f>
        <v>17.646449959564912</v>
      </c>
      <c r="F399" t="b">
        <f t="shared" si="775"/>
        <v>1</v>
      </c>
    </row>
    <row r="400" spans="1:6" customFormat="1">
      <c r="A400">
        <v>2401</v>
      </c>
      <c r="B400" s="7">
        <f>(B399*global_data!$K$115)+B399</f>
        <v>15.280979096344966</v>
      </c>
      <c r="C400" s="7">
        <f t="shared" ref="C400" si="780">AVERAGE(B391:B400)</f>
        <v>15.199090270974974</v>
      </c>
      <c r="D400" s="12">
        <f>(D399*global_data!$L$115)+D399</f>
        <v>17.713191669385605</v>
      </c>
      <c r="E400" s="9">
        <f t="shared" ref="E400" si="781">AVERAGE(D391:D400)</f>
        <v>17.658572328857261</v>
      </c>
      <c r="F400" t="b">
        <f t="shared" si="775"/>
        <v>1</v>
      </c>
    </row>
    <row r="401" spans="1:6" customFormat="1">
      <c r="A401">
        <v>2402</v>
      </c>
      <c r="B401" s="7">
        <f>(B400*global_data!$K$115)+B400</f>
        <v>15.299256484662042</v>
      </c>
      <c r="C401" s="7">
        <f t="shared" ref="C401" si="782">AVERAGE(B392:B401)</f>
        <v>15.217269713090394</v>
      </c>
      <c r="D401" s="12">
        <f>(D400*global_data!$L$115)+D400</f>
        <v>17.72535988742688</v>
      </c>
      <c r="E401" s="9">
        <f t="shared" ref="E401" si="783">AVERAGE(D392:D401)</f>
        <v>17.670703025707706</v>
      </c>
      <c r="F401" t="b">
        <f t="shared" si="775"/>
        <v>1</v>
      </c>
    </row>
    <row r="402" spans="1:6" customFormat="1">
      <c r="A402">
        <v>2403</v>
      </c>
      <c r="B402" s="7">
        <f>(B401*global_data!$K$115)+B401</f>
        <v>15.317555734335095</v>
      </c>
      <c r="C402" s="7">
        <f t="shared" ref="C402" si="784">AVERAGE(B393:B402)</f>
        <v>15.235470899409558</v>
      </c>
      <c r="D402" s="12">
        <f>(D401*global_data!$L$115)+D401</f>
        <v>17.737536464522417</v>
      </c>
      <c r="E402" s="9">
        <f t="shared" ref="E402" si="785">AVERAGE(D393:D402)</f>
        <v>17.682842055836936</v>
      </c>
      <c r="F402" t="b">
        <f t="shared" si="775"/>
        <v>1</v>
      </c>
    </row>
    <row r="403" spans="1:6" customFormat="1">
      <c r="A403">
        <v>2404</v>
      </c>
      <c r="B403" s="7">
        <f>(B402*global_data!$K$115)+B402</f>
        <v>15.335876871512218</v>
      </c>
      <c r="C403" s="7">
        <f t="shared" ref="C403" si="786">AVERAGE(B394:B403)</f>
        <v>15.25369385594044</v>
      </c>
      <c r="D403" s="12">
        <f>(D402*global_data!$L$115)+D402</f>
        <v>17.749721406414533</v>
      </c>
      <c r="E403" s="9">
        <f t="shared" ref="E403" si="787">AVERAGE(D394:D403)</f>
        <v>17.694989424969556</v>
      </c>
      <c r="F403" t="b">
        <f t="shared" si="775"/>
        <v>1</v>
      </c>
    </row>
    <row r="404" spans="1:6" customFormat="1">
      <c r="A404">
        <v>2405</v>
      </c>
      <c r="B404" s="7">
        <f>(B403*global_data!$K$115)+B403</f>
        <v>15.354219922372783</v>
      </c>
      <c r="C404" s="7">
        <f t="shared" ref="C404" si="788">AVERAGE(B395:B404)</f>
        <v>15.271938608722119</v>
      </c>
      <c r="D404" s="12">
        <f>(D403*global_data!$L$115)+D403</f>
        <v>17.761914718849493</v>
      </c>
      <c r="E404" s="9">
        <f t="shared" ref="E404" si="789">AVERAGE(D395:D404)</f>
        <v>17.707145138834111</v>
      </c>
      <c r="F404" t="b">
        <f t="shared" si="775"/>
        <v>1</v>
      </c>
    </row>
    <row r="405" spans="1:6" customFormat="1">
      <c r="A405">
        <v>2406</v>
      </c>
      <c r="B405" s="7">
        <f>(B404*global_data!$K$115)+B404</f>
        <v>15.372584913127474</v>
      </c>
      <c r="C405" s="7">
        <f t="shared" ref="C405" si="790">AVERAGE(B396:B405)</f>
        <v>15.290205183824815</v>
      </c>
      <c r="D405" s="12">
        <f>(D404*global_data!$L$115)+D404</f>
        <v>17.774116407577509</v>
      </c>
      <c r="E405" s="9">
        <f t="shared" ref="E405" si="791">AVERAGE(D396:D405)</f>
        <v>17.719309203163085</v>
      </c>
      <c r="F405" t="b">
        <f t="shared" si="775"/>
        <v>1</v>
      </c>
    </row>
    <row r="406" spans="1:6" customFormat="1">
      <c r="A406">
        <v>2407</v>
      </c>
      <c r="B406" s="7">
        <f>(B405*global_data!$K$115)+B405</f>
        <v>15.390971870018323</v>
      </c>
      <c r="C406" s="7">
        <f t="shared" ref="C406" si="792">AVERAGE(B397:B406)</f>
        <v>15.308493607349941</v>
      </c>
      <c r="D406" s="12">
        <f>(D405*global_data!$L$115)+D405</f>
        <v>17.786326478352741</v>
      </c>
      <c r="E406" s="9">
        <f t="shared" ref="E406" si="793">AVERAGE(D397:D406)</f>
        <v>17.731481623692893</v>
      </c>
      <c r="F406" t="b">
        <f t="shared" si="775"/>
        <v>1</v>
      </c>
    </row>
    <row r="407" spans="1:6" customFormat="1">
      <c r="A407">
        <v>2408</v>
      </c>
      <c r="B407" s="7">
        <f>(B406*global_data!$K$115)+B406</f>
        <v>15.40938081931875</v>
      </c>
      <c r="C407" s="7">
        <f t="shared" ref="C407" si="794">AVERAGE(B398:B407)</f>
        <v>15.326803905430117</v>
      </c>
      <c r="D407" s="12">
        <f>(D406*global_data!$L$115)+D406</f>
        <v>17.7985449369333</v>
      </c>
      <c r="E407" s="9">
        <f t="shared" ref="E407" si="795">AVERAGE(D398:D407)</f>
        <v>17.743662406163899</v>
      </c>
      <c r="F407" t="b">
        <f t="shared" si="775"/>
        <v>1</v>
      </c>
    </row>
    <row r="408" spans="1:6" customFormat="1">
      <c r="A408">
        <v>2409</v>
      </c>
      <c r="B408" s="7">
        <f>(B407*global_data!$K$115)+B407</f>
        <v>15.427811787333605</v>
      </c>
      <c r="C408" s="7">
        <f t="shared" ref="C408" si="796">AVERAGE(B399:B408)</f>
        <v>15.345136104229226</v>
      </c>
      <c r="D408" s="12">
        <f>(D407*global_data!$L$115)+D407</f>
        <v>17.810771789081262</v>
      </c>
      <c r="E408" s="9">
        <f t="shared" ref="E408" si="797">AVERAGE(D399:D408)</f>
        <v>17.755851556320398</v>
      </c>
      <c r="F408" t="b">
        <f t="shared" si="775"/>
        <v>1</v>
      </c>
    </row>
    <row r="409" spans="1:6" customFormat="1">
      <c r="A409">
        <v>2410</v>
      </c>
      <c r="B409" s="7">
        <f>(B408*global_data!$K$115)+B408</f>
        <v>15.446264800399195</v>
      </c>
      <c r="C409" s="7">
        <f t="shared" ref="C409" si="798">AVERAGE(B400:B409)</f>
        <v>15.363490229942446</v>
      </c>
      <c r="D409" s="12">
        <f>(D408*global_data!$L$115)+D408</f>
        <v>17.823007040562651</v>
      </c>
      <c r="E409" s="9">
        <f t="shared" ref="E409" si="799">AVERAGE(D400:D409)</f>
        <v>17.768049079910639</v>
      </c>
      <c r="F409" t="b">
        <f t="shared" si="775"/>
        <v>1</v>
      </c>
    </row>
    <row r="410" spans="1:6" customFormat="1">
      <c r="A410">
        <v>2411</v>
      </c>
      <c r="B410" s="7">
        <f>(B409*global_data!$K$115)+B409</f>
        <v>15.464739884883331</v>
      </c>
      <c r="C410" s="7">
        <f t="shared" ref="C410" si="800">AVERAGE(B401:B410)</f>
        <v>15.381866308796281</v>
      </c>
      <c r="D410" s="12">
        <f>(D409*global_data!$L$115)+D409</f>
        <v>17.835250697147455</v>
      </c>
      <c r="E410" s="9">
        <f t="shared" ref="E410" si="801">AVERAGE(D401:D410)</f>
        <v>17.780254982686824</v>
      </c>
      <c r="F410" t="b">
        <f t="shared" si="775"/>
        <v>1</v>
      </c>
    </row>
    <row r="411" spans="1:6" customFormat="1">
      <c r="A411">
        <v>2412</v>
      </c>
      <c r="B411" s="7">
        <f>(B410*global_data!$K$115)+B410</f>
        <v>15.48323706718536</v>
      </c>
      <c r="C411" s="7">
        <f t="shared" ref="C411" si="802">AVERAGE(B402:B411)</f>
        <v>15.400264367048615</v>
      </c>
      <c r="D411" s="12">
        <f>(D410*global_data!$L$115)+D410</f>
        <v>17.847502764609626</v>
      </c>
      <c r="E411" s="9">
        <f t="shared" ref="E411" si="803">AVERAGE(D402:D411)</f>
        <v>17.7924692704051</v>
      </c>
      <c r="F411" t="b">
        <f t="shared" si="775"/>
        <v>1</v>
      </c>
    </row>
    <row r="412" spans="1:6" customFormat="1">
      <c r="A412">
        <v>2413</v>
      </c>
      <c r="B412" s="7">
        <f>(B411*global_data!$K$115)+B411</f>
        <v>15.501756373736207</v>
      </c>
      <c r="C412" s="7">
        <f t="shared" ref="C412" si="804">AVERAGE(B403:B412)</f>
        <v>15.418684430988725</v>
      </c>
      <c r="D412" s="12">
        <f>(D411*global_data!$L$115)+D411</f>
        <v>17.859763248727088</v>
      </c>
      <c r="E412" s="9">
        <f t="shared" ref="E412" si="805">AVERAGE(D403:D412)</f>
        <v>17.804691948825564</v>
      </c>
      <c r="F412" t="b">
        <f t="shared" si="775"/>
        <v>1</v>
      </c>
    </row>
    <row r="413" spans="1:6" customFormat="1">
      <c r="A413">
        <v>2414</v>
      </c>
      <c r="B413" s="7">
        <f>(B412*global_data!$K$115)+B412</f>
        <v>15.520297830998409</v>
      </c>
      <c r="C413" s="7">
        <f t="shared" ref="C413" si="806">AVERAGE(B404:B413)</f>
        <v>15.437126526937343</v>
      </c>
      <c r="D413" s="12">
        <f>(D412*global_data!$L$115)+D412</f>
        <v>17.872032155281726</v>
      </c>
      <c r="E413" s="9">
        <f t="shared" ref="E413" si="807">AVERAGE(D404:D413)</f>
        <v>17.816923023712285</v>
      </c>
      <c r="F413" t="b">
        <f t="shared" si="775"/>
        <v>1</v>
      </c>
    </row>
    <row r="414" spans="1:6" customFormat="1">
      <c r="A414">
        <v>2415</v>
      </c>
      <c r="B414" s="7">
        <f>(B413*global_data!$K$115)+B413</f>
        <v>15.538861465466155</v>
      </c>
      <c r="C414" s="7">
        <f t="shared" ref="C414" si="808">AVERAGE(B405:B414)</f>
        <v>15.455590681246679</v>
      </c>
      <c r="D414" s="12">
        <f>(D413*global_data!$L$115)+D413</f>
        <v>17.884309490059401</v>
      </c>
      <c r="E414" s="9">
        <f t="shared" ref="E414" si="809">AVERAGE(D405:D414)</f>
        <v>17.829162500833274</v>
      </c>
      <c r="F414" t="b">
        <f t="shared" si="775"/>
        <v>1</v>
      </c>
    </row>
    <row r="415" spans="1:6" customFormat="1">
      <c r="A415">
        <v>2416</v>
      </c>
      <c r="B415" s="7">
        <f>(B414*global_data!$K$115)+B414</f>
        <v>15.557447303665326</v>
      </c>
      <c r="C415" s="7">
        <f t="shared" ref="C415" si="810">AVERAGE(B406:B415)</f>
        <v>15.474076920300465</v>
      </c>
      <c r="D415" s="12">
        <f>(D414*global_data!$L$115)+D414</f>
        <v>17.896595258849949</v>
      </c>
      <c r="E415" s="9">
        <f t="shared" ref="E415" si="811">AVERAGE(D406:D415)</f>
        <v>17.841410385960522</v>
      </c>
      <c r="F415" t="b">
        <f t="shared" si="775"/>
        <v>1</v>
      </c>
    </row>
    <row r="416" spans="1:6" customFormat="1">
      <c r="A416">
        <v>2417</v>
      </c>
      <c r="B416" s="7">
        <f>(B415*global_data!$K$115)+B415</f>
        <v>15.576055372153526</v>
      </c>
      <c r="C416" s="7">
        <f t="shared" ref="C416" si="812">AVERAGE(B407:B416)</f>
        <v>15.492585270513985</v>
      </c>
      <c r="D416" s="12">
        <f>(D415*global_data!$L$115)+D415</f>
        <v>17.908889467447178</v>
      </c>
      <c r="E416" s="9">
        <f t="shared" ref="E416" si="813">AVERAGE(D407:D416)</f>
        <v>17.853666684869964</v>
      </c>
      <c r="F416" t="b">
        <f t="shared" si="775"/>
        <v>1</v>
      </c>
    </row>
    <row r="417" spans="1:6" customFormat="1">
      <c r="A417">
        <v>2418</v>
      </c>
      <c r="B417" s="7">
        <f>(B416*global_data!$K$115)+B416</f>
        <v>15.594685697520127</v>
      </c>
      <c r="C417" s="7">
        <f t="shared" ref="C417" si="814">AVERAGE(B408:B417)</f>
        <v>15.511115758334125</v>
      </c>
      <c r="D417" s="12">
        <f>(D416*global_data!$L$115)+D416</f>
        <v>17.921192121648886</v>
      </c>
      <c r="E417" s="9">
        <f t="shared" ref="E417" si="815">AVERAGE(D408:D417)</f>
        <v>17.865931403341524</v>
      </c>
      <c r="F417" t="b">
        <f t="shared" si="775"/>
        <v>1</v>
      </c>
    </row>
    <row r="418" spans="1:6" customFormat="1">
      <c r="A418">
        <v>2419</v>
      </c>
      <c r="B418" s="7">
        <f>(B417*global_data!$K$115)+B417</f>
        <v>15.613338306386302</v>
      </c>
      <c r="C418" s="7">
        <f t="shared" ref="C418" si="816">AVERAGE(B409:B418)</f>
        <v>15.529668410239395</v>
      </c>
      <c r="D418" s="12">
        <f>(D417*global_data!$L$115)+D417</f>
        <v>17.933503227256846</v>
      </c>
      <c r="E418" s="9">
        <f t="shared" ref="E418" si="817">AVERAGE(D409:D418)</f>
        <v>17.878204547159079</v>
      </c>
      <c r="F418" t="b">
        <f t="shared" si="775"/>
        <v>1</v>
      </c>
    </row>
    <row r="419" spans="1:6" customFormat="1">
      <c r="A419">
        <v>2420</v>
      </c>
      <c r="B419" s="7">
        <f>(B418*global_data!$K$115)+B418</f>
        <v>15.632013225405068</v>
      </c>
      <c r="C419" s="7">
        <f t="shared" ref="C419" si="818">AVERAGE(B410:B419)</f>
        <v>15.548243252739983</v>
      </c>
      <c r="D419" s="12">
        <f>(D418*global_data!$L$115)+D418</f>
        <v>17.945822790076818</v>
      </c>
      <c r="E419" s="9">
        <f t="shared" ref="E419" si="819">AVERAGE(D410:D419)</f>
        <v>17.890486122110495</v>
      </c>
      <c r="F419" t="b">
        <f t="shared" si="775"/>
        <v>1</v>
      </c>
    </row>
    <row r="420" spans="1:6" customFormat="1">
      <c r="A420">
        <v>2421</v>
      </c>
      <c r="B420" s="7">
        <f>(B419*global_data!$K$115)+B419</f>
        <v>15.650710481261319</v>
      </c>
      <c r="C420" s="7">
        <f t="shared" ref="C420" si="820">AVERAGE(B411:B420)</f>
        <v>15.566840312377778</v>
      </c>
      <c r="D420" s="12">
        <f>(D419*global_data!$L$115)+D419</f>
        <v>17.95815081591855</v>
      </c>
      <c r="E420" s="9">
        <f t="shared" ref="E420" si="821">AVERAGE(D411:D420)</f>
        <v>17.902776133987604</v>
      </c>
      <c r="F420" t="b">
        <f t="shared" si="775"/>
        <v>1</v>
      </c>
    </row>
    <row r="421" spans="1:6" customFormat="1">
      <c r="A421">
        <v>2422</v>
      </c>
      <c r="B421" s="7">
        <f>(B420*global_data!$K$115)+B420</f>
        <v>15.669430100671869</v>
      </c>
      <c r="C421" s="7">
        <f t="shared" ref="C421" si="822">AVERAGE(B412:B421)</f>
        <v>15.58545961572643</v>
      </c>
      <c r="D421" s="12">
        <f>(D420*global_data!$L$115)+D420</f>
        <v>17.970487310595786</v>
      </c>
      <c r="E421" s="9">
        <f t="shared" ref="E421" si="823">AVERAGE(D412:D421)</f>
        <v>17.915074588586226</v>
      </c>
      <c r="F421" t="b">
        <f t="shared" si="775"/>
        <v>1</v>
      </c>
    </row>
    <row r="422" spans="1:6" customFormat="1">
      <c r="A422">
        <v>2423</v>
      </c>
      <c r="B422" s="7">
        <f>(B421*global_data!$K$115)+B421</f>
        <v>15.688172110385485</v>
      </c>
      <c r="C422" s="7">
        <f t="shared" ref="C422" si="824">AVERAGE(B413:B422)</f>
        <v>15.604101189391358</v>
      </c>
      <c r="D422" s="12">
        <f>(D421*global_data!$L$115)+D421</f>
        <v>17.982832279926257</v>
      </c>
      <c r="E422" s="9">
        <f t="shared" ref="E422" si="825">AVERAGE(D413:D422)</f>
        <v>17.927381491706136</v>
      </c>
      <c r="F422" t="b">
        <f t="shared" si="775"/>
        <v>1</v>
      </c>
    </row>
    <row r="423" spans="1:6" customFormat="1">
      <c r="A423">
        <v>2424</v>
      </c>
      <c r="B423" s="7">
        <f>(B422*global_data!$K$115)+B422</f>
        <v>15.70693653718293</v>
      </c>
      <c r="C423" s="7">
        <f t="shared" ref="C423" si="826">AVERAGE(B414:B423)</f>
        <v>15.622765060009812</v>
      </c>
      <c r="D423" s="12">
        <f>(D422*global_data!$L$115)+D422</f>
        <v>17.995185729731695</v>
      </c>
      <c r="E423" s="9">
        <f t="shared" ref="E423" si="827">AVERAGE(D414:D423)</f>
        <v>17.939696849151137</v>
      </c>
      <c r="F423" t="b">
        <f t="shared" si="775"/>
        <v>1</v>
      </c>
    </row>
    <row r="424" spans="1:6" customFormat="1">
      <c r="A424">
        <v>2425</v>
      </c>
      <c r="B424" s="7">
        <f>(B423*global_data!$K$115)+B423</f>
        <v>15.725723407876997</v>
      </c>
      <c r="C424" s="7">
        <f t="shared" ref="C424" si="828">AVERAGE(B415:B424)</f>
        <v>15.641451254250892</v>
      </c>
      <c r="D424" s="12">
        <f>(D423*global_data!$L$115)+D423</f>
        <v>18.007547665837826</v>
      </c>
      <c r="E424" s="9">
        <f t="shared" ref="E424" si="829">AVERAGE(D415:D424)</f>
        <v>17.952020666728981</v>
      </c>
      <c r="F424" t="b">
        <f t="shared" si="775"/>
        <v>1</v>
      </c>
    </row>
    <row r="425" spans="1:6" customFormat="1">
      <c r="A425">
        <v>2426</v>
      </c>
      <c r="B425" s="7">
        <f>(B424*global_data!$K$115)+B424</f>
        <v>15.744532749312549</v>
      </c>
      <c r="C425" s="7">
        <f t="shared" ref="C425" si="830">AVERAGE(B416:B425)</f>
        <v>15.660159798815616</v>
      </c>
      <c r="D425" s="12">
        <f>(D424*global_data!$L$115)+D424</f>
        <v>18.019918094074388</v>
      </c>
      <c r="E425" s="9">
        <f t="shared" ref="E425" si="831">AVERAGE(D416:D425)</f>
        <v>17.964352950251424</v>
      </c>
      <c r="F425" t="b">
        <f t="shared" si="775"/>
        <v>1</v>
      </c>
    </row>
    <row r="426" spans="1:6" customFormat="1">
      <c r="A426">
        <v>2427</v>
      </c>
      <c r="B426" s="7">
        <f>(B425*global_data!$K$115)+B425</f>
        <v>15.763364588366562</v>
      </c>
      <c r="C426" s="7">
        <f t="shared" ref="C426" si="832">AVERAGE(B417:B426)</f>
        <v>15.67889072043692</v>
      </c>
      <c r="D426" s="12">
        <f>(D425*global_data!$L$115)+D425</f>
        <v>18.032297020275113</v>
      </c>
      <c r="E426" s="9">
        <f t="shared" ref="E426" si="833">AVERAGE(D417:D426)</f>
        <v>17.976693705534217</v>
      </c>
      <c r="F426" t="b">
        <f t="shared" si="775"/>
        <v>1</v>
      </c>
    </row>
    <row r="427" spans="1:6" customFormat="1">
      <c r="A427">
        <v>2428</v>
      </c>
      <c r="B427" s="7">
        <f>(B426*global_data!$K$115)+B426</f>
        <v>15.782218951948156</v>
      </c>
      <c r="C427" s="7">
        <f t="shared" ref="C427" si="834">AVERAGE(B418:B427)</f>
        <v>15.697644045879724</v>
      </c>
      <c r="D427" s="12">
        <f>(D426*global_data!$L$115)+D426</f>
        <v>18.044684450277746</v>
      </c>
      <c r="E427" s="9">
        <f t="shared" ref="E427" si="835">AVERAGE(D418:D427)</f>
        <v>17.989042938397102</v>
      </c>
      <c r="F427" t="b">
        <f t="shared" si="775"/>
        <v>1</v>
      </c>
    </row>
    <row r="428" spans="1:6" customFormat="1">
      <c r="A428">
        <v>2429</v>
      </c>
      <c r="B428" s="7">
        <f>(B427*global_data!$K$115)+B427</f>
        <v>15.801095866998637</v>
      </c>
      <c r="C428" s="7">
        <f t="shared" ref="C428" si="836">AVERAGE(B419:B428)</f>
        <v>15.716419801940958</v>
      </c>
      <c r="D428" s="12">
        <f>(D427*global_data!$L$115)+D427</f>
        <v>18.057080389924042</v>
      </c>
      <c r="E428" s="9">
        <f t="shared" ref="E428" si="837">AVERAGE(D419:D428)</f>
        <v>18.001400654663822</v>
      </c>
      <c r="F428" t="b">
        <f t="shared" si="775"/>
        <v>1</v>
      </c>
    </row>
    <row r="429" spans="1:6" customFormat="1">
      <c r="A429">
        <v>2430</v>
      </c>
      <c r="B429" s="7">
        <f>(B428*global_data!$K$115)+B428</f>
        <v>15.819995360491534</v>
      </c>
      <c r="C429" s="7">
        <f t="shared" ref="C429" si="838">AVERAGE(B420:B429)</f>
        <v>15.735218015449604</v>
      </c>
      <c r="D429" s="12">
        <f>(D428*global_data!$L$115)+D428</f>
        <v>18.069484845059769</v>
      </c>
      <c r="E429" s="9">
        <f t="shared" ref="E429" si="839">AVERAGE(D420:D429)</f>
        <v>18.013766860162118</v>
      </c>
      <c r="F429" t="b">
        <f t="shared" si="775"/>
        <v>1</v>
      </c>
    </row>
    <row r="430" spans="1:6" customFormat="1">
      <c r="A430">
        <v>2431</v>
      </c>
      <c r="B430" s="7">
        <f>(B429*global_data!$K$115)+B429</f>
        <v>15.838917459432642</v>
      </c>
      <c r="C430" s="7">
        <f t="shared" ref="C430" si="840">AVERAGE(B421:B430)</f>
        <v>15.754038713266738</v>
      </c>
      <c r="D430" s="12">
        <f>(D429*global_data!$L$115)+D429</f>
        <v>18.08189782153471</v>
      </c>
      <c r="E430" s="9">
        <f t="shared" ref="E430" si="841">AVERAGE(D421:D430)</f>
        <v>18.026141560723733</v>
      </c>
      <c r="F430" t="b">
        <f t="shared" si="775"/>
        <v>1</v>
      </c>
    </row>
    <row r="431" spans="1:6" customFormat="1">
      <c r="A431">
        <v>2432</v>
      </c>
      <c r="B431" s="7">
        <f>(B430*global_data!$K$115)+B430</f>
        <v>15.857862190860054</v>
      </c>
      <c r="C431" s="7">
        <f t="shared" ref="C431" si="842">AVERAGE(B422:B431)</f>
        <v>15.772881922285555</v>
      </c>
      <c r="D431" s="12">
        <f>(D430*global_data!$L$115)+D430</f>
        <v>18.094319325202669</v>
      </c>
      <c r="E431" s="9">
        <f t="shared" ref="E431" si="843">AVERAGE(D422:D431)</f>
        <v>18.038524762184419</v>
      </c>
      <c r="F431" t="b">
        <f t="shared" si="775"/>
        <v>1</v>
      </c>
    </row>
    <row r="432" spans="1:6" customFormat="1">
      <c r="A432">
        <v>2433</v>
      </c>
      <c r="B432" s="7">
        <f>(B431*global_data!$K$115)+B431</f>
        <v>15.876829581844206</v>
      </c>
      <c r="C432" s="7">
        <f t="shared" ref="C432" si="844">AVERAGE(B423:B432)</f>
        <v>15.791747669431425</v>
      </c>
      <c r="D432" s="12">
        <f>(D431*global_data!$L$115)+D431</f>
        <v>18.106749361921466</v>
      </c>
      <c r="E432" s="9">
        <f t="shared" ref="E432" si="845">AVERAGE(D423:D432)</f>
        <v>18.050916470383939</v>
      </c>
      <c r="F432" t="b">
        <f t="shared" si="775"/>
        <v>1</v>
      </c>
    </row>
    <row r="433" spans="1:6" customFormat="1">
      <c r="A433">
        <v>2434</v>
      </c>
      <c r="B433" s="7">
        <f>(B432*global_data!$K$115)+B432</f>
        <v>15.895819659487909</v>
      </c>
      <c r="C433" s="7">
        <f t="shared" ref="C433" si="846">AVERAGE(B424:B433)</f>
        <v>15.810635981661923</v>
      </c>
      <c r="D433" s="12">
        <f>(D432*global_data!$L$115)+D432</f>
        <v>18.119187937552947</v>
      </c>
      <c r="E433" s="9">
        <f t="shared" ref="E433" si="847">AVERAGE(D424:D433)</f>
        <v>18.063316691166065</v>
      </c>
      <c r="F433" t="b">
        <f t="shared" si="775"/>
        <v>1</v>
      </c>
    </row>
    <row r="434" spans="1:6" customFormat="1">
      <c r="A434">
        <v>2435</v>
      </c>
      <c r="B434" s="7">
        <f>(B433*global_data!$K$115)+B433</f>
        <v>15.914832450926395</v>
      </c>
      <c r="C434" s="7">
        <f t="shared" ref="C434" si="848">AVERAGE(B425:B434)</f>
        <v>15.829546885966863</v>
      </c>
      <c r="D434" s="12">
        <f>(D433*global_data!$L$115)+D433</f>
        <v>18.131635057962988</v>
      </c>
      <c r="E434" s="9">
        <f t="shared" ref="E434" si="849">AVERAGE(D425:D434)</f>
        <v>18.075725430378583</v>
      </c>
      <c r="F434" t="b">
        <f t="shared" si="775"/>
        <v>1</v>
      </c>
    </row>
    <row r="435" spans="1:6" customFormat="1">
      <c r="A435">
        <v>2436</v>
      </c>
      <c r="B435" s="7">
        <f>(B434*global_data!$K$115)+B434</f>
        <v>15.93386798332735</v>
      </c>
      <c r="C435" s="7">
        <f t="shared" ref="C435" si="850">AVERAGE(B426:B435)</f>
        <v>15.848480409368344</v>
      </c>
      <c r="D435" s="12">
        <f>(D434*global_data!$L$115)+D434</f>
        <v>18.144090729021496</v>
      </c>
      <c r="E435" s="9">
        <f t="shared" ref="E435" si="851">AVERAGE(D426:D435)</f>
        <v>18.088142693873291</v>
      </c>
      <c r="F435" t="b">
        <f t="shared" si="775"/>
        <v>1</v>
      </c>
    </row>
    <row r="436" spans="1:6" customFormat="1">
      <c r="A436">
        <v>2437</v>
      </c>
      <c r="B436" s="7">
        <f>(B435*global_data!$K$115)+B435</f>
        <v>15.952926283890953</v>
      </c>
      <c r="C436" s="7">
        <f t="shared" ref="C436" si="852">AVERAGE(B427:B436)</f>
        <v>15.867436578920783</v>
      </c>
      <c r="D436" s="12">
        <f>(D435*global_data!$L$115)+D435</f>
        <v>18.156554956602402</v>
      </c>
      <c r="E436" s="9">
        <f t="shared" ref="E436" si="853">AVERAGE(D427:D436)</f>
        <v>18.10056848750602</v>
      </c>
      <c r="F436" t="b">
        <f t="shared" si="775"/>
        <v>1</v>
      </c>
    </row>
    <row r="437" spans="1:6" customFormat="1">
      <c r="A437">
        <v>2438</v>
      </c>
      <c r="B437" s="7">
        <f>(B436*global_data!$K$115)+B436</f>
        <v>15.972007379849922</v>
      </c>
      <c r="C437" s="7">
        <f t="shared" ref="C437" si="854">AVERAGE(B428:B437)</f>
        <v>15.886415421710959</v>
      </c>
      <c r="D437" s="12">
        <f>(D436*global_data!$L$115)+D436</f>
        <v>18.16902774658368</v>
      </c>
      <c r="E437" s="9">
        <f t="shared" ref="E437" si="855">AVERAGE(D428:D437)</f>
        <v>18.113002817136614</v>
      </c>
      <c r="F437" t="b">
        <f t="shared" si="775"/>
        <v>1</v>
      </c>
    </row>
    <row r="438" spans="1:6" customFormat="1">
      <c r="A438">
        <v>2439</v>
      </c>
      <c r="B438" s="7">
        <f>(B437*global_data!$K$115)+B437</f>
        <v>15.991111298469544</v>
      </c>
      <c r="C438" s="7">
        <f t="shared" ref="C438" si="856">AVERAGE(B429:B438)</f>
        <v>15.905416964858052</v>
      </c>
      <c r="D438" s="12">
        <f>(D437*global_data!$L$115)+D437</f>
        <v>18.181509104847336</v>
      </c>
      <c r="E438" s="9">
        <f t="shared" ref="E438" si="857">AVERAGE(D429:D438)</f>
        <v>18.125445688628947</v>
      </c>
      <c r="F438" t="b">
        <f t="shared" si="775"/>
        <v>1</v>
      </c>
    </row>
    <row r="439" spans="1:6" customFormat="1">
      <c r="A439">
        <v>2440</v>
      </c>
      <c r="B439" s="7">
        <f>(B438*global_data!$K$115)+B438</f>
        <v>16.01023806704772</v>
      </c>
      <c r="C439" s="7">
        <f t="shared" ref="C439" si="858">AVERAGE(B430:B439)</f>
        <v>15.924441235513669</v>
      </c>
      <c r="D439" s="12">
        <f>(D438*global_data!$L$115)+D438</f>
        <v>18.193999037279422</v>
      </c>
      <c r="E439" s="9">
        <f t="shared" ref="E439" si="859">AVERAGE(D430:D439)</f>
        <v>18.137897107850915</v>
      </c>
      <c r="F439" t="b">
        <f t="shared" si="775"/>
        <v>1</v>
      </c>
    </row>
    <row r="440" spans="1:6" customFormat="1">
      <c r="A440">
        <v>2441</v>
      </c>
      <c r="B440" s="7">
        <f>(B439*global_data!$K$115)+B439</f>
        <v>16.029387712914996</v>
      </c>
      <c r="C440" s="7">
        <f t="shared" ref="C440" si="860">AVERAGE(B431:B440)</f>
        <v>15.943488260861907</v>
      </c>
      <c r="D440" s="12">
        <f>(D439*global_data!$L$115)+D439</f>
        <v>18.206497549770031</v>
      </c>
      <c r="E440" s="9">
        <f t="shared" ref="E440" si="861">AVERAGE(D431:D440)</f>
        <v>18.150357080674446</v>
      </c>
      <c r="F440" t="b">
        <f t="shared" si="775"/>
        <v>1</v>
      </c>
    </row>
    <row r="441" spans="1:6" customFormat="1">
      <c r="A441">
        <v>2442</v>
      </c>
      <c r="B441" s="7">
        <f>(B440*global_data!$K$115)+B440</f>
        <v>16.048560263434617</v>
      </c>
      <c r="C441" s="7">
        <f t="shared" ref="C441" si="862">AVERAGE(B432:B441)</f>
        <v>15.96255806811936</v>
      </c>
      <c r="D441" s="12">
        <f>(D440*global_data!$L$115)+D440</f>
        <v>18.219004648213303</v>
      </c>
      <c r="E441" s="9">
        <f t="shared" ref="E441" si="863">AVERAGE(D432:D441)</f>
        <v>18.162825612975507</v>
      </c>
      <c r="F441" t="b">
        <f t="shared" si="775"/>
        <v>1</v>
      </c>
    </row>
    <row r="442" spans="1:6" customFormat="1">
      <c r="A442">
        <v>2443</v>
      </c>
      <c r="B442" s="7">
        <f>(B441*global_data!$K$115)+B441</f>
        <v>16.067755746002547</v>
      </c>
      <c r="C442" s="7">
        <f t="shared" ref="C442" si="864">AVERAGE(B433:B442)</f>
        <v>15.981650684535197</v>
      </c>
      <c r="D442" s="12">
        <f>(D441*global_data!$L$115)+D441</f>
        <v>18.231520338507426</v>
      </c>
      <c r="E442" s="9">
        <f t="shared" ref="E442" si="865">AVERAGE(D433:D442)</f>
        <v>18.175302710634107</v>
      </c>
      <c r="F442" t="b">
        <f t="shared" si="775"/>
        <v>1</v>
      </c>
    </row>
    <row r="443" spans="1:6" customFormat="1">
      <c r="A443">
        <v>2444</v>
      </c>
      <c r="B443" s="7">
        <f>(B442*global_data!$K$115)+B442</f>
        <v>16.086974188047524</v>
      </c>
      <c r="C443" s="7">
        <f t="shared" ref="C443" si="866">AVERAGE(B434:B443)</f>
        <v>16.000766137391157</v>
      </c>
      <c r="D443" s="12">
        <f>(D442*global_data!$L$115)+D442</f>
        <v>18.24404462655464</v>
      </c>
      <c r="E443" s="9">
        <f t="shared" ref="E443" si="867">AVERAGE(D434:D443)</f>
        <v>18.187788379534275</v>
      </c>
      <c r="F443" t="b">
        <f t="shared" si="775"/>
        <v>1</v>
      </c>
    </row>
    <row r="444" spans="1:6" customFormat="1">
      <c r="A444">
        <v>2445</v>
      </c>
      <c r="B444" s="7">
        <f>(B443*global_data!$K$115)+B443</f>
        <v>16.106215617031094</v>
      </c>
      <c r="C444" s="7">
        <f t="shared" ref="C444" si="868">AVERAGE(B435:B444)</f>
        <v>16.019904454001626</v>
      </c>
      <c r="D444" s="12">
        <f>(D443*global_data!$L$115)+D443</f>
        <v>18.256577518261242</v>
      </c>
      <c r="E444" s="9">
        <f t="shared" ref="E444" si="869">AVERAGE(D435:D444)</f>
        <v>18.2002826255641</v>
      </c>
      <c r="F444" t="b">
        <f t="shared" si="775"/>
        <v>1</v>
      </c>
    </row>
    <row r="445" spans="1:6" customFormat="1">
      <c r="A445">
        <v>2446</v>
      </c>
      <c r="B445" s="7">
        <f>(B444*global_data!$K$115)+B444</f>
        <v>16.125480060447643</v>
      </c>
      <c r="C445" s="7">
        <f t="shared" ref="C445" si="870">AVERAGE(B436:B445)</f>
        <v>16.039065661713657</v>
      </c>
      <c r="D445" s="12">
        <f>(D444*global_data!$L$115)+D444</f>
        <v>18.269119019537584</v>
      </c>
      <c r="E445" s="9">
        <f t="shared" ref="E445" si="871">AVERAGE(D436:D445)</f>
        <v>18.212785454615705</v>
      </c>
      <c r="F445" t="b">
        <f t="shared" si="775"/>
        <v>1</v>
      </c>
    </row>
    <row r="446" spans="1:6" customFormat="1">
      <c r="A446">
        <v>2447</v>
      </c>
      <c r="B446" s="7">
        <f>(B445*global_data!$K$115)+B445</f>
        <v>16.14476754582445</v>
      </c>
      <c r="C446" s="7">
        <f t="shared" ref="C446" si="872">AVERAGE(B437:B446)</f>
        <v>16.058249787907005</v>
      </c>
      <c r="D446" s="12">
        <f>(D445*global_data!$L$115)+D445</f>
        <v>18.281669136298074</v>
      </c>
      <c r="E446" s="9">
        <f t="shared" ref="E446" si="873">AVERAGE(D437:D446)</f>
        <v>18.225296872585272</v>
      </c>
      <c r="F446" t="b">
        <f t="shared" si="775"/>
        <v>1</v>
      </c>
    </row>
    <row r="447" spans="1:6" customFormat="1">
      <c r="A447">
        <v>2448</v>
      </c>
      <c r="B447" s="7">
        <f>(B446*global_data!$K$115)+B446</f>
        <v>16.164078100721717</v>
      </c>
      <c r="C447" s="7">
        <f t="shared" ref="C447" si="874">AVERAGE(B438:B447)</f>
        <v>16.077456859994186</v>
      </c>
      <c r="D447" s="12">
        <f>(D446*global_data!$L$115)+D446</f>
        <v>18.294227874461193</v>
      </c>
      <c r="E447" s="9">
        <f t="shared" ref="E447" si="875">AVERAGE(D438:D447)</f>
        <v>18.237816885373025</v>
      </c>
      <c r="F447" t="b">
        <f t="shared" si="775"/>
        <v>1</v>
      </c>
    </row>
    <row r="448" spans="1:6" customFormat="1">
      <c r="A448">
        <v>2449</v>
      </c>
      <c r="B448" s="7">
        <f>(B447*global_data!$K$115)+B447</f>
        <v>16.183411752732606</v>
      </c>
      <c r="C448" s="7">
        <f t="shared" ref="C448" si="876">AVERAGE(B439:B448)</f>
        <v>16.096686905420491</v>
      </c>
      <c r="D448" s="12">
        <f>(D447*global_data!$L$115)+D447</f>
        <v>18.30679523994948</v>
      </c>
      <c r="E448" s="9">
        <f t="shared" ref="E448" si="877">AVERAGE(D439:D448)</f>
        <v>18.250345498883242</v>
      </c>
      <c r="F448" t="b">
        <f t="shared" si="775"/>
        <v>1</v>
      </c>
    </row>
    <row r="449" spans="1:6" customFormat="1">
      <c r="A449">
        <v>2450</v>
      </c>
      <c r="B449" s="7">
        <f>(B448*global_data!$K$115)+B448</f>
        <v>16.20276852948329</v>
      </c>
      <c r="C449" s="7">
        <f t="shared" ref="C449" si="878">AVERAGE(B440:B449)</f>
        <v>16.11593995166405</v>
      </c>
      <c r="D449" s="12">
        <f>(D448*global_data!$L$115)+D448</f>
        <v>18.319371238689545</v>
      </c>
      <c r="E449" s="9">
        <f t="shared" ref="E449" si="879">AVERAGE(D440:D449)</f>
        <v>18.262882719024251</v>
      </c>
      <c r="F449" t="b">
        <f t="shared" si="775"/>
        <v>1</v>
      </c>
    </row>
    <row r="450" spans="1:6" customFormat="1">
      <c r="A450">
        <v>2451</v>
      </c>
      <c r="B450" s="7">
        <f>(B449*global_data!$K$115)+B449</f>
        <v>16.222148458632979</v>
      </c>
      <c r="C450" s="7">
        <f t="shared" ref="C450" si="880">AVERAGE(B441:B450)</f>
        <v>16.135216026235845</v>
      </c>
      <c r="D450" s="12">
        <f>(D449*global_data!$L$115)+D449</f>
        <v>18.331955876612067</v>
      </c>
      <c r="E450" s="9">
        <f t="shared" ref="E450" si="881">AVERAGE(D441:D450)</f>
        <v>18.275428551708455</v>
      </c>
      <c r="F450" t="b">
        <f t="shared" si="775"/>
        <v>1</v>
      </c>
    </row>
    <row r="451" spans="1:6" customFormat="1">
      <c r="A451">
        <v>2452</v>
      </c>
      <c r="B451" s="7">
        <f>(B450*global_data!$K$115)+B450</f>
        <v>16.241551567873969</v>
      </c>
      <c r="C451" s="7">
        <f t="shared" ref="C451" si="882">AVERAGE(B442:B451)</f>
        <v>16.154515156679782</v>
      </c>
      <c r="D451" s="12">
        <f>(D450*global_data!$L$115)+D450</f>
        <v>18.344549159651802</v>
      </c>
      <c r="E451" s="9">
        <f t="shared" ref="E451" si="883">AVERAGE(D442:D451)</f>
        <v>18.287983002852304</v>
      </c>
      <c r="F451" t="b">
        <f t="shared" si="775"/>
        <v>1</v>
      </c>
    </row>
    <row r="452" spans="1:6" customFormat="1">
      <c r="A452">
        <v>2453</v>
      </c>
      <c r="B452" s="7">
        <f>(B451*global_data!$K$115)+B451</f>
        <v>16.26097788493168</v>
      </c>
      <c r="C452" s="7">
        <f t="shared" ref="C452" si="884">AVERAGE(B443:B452)</f>
        <v>16.173837370572695</v>
      </c>
      <c r="D452" s="12">
        <f>(D451*global_data!$L$115)+D451</f>
        <v>18.357151093747582</v>
      </c>
      <c r="E452" s="9">
        <f t="shared" ref="E452" si="885">AVERAGE(D443:D452)</f>
        <v>18.300546078376318</v>
      </c>
      <c r="F452" t="b">
        <f t="shared" si="775"/>
        <v>1</v>
      </c>
    </row>
    <row r="453" spans="1:6" customFormat="1">
      <c r="A453">
        <v>2454</v>
      </c>
      <c r="B453" s="7">
        <f>(B452*global_data!$K$115)+B452</f>
        <v>16.28042743756469</v>
      </c>
      <c r="C453" s="7">
        <f t="shared" ref="C453" si="886">AVERAGE(B444:B453)</f>
        <v>16.193182695524413</v>
      </c>
      <c r="D453" s="12">
        <f>(D452*global_data!$L$115)+D452</f>
        <v>18.36976168484232</v>
      </c>
      <c r="E453" s="9">
        <f t="shared" ref="E453" si="887">AVERAGE(D444:D453)</f>
        <v>18.313117784205087</v>
      </c>
      <c r="F453" t="b">
        <f t="shared" si="775"/>
        <v>1</v>
      </c>
    </row>
    <row r="454" spans="1:6" customFormat="1">
      <c r="A454">
        <v>2455</v>
      </c>
      <c r="B454" s="7">
        <f>(B453*global_data!$K$115)+B453</f>
        <v>16.299900253564779</v>
      </c>
      <c r="C454" s="7">
        <f t="shared" ref="C454" si="888">AVERAGE(B445:B454)</f>
        <v>16.212551159177782</v>
      </c>
      <c r="D454" s="12">
        <f>(D453*global_data!$L$115)+D453</f>
        <v>18.382380938883013</v>
      </c>
      <c r="E454" s="9">
        <f t="shared" ref="E454" si="889">AVERAGE(D445:D454)</f>
        <v>18.325698126267266</v>
      </c>
      <c r="F454" t="b">
        <f t="shared" si="775"/>
        <v>1</v>
      </c>
    </row>
    <row r="455" spans="1:6" customFormat="1">
      <c r="A455">
        <v>2456</v>
      </c>
      <c r="B455" s="7">
        <f>(B454*global_data!$K$115)+B454</f>
        <v>16.319396360756972</v>
      </c>
      <c r="C455" s="7">
        <f t="shared" ref="C455" si="890">AVERAGE(B446:B455)</f>
        <v>16.231942789208713</v>
      </c>
      <c r="D455" s="12">
        <f>(D454*global_data!$L$115)+D454</f>
        <v>18.395008861820738</v>
      </c>
      <c r="E455" s="9">
        <f t="shared" ref="E455" si="891">AVERAGE(D446:D455)</f>
        <v>18.338287110495582</v>
      </c>
      <c r="F455" t="b">
        <f t="shared" si="775"/>
        <v>1</v>
      </c>
    </row>
    <row r="456" spans="1:6" customFormat="1">
      <c r="A456">
        <v>2457</v>
      </c>
      <c r="B456" s="7">
        <f>(B455*global_data!$K$115)+B455</f>
        <v>16.338915786999571</v>
      </c>
      <c r="C456" s="7">
        <f t="shared" ref="C456" si="892">AVERAGE(B447:B456)</f>
        <v>16.251357613326224</v>
      </c>
      <c r="D456" s="12">
        <f>(D455*global_data!$L$115)+D455</f>
        <v>18.407645459610659</v>
      </c>
      <c r="E456" s="9">
        <f t="shared" ref="E456" si="893">AVERAGE(D447:D456)</f>
        <v>18.350884742826842</v>
      </c>
      <c r="F456" t="b">
        <f t="shared" si="775"/>
        <v>1</v>
      </c>
    </row>
    <row r="457" spans="1:6" customFormat="1">
      <c r="A457">
        <v>2458</v>
      </c>
      <c r="B457" s="7">
        <f>(B456*global_data!$K$115)+B456</f>
        <v>16.358458560184204</v>
      </c>
      <c r="C457" s="7">
        <f t="shared" ref="C457" si="894">AVERAGE(B448:B457)</f>
        <v>16.270795659272473</v>
      </c>
      <c r="D457" s="12">
        <f>(D456*global_data!$L$115)+D456</f>
        <v>18.420290738212042</v>
      </c>
      <c r="E457" s="9">
        <f t="shared" ref="E457" si="895">AVERAGE(D448:D457)</f>
        <v>18.363491029201921</v>
      </c>
      <c r="F457" t="b">
        <f t="shared" si="775"/>
        <v>1</v>
      </c>
    </row>
    <row r="458" spans="1:6" customFormat="1">
      <c r="A458">
        <v>2459</v>
      </c>
      <c r="B458" s="7">
        <f>(B457*global_data!$K$115)+B457</f>
        <v>16.378024708235856</v>
      </c>
      <c r="C458" s="7">
        <f t="shared" ref="C458" si="896">AVERAGE(B449:B458)</f>
        <v>16.290256954822798</v>
      </c>
      <c r="D458" s="12">
        <f>(D457*global_data!$L$115)+D457</f>
        <v>18.432944703588234</v>
      </c>
      <c r="E458" s="9">
        <f t="shared" ref="E458" si="897">AVERAGE(D449:D458)</f>
        <v>18.3761059755658</v>
      </c>
      <c r="F458" t="b">
        <f t="shared" si="775"/>
        <v>1</v>
      </c>
    </row>
    <row r="459" spans="1:6" customFormat="1">
      <c r="A459">
        <v>2460</v>
      </c>
      <c r="B459" s="7">
        <f>(B458*global_data!$K$115)+B458</f>
        <v>16.397614259112913</v>
      </c>
      <c r="C459" s="7">
        <f t="shared" ref="C459" si="898">AVERAGE(B450:B459)</f>
        <v>16.309741527785757</v>
      </c>
      <c r="D459" s="12">
        <f>(D458*global_data!$L$115)+D458</f>
        <v>18.445607361706685</v>
      </c>
      <c r="E459" s="9">
        <f t="shared" ref="E459" si="899">AVERAGE(D450:D459)</f>
        <v>18.388729587867513</v>
      </c>
      <c r="F459" t="b">
        <f t="shared" si="775"/>
        <v>1</v>
      </c>
    </row>
    <row r="460" spans="1:6" customFormat="1">
      <c r="A460">
        <v>2461</v>
      </c>
      <c r="B460" s="7">
        <f>(B459*global_data!$K$115)+B459</f>
        <v>16.417227240807204</v>
      </c>
      <c r="C460" s="7">
        <f t="shared" ref="C460" si="900">AVERAGE(B451:B460)</f>
        <v>16.329249406003182</v>
      </c>
      <c r="D460" s="12">
        <f>(D459*global_data!$L$115)+D459</f>
        <v>18.458278718538946</v>
      </c>
      <c r="E460" s="9">
        <f t="shared" ref="E460" si="901">AVERAGE(D451:D460)</f>
        <v>18.401361872060203</v>
      </c>
      <c r="F460" t="b">
        <f t="shared" si="775"/>
        <v>1</v>
      </c>
    </row>
    <row r="461" spans="1:6" customFormat="1">
      <c r="A461">
        <v>2462</v>
      </c>
      <c r="B461" s="7">
        <f>(B460*global_data!$K$115)+B460</f>
        <v>16.436863681344033</v>
      </c>
      <c r="C461" s="7">
        <f t="shared" ref="C461" si="902">AVERAGE(B452:B461)</f>
        <v>16.34878061735019</v>
      </c>
      <c r="D461" s="12">
        <f>(D460*global_data!$L$115)+D460</f>
        <v>18.470958780060666</v>
      </c>
      <c r="E461" s="9">
        <f t="shared" ref="E461" si="903">AVERAGE(D452:D461)</f>
        <v>18.41400283410109</v>
      </c>
      <c r="F461" t="b">
        <f t="shared" ref="F461:F524" si="904">E461&gt;C461</f>
        <v>1</v>
      </c>
    </row>
    <row r="462" spans="1:6" customFormat="1">
      <c r="A462">
        <v>2463</v>
      </c>
      <c r="B462" s="7">
        <f>(B461*global_data!$K$115)+B461</f>
        <v>16.456523608782231</v>
      </c>
      <c r="C462" s="7">
        <f t="shared" ref="C462" si="905">AVERAGE(B453:B462)</f>
        <v>16.368335189735241</v>
      </c>
      <c r="D462" s="12">
        <f>(D461*global_data!$L$115)+D461</f>
        <v>18.4836475522516</v>
      </c>
      <c r="E462" s="9">
        <f t="shared" ref="E462" si="906">AVERAGE(D453:D462)</f>
        <v>18.426652479951493</v>
      </c>
      <c r="F462" t="b">
        <f t="shared" si="904"/>
        <v>1</v>
      </c>
    </row>
    <row r="463" spans="1:6" customFormat="1">
      <c r="A463">
        <v>2464</v>
      </c>
      <c r="B463" s="7">
        <f>(B462*global_data!$K$115)+B462</f>
        <v>16.476207051214189</v>
      </c>
      <c r="C463" s="7">
        <f t="shared" ref="C463" si="907">AVERAGE(B454:B463)</f>
        <v>16.387913151100197</v>
      </c>
      <c r="D463" s="12">
        <f>(D462*global_data!$L$115)+D462</f>
        <v>18.496345041095612</v>
      </c>
      <c r="E463" s="9">
        <f t="shared" ref="E463" si="908">AVERAGE(D454:D463)</f>
        <v>18.439310815576821</v>
      </c>
      <c r="F463" t="b">
        <f t="shared" si="904"/>
        <v>1</v>
      </c>
    </row>
    <row r="464" spans="1:6" customFormat="1">
      <c r="A464">
        <v>2465</v>
      </c>
      <c r="B464" s="7">
        <f>(B463*global_data!$K$115)+B463</f>
        <v>16.495914036765896</v>
      </c>
      <c r="C464" s="7">
        <f t="shared" ref="C464" si="909">AVERAGE(B455:B464)</f>
        <v>16.407514529420308</v>
      </c>
      <c r="D464" s="12">
        <f>(D463*global_data!$L$115)+D463</f>
        <v>18.509051252580679</v>
      </c>
      <c r="E464" s="9">
        <f t="shared" ref="E464" si="910">AVERAGE(D455:D464)</f>
        <v>18.451977846946587</v>
      </c>
      <c r="F464" t="b">
        <f t="shared" si="904"/>
        <v>1</v>
      </c>
    </row>
    <row r="465" spans="1:6" customFormat="1">
      <c r="A465">
        <v>2466</v>
      </c>
      <c r="B465" s="7">
        <f>(B464*global_data!$K$115)+B464</f>
        <v>16.515644593596981</v>
      </c>
      <c r="C465" s="7">
        <f t="shared" ref="C465" si="911">AVERAGE(B456:B465)</f>
        <v>16.427139352704309</v>
      </c>
      <c r="D465" s="12">
        <f>(D464*global_data!$L$115)+D464</f>
        <v>18.521766192698887</v>
      </c>
      <c r="E465" s="9">
        <f t="shared" ref="E465" si="912">AVERAGE(D456:D465)</f>
        <v>18.464653580034405</v>
      </c>
      <c r="F465" t="b">
        <f t="shared" si="904"/>
        <v>1</v>
      </c>
    </row>
    <row r="466" spans="1:6" customFormat="1">
      <c r="A466">
        <v>2467</v>
      </c>
      <c r="B466" s="7">
        <f>(B465*global_data!$K$115)+B465</f>
        <v>16.535398749900761</v>
      </c>
      <c r="C466" s="7">
        <f t="shared" ref="C466" si="913">AVERAGE(B457:B466)</f>
        <v>16.44678764899443</v>
      </c>
      <c r="D466" s="12">
        <f>(D465*global_data!$L$115)+D465</f>
        <v>18.534489867446439</v>
      </c>
      <c r="E466" s="9">
        <f t="shared" ref="E466" si="914">AVERAGE(D457:D466)</f>
        <v>18.477338020817982</v>
      </c>
      <c r="F466" t="b">
        <f t="shared" si="904"/>
        <v>1</v>
      </c>
    </row>
    <row r="467" spans="1:6" customFormat="1">
      <c r="A467">
        <v>2468</v>
      </c>
      <c r="B467" s="7">
        <f>(B466*global_data!$K$115)+B466</f>
        <v>16.55517653390427</v>
      </c>
      <c r="C467" s="7">
        <f t="shared" ref="C467" si="915">AVERAGE(B458:B467)</f>
        <v>16.466459446366436</v>
      </c>
      <c r="D467" s="12">
        <f>(D466*global_data!$L$115)+D466</f>
        <v>18.547222282823657</v>
      </c>
      <c r="E467" s="9">
        <f t="shared" ref="E467" si="916">AVERAGE(D458:D467)</f>
        <v>18.490031175279142</v>
      </c>
      <c r="F467" t="b">
        <f t="shared" si="904"/>
        <v>1</v>
      </c>
    </row>
    <row r="468" spans="1:6" customFormat="1">
      <c r="A468">
        <v>2469</v>
      </c>
      <c r="B468" s="7">
        <f>(B467*global_data!$K$115)+B467</f>
        <v>16.5749779738683</v>
      </c>
      <c r="C468" s="7">
        <f t="shared" ref="C468" si="917">AVERAGE(B459:B468)</f>
        <v>16.48615477292968</v>
      </c>
      <c r="D468" s="12">
        <f>(D467*global_data!$L$115)+D467</f>
        <v>18.559963444834988</v>
      </c>
      <c r="E468" s="9">
        <f t="shared" ref="E468" si="918">AVERAGE(D459:D468)</f>
        <v>18.502733049403815</v>
      </c>
      <c r="F468" t="b">
        <f t="shared" si="904"/>
        <v>1</v>
      </c>
    </row>
    <row r="469" spans="1:6" customFormat="1">
      <c r="A469">
        <v>2470</v>
      </c>
      <c r="B469" s="7">
        <f>(B468*global_data!$K$115)+B468</f>
        <v>16.594803098087457</v>
      </c>
      <c r="C469" s="7">
        <f t="shared" ref="C469" si="919">AVERAGE(B460:B469)</f>
        <v>16.505873656827131</v>
      </c>
      <c r="D469" s="12">
        <f>(D468*global_data!$L$115)+D468</f>
        <v>18.572713359489004</v>
      </c>
      <c r="E469" s="9">
        <f t="shared" ref="E469" si="920">AVERAGE(D460:D469)</f>
        <v>18.51544364918205</v>
      </c>
      <c r="F469" t="b">
        <f t="shared" si="904"/>
        <v>1</v>
      </c>
    </row>
    <row r="470" spans="1:6" customFormat="1">
      <c r="A470">
        <v>2471</v>
      </c>
      <c r="B470" s="7">
        <f>(B469*global_data!$K$115)+B469</f>
        <v>16.61465193489018</v>
      </c>
      <c r="C470" s="7">
        <f t="shared" ref="C470" si="921">AVERAGE(B461:B470)</f>
        <v>16.52561612623543</v>
      </c>
      <c r="D470" s="12">
        <f>(D469*global_data!$L$115)+D469</f>
        <v>18.5854720327984</v>
      </c>
      <c r="E470" s="9">
        <f t="shared" ref="E470" si="922">AVERAGE(D461:D470)</f>
        <v>18.528162980607995</v>
      </c>
      <c r="F470" t="b">
        <f t="shared" si="904"/>
        <v>1</v>
      </c>
    </row>
    <row r="471" spans="1:6" customFormat="1">
      <c r="A471">
        <v>2472</v>
      </c>
      <c r="B471" s="7">
        <f>(B470*global_data!$K$115)+B470</f>
        <v>16.634524512638794</v>
      </c>
      <c r="C471" s="7">
        <f t="shared" ref="C471" si="923">AVERAGE(B462:B471)</f>
        <v>16.545382209364909</v>
      </c>
      <c r="D471" s="12">
        <f>(D470*global_data!$L$115)+D470</f>
        <v>18.598239470780001</v>
      </c>
      <c r="E471" s="9">
        <f t="shared" ref="E471" si="924">AVERAGE(D462:D471)</f>
        <v>18.540891049679924</v>
      </c>
      <c r="F471" t="b">
        <f t="shared" si="904"/>
        <v>1</v>
      </c>
    </row>
    <row r="472" spans="1:6" customFormat="1">
      <c r="A472">
        <v>2473</v>
      </c>
      <c r="B472" s="7">
        <f>(B471*global_data!$K$115)+B471</f>
        <v>16.654420859729548</v>
      </c>
      <c r="C472" s="7">
        <f t="shared" ref="C472" si="925">AVERAGE(B463:B472)</f>
        <v>16.565171934459638</v>
      </c>
      <c r="D472" s="12">
        <f>(D471*global_data!$L$115)+D471</f>
        <v>18.611015679454773</v>
      </c>
      <c r="E472" s="9">
        <f t="shared" ref="E472" si="926">AVERAGE(D463:D472)</f>
        <v>18.553627862400244</v>
      </c>
      <c r="F472" t="b">
        <f t="shared" si="904"/>
        <v>1</v>
      </c>
    </row>
    <row r="473" spans="1:6" customFormat="1">
      <c r="A473">
        <v>2474</v>
      </c>
      <c r="B473" s="7">
        <f>(B472*global_data!$K$115)+B472</f>
        <v>16.674341004592655</v>
      </c>
      <c r="C473" s="7">
        <f t="shared" ref="C473" si="927">AVERAGE(B464:B473)</f>
        <v>16.584985329797483</v>
      </c>
      <c r="D473" s="12">
        <f>(D472*global_data!$L$115)+D472</f>
        <v>18.623800664847813</v>
      </c>
      <c r="E473" s="9">
        <f t="shared" ref="E473" si="928">AVERAGE(D464:D473)</f>
        <v>18.56637342477546</v>
      </c>
      <c r="F473" t="b">
        <f t="shared" si="904"/>
        <v>1</v>
      </c>
    </row>
    <row r="474" spans="1:6" customFormat="1">
      <c r="A474">
        <v>2475</v>
      </c>
      <c r="B474" s="7">
        <f>(B473*global_data!$K$115)+B473</f>
        <v>16.694284975692334</v>
      </c>
      <c r="C474" s="7">
        <f t="shared" ref="C474" si="929">AVERAGE(B465:B474)</f>
        <v>16.604822423690131</v>
      </c>
      <c r="D474" s="12">
        <f>(D473*global_data!$L$115)+D473</f>
        <v>18.636594432988357</v>
      </c>
      <c r="E474" s="9">
        <f t="shared" ref="E474" si="930">AVERAGE(D465:D474)</f>
        <v>18.57912774281623</v>
      </c>
      <c r="F474" t="b">
        <f t="shared" si="904"/>
        <v>1</v>
      </c>
    </row>
    <row r="475" spans="1:6" customFormat="1">
      <c r="A475">
        <v>2476</v>
      </c>
      <c r="B475" s="7">
        <f>(B474*global_data!$K$115)+B474</f>
        <v>16.714252801526847</v>
      </c>
      <c r="C475" s="7">
        <f t="shared" ref="C475" si="931">AVERAGE(B466:B475)</f>
        <v>16.624683244483116</v>
      </c>
      <c r="D475" s="12">
        <f>(D474*global_data!$L$115)+D474</f>
        <v>18.649396989909782</v>
      </c>
      <c r="E475" s="9">
        <f t="shared" ref="E475" si="932">AVERAGE(D466:D475)</f>
        <v>18.591890822537319</v>
      </c>
      <c r="F475" t="b">
        <f t="shared" si="904"/>
        <v>1</v>
      </c>
    </row>
    <row r="476" spans="1:6" customFormat="1">
      <c r="A476">
        <v>2477</v>
      </c>
      <c r="B476" s="7">
        <f>(B475*global_data!$K$115)+B475</f>
        <v>16.734244510628546</v>
      </c>
      <c r="C476" s="7">
        <f t="shared" ref="C476" si="933">AVERAGE(B467:B476)</f>
        <v>16.644567820555892</v>
      </c>
      <c r="D476" s="12">
        <f>(D475*global_data!$L$115)+D475</f>
        <v>18.662208341649613</v>
      </c>
      <c r="E476" s="9">
        <f t="shared" ref="E476" si="934">AVERAGE(D467:D476)</f>
        <v>18.604662669957637</v>
      </c>
      <c r="F476" t="b">
        <f t="shared" si="904"/>
        <v>1</v>
      </c>
    </row>
    <row r="477" spans="1:6" customFormat="1">
      <c r="A477">
        <v>2478</v>
      </c>
      <c r="B477" s="7">
        <f>(B476*global_data!$K$115)+B476</f>
        <v>16.75426013156391</v>
      </c>
      <c r="C477" s="7">
        <f t="shared" ref="C477" si="935">AVERAGE(B468:B477)</f>
        <v>16.664476180321856</v>
      </c>
      <c r="D477" s="12">
        <f>(D476*global_data!$L$115)+D476</f>
        <v>18.675028494249521</v>
      </c>
      <c r="E477" s="9">
        <f t="shared" ref="E477" si="936">AVERAGE(D468:D477)</f>
        <v>18.617443291100223</v>
      </c>
      <c r="F477" t="b">
        <f t="shared" si="904"/>
        <v>1</v>
      </c>
    </row>
    <row r="478" spans="1:6" customFormat="1">
      <c r="A478">
        <v>2479</v>
      </c>
      <c r="B478" s="7">
        <f>(B477*global_data!$K$115)+B477</f>
        <v>16.774299692933582</v>
      </c>
      <c r="C478" s="7">
        <f t="shared" ref="C478" si="937">AVERAGE(B469:B478)</f>
        <v>16.684408352228388</v>
      </c>
      <c r="D478" s="12">
        <f>(D477*global_data!$L$115)+D477</f>
        <v>18.687857453755324</v>
      </c>
      <c r="E478" s="9">
        <f t="shared" ref="E478" si="938">AVERAGE(D469:D478)</f>
        <v>18.630232691992259</v>
      </c>
      <c r="F478" t="b">
        <f t="shared" si="904"/>
        <v>1</v>
      </c>
    </row>
    <row r="479" spans="1:6" customFormat="1">
      <c r="A479">
        <v>2480</v>
      </c>
      <c r="B479" s="7">
        <f>(B478*global_data!$K$115)+B478</f>
        <v>16.794363223372418</v>
      </c>
      <c r="C479" s="7">
        <f t="shared" ref="C479" si="939">AVERAGE(B470:B479)</f>
        <v>16.704364364756881</v>
      </c>
      <c r="D479" s="12">
        <f>(D478*global_data!$L$115)+D478</f>
        <v>18.700695226216997</v>
      </c>
      <c r="E479" s="9">
        <f t="shared" ref="E479" si="940">AVERAGE(D470:D479)</f>
        <v>18.643030878665058</v>
      </c>
      <c r="F479" t="b">
        <f t="shared" si="904"/>
        <v>1</v>
      </c>
    </row>
    <row r="480" spans="1:6" customFormat="1">
      <c r="A480">
        <v>2481</v>
      </c>
      <c r="B480" s="7">
        <f>(B479*global_data!$K$115)+B479</f>
        <v>16.814450751549526</v>
      </c>
      <c r="C480" s="7">
        <f t="shared" ref="C480" si="941">AVERAGE(B471:B480)</f>
        <v>16.724344246422817</v>
      </c>
      <c r="D480" s="12">
        <f>(D479*global_data!$L$115)+D479</f>
        <v>18.713541817688672</v>
      </c>
      <c r="E480" s="9">
        <f t="shared" ref="E480" si="942">AVERAGE(D471:D480)</f>
        <v>18.65583785715409</v>
      </c>
      <c r="F480" t="b">
        <f t="shared" si="904"/>
        <v>1</v>
      </c>
    </row>
    <row r="481" spans="1:6" customFormat="1">
      <c r="A481">
        <v>2482</v>
      </c>
      <c r="B481" s="7">
        <f>(B480*global_data!$K$115)+B480</f>
        <v>16.834562306168294</v>
      </c>
      <c r="C481" s="7">
        <f t="shared" ref="C481" si="943">AVERAGE(B472:B481)</f>
        <v>16.744348025775764</v>
      </c>
      <c r="D481" s="12">
        <f>(D480*global_data!$L$115)+D480</f>
        <v>18.726397234228635</v>
      </c>
      <c r="E481" s="9">
        <f t="shared" ref="E481" si="944">AVERAGE(D472:D481)</f>
        <v>18.668653633498948</v>
      </c>
      <c r="F481" t="b">
        <f t="shared" si="904"/>
        <v>1</v>
      </c>
    </row>
    <row r="482" spans="1:6" customFormat="1">
      <c r="A482">
        <v>2483</v>
      </c>
      <c r="B482" s="7">
        <f>(B481*global_data!$K$115)+B481</f>
        <v>16.854697915966455</v>
      </c>
      <c r="C482" s="7">
        <f t="shared" ref="C482" si="945">AVERAGE(B473:B482)</f>
        <v>16.764375731399458</v>
      </c>
      <c r="D482" s="12">
        <f>(D481*global_data!$L$115)+D481</f>
        <v>18.739261481899341</v>
      </c>
      <c r="E482" s="9">
        <f t="shared" ref="E482" si="946">AVERAGE(D473:D482)</f>
        <v>18.681478213743407</v>
      </c>
      <c r="F482" t="b">
        <f t="shared" si="904"/>
        <v>1</v>
      </c>
    </row>
    <row r="483" spans="1:6" customFormat="1">
      <c r="A483">
        <v>2484</v>
      </c>
      <c r="B483" s="7">
        <f>(B482*global_data!$K$115)+B482</f>
        <v>16.874857609716106</v>
      </c>
      <c r="C483" s="7">
        <f t="shared" ref="C483" si="947">AVERAGE(B474:B483)</f>
        <v>16.784427391911802</v>
      </c>
      <c r="D483" s="12">
        <f>(D482*global_data!$L$115)+D482</f>
        <v>18.752134566767403</v>
      </c>
      <c r="E483" s="9">
        <f t="shared" ref="E483" si="948">AVERAGE(D474:D483)</f>
        <v>18.694311603935368</v>
      </c>
      <c r="F483" t="b">
        <f t="shared" si="904"/>
        <v>1</v>
      </c>
    </row>
    <row r="484" spans="1:6" customFormat="1">
      <c r="A484">
        <v>2485</v>
      </c>
      <c r="B484" s="7">
        <f>(B483*global_data!$K$115)+B483</f>
        <v>16.895041416223762</v>
      </c>
      <c r="C484" s="7">
        <f t="shared" ref="C484" si="949">AVERAGE(B475:B484)</f>
        <v>16.804503035964945</v>
      </c>
      <c r="D484" s="12">
        <f>(D483*global_data!$L$115)+D483</f>
        <v>18.765016494903602</v>
      </c>
      <c r="E484" s="9">
        <f t="shared" ref="E484" si="950">AVERAGE(D475:D484)</f>
        <v>18.70715381012689</v>
      </c>
      <c r="F484" t="b">
        <f t="shared" si="904"/>
        <v>1</v>
      </c>
    </row>
    <row r="485" spans="1:6" customFormat="1">
      <c r="A485">
        <v>2486</v>
      </c>
      <c r="B485" s="7">
        <f>(B484*global_data!$K$115)+B484</f>
        <v>16.915249364330389</v>
      </c>
      <c r="C485" s="7">
        <f t="shared" ref="C485" si="951">AVERAGE(B476:B485)</f>
        <v>16.8246026922453</v>
      </c>
      <c r="D485" s="12">
        <f>(D484*global_data!$L$115)+D484</f>
        <v>18.777907272382894</v>
      </c>
      <c r="E485" s="9">
        <f t="shared" ref="E485" si="952">AVERAGE(D476:D485)</f>
        <v>18.720004838374201</v>
      </c>
      <c r="F485" t="b">
        <f t="shared" si="904"/>
        <v>1</v>
      </c>
    </row>
    <row r="486" spans="1:6" customFormat="1">
      <c r="A486">
        <v>2487</v>
      </c>
      <c r="B486" s="7">
        <f>(B485*global_data!$K$115)+B485</f>
        <v>16.935481482911456</v>
      </c>
      <c r="C486" s="7">
        <f t="shared" ref="C486" si="953">AVERAGE(B477:B486)</f>
        <v>16.844726389473589</v>
      </c>
      <c r="D486" s="12">
        <f>(D485*global_data!$L$115)+D485</f>
        <v>18.790806905284406</v>
      </c>
      <c r="E486" s="9">
        <f t="shared" ref="E486" si="954">AVERAGE(D477:D486)</f>
        <v>18.732864694737678</v>
      </c>
      <c r="F486" t="b">
        <f t="shared" si="904"/>
        <v>1</v>
      </c>
    </row>
    <row r="487" spans="1:6" customFormat="1">
      <c r="A487">
        <v>2488</v>
      </c>
      <c r="B487" s="7">
        <f>(B486*global_data!$K$115)+B486</f>
        <v>16.955737800876964</v>
      </c>
      <c r="C487" s="7">
        <f t="shared" ref="C487" si="955">AVERAGE(B478:B487)</f>
        <v>16.864874156404895</v>
      </c>
      <c r="D487" s="12">
        <f>(D486*global_data!$L$115)+D486</f>
        <v>18.803715399691441</v>
      </c>
      <c r="E487" s="9">
        <f t="shared" ref="E487" si="956">AVERAGE(D478:D487)</f>
        <v>18.74573338528187</v>
      </c>
      <c r="F487" t="b">
        <f t="shared" si="904"/>
        <v>1</v>
      </c>
    </row>
    <row r="488" spans="1:6" customFormat="1">
      <c r="A488">
        <v>2489</v>
      </c>
      <c r="B488" s="7">
        <f>(B487*global_data!$K$115)+B487</f>
        <v>16.976018347171493</v>
      </c>
      <c r="C488" s="7">
        <f t="shared" ref="C488" si="957">AVERAGE(B479:B488)</f>
        <v>16.885046021828686</v>
      </c>
      <c r="D488" s="12">
        <f>(D487*global_data!$L$115)+D487</f>
        <v>18.81663276169148</v>
      </c>
      <c r="E488" s="9">
        <f t="shared" ref="E488" si="958">AVERAGE(D479:D488)</f>
        <v>18.758610916075487</v>
      </c>
      <c r="F488" t="b">
        <f t="shared" si="904"/>
        <v>1</v>
      </c>
    </row>
    <row r="489" spans="1:6" customFormat="1">
      <c r="A489">
        <v>2490</v>
      </c>
      <c r="B489" s="7">
        <f>(B488*global_data!$K$115)+B488</f>
        <v>16.996323150774245</v>
      </c>
      <c r="C489" s="7">
        <f t="shared" ref="C489" si="959">AVERAGE(B480:B489)</f>
        <v>16.90524201456887</v>
      </c>
      <c r="D489" s="12">
        <f>(D488*global_data!$L$115)+D488</f>
        <v>18.829558997376189</v>
      </c>
      <c r="E489" s="9">
        <f t="shared" ref="E489" si="960">AVERAGE(D480:D489)</f>
        <v>18.771497293191409</v>
      </c>
      <c r="F489" t="b">
        <f t="shared" si="904"/>
        <v>1</v>
      </c>
    </row>
    <row r="490" spans="1:6" customFormat="1">
      <c r="A490">
        <v>2491</v>
      </c>
      <c r="B490" s="7">
        <f>(B489*global_data!$K$115)+B489</f>
        <v>17.016652240699084</v>
      </c>
      <c r="C490" s="7">
        <f t="shared" ref="C490" si="961">AVERAGE(B481:B490)</f>
        <v>16.925462163483822</v>
      </c>
      <c r="D490" s="12">
        <f>(D489*global_data!$L$115)+D489</f>
        <v>18.842494112841415</v>
      </c>
      <c r="E490" s="9">
        <f t="shared" ref="E490" si="962">AVERAGE(D481:D490)</f>
        <v>18.784392522706682</v>
      </c>
      <c r="F490" t="b">
        <f t="shared" si="904"/>
        <v>1</v>
      </c>
    </row>
    <row r="491" spans="1:6" customFormat="1">
      <c r="A491">
        <v>2492</v>
      </c>
      <c r="B491" s="7">
        <f>(B490*global_data!$K$115)+B490</f>
        <v>17.037005645994579</v>
      </c>
      <c r="C491" s="7">
        <f t="shared" ref="C491" si="963">AVERAGE(B482:B491)</f>
        <v>16.945706497466453</v>
      </c>
      <c r="D491" s="12">
        <f>(D490*global_data!$L$115)+D490</f>
        <v>18.855438114187191</v>
      </c>
      <c r="E491" s="9">
        <f t="shared" ref="E491" si="964">AVERAGE(D482:D491)</f>
        <v>18.797296610702535</v>
      </c>
      <c r="F491" t="b">
        <f t="shared" si="904"/>
        <v>1</v>
      </c>
    </row>
    <row r="492" spans="1:6" customFormat="1">
      <c r="A492">
        <v>2493</v>
      </c>
      <c r="B492" s="7">
        <f>(B491*global_data!$K$115)+B491</f>
        <v>17.05738339574404</v>
      </c>
      <c r="C492" s="7">
        <f t="shared" ref="C492" si="965">AVERAGE(B483:B492)</f>
        <v>16.96597504544421</v>
      </c>
      <c r="D492" s="12">
        <f>(D491*global_data!$L$115)+D491</f>
        <v>18.868391007517744</v>
      </c>
      <c r="E492" s="9">
        <f t="shared" ref="E492" si="966">AVERAGE(D483:D492)</f>
        <v>18.810209563264376</v>
      </c>
      <c r="F492" t="b">
        <f t="shared" si="904"/>
        <v>1</v>
      </c>
    </row>
    <row r="493" spans="1:6" customFormat="1">
      <c r="A493">
        <v>2494</v>
      </c>
      <c r="B493" s="7">
        <f>(B492*global_data!$K$115)+B492</f>
        <v>17.077785519065564</v>
      </c>
      <c r="C493" s="7">
        <f t="shared" ref="C493" si="967">AVERAGE(B484:B493)</f>
        <v>16.986267836379159</v>
      </c>
      <c r="D493" s="12">
        <f>(D492*global_data!$L$115)+D492</f>
        <v>18.881352798941496</v>
      </c>
      <c r="E493" s="9">
        <f t="shared" ref="E493" si="968">AVERAGE(D484:D493)</f>
        <v>18.823131386481787</v>
      </c>
      <c r="F493" t="b">
        <f t="shared" si="904"/>
        <v>1</v>
      </c>
    </row>
    <row r="494" spans="1:6" customFormat="1">
      <c r="A494">
        <v>2495</v>
      </c>
      <c r="B494" s="7">
        <f>(B493*global_data!$K$115)+B493</f>
        <v>17.098212045112078</v>
      </c>
      <c r="C494" s="7">
        <f t="shared" ref="C494" si="969">AVERAGE(B485:B494)</f>
        <v>17.006584899267988</v>
      </c>
      <c r="D494" s="12">
        <f>(D493*global_data!$L$115)+D493</f>
        <v>18.894323494571061</v>
      </c>
      <c r="E494" s="9">
        <f t="shared" ref="E494" si="970">AVERAGE(D485:D494)</f>
        <v>18.836062086448532</v>
      </c>
      <c r="F494" t="b">
        <f t="shared" si="904"/>
        <v>1</v>
      </c>
    </row>
    <row r="495" spans="1:6" customFormat="1">
      <c r="A495">
        <v>2496</v>
      </c>
      <c r="B495" s="7">
        <f>(B494*global_data!$K$115)+B494</f>
        <v>17.118663003071372</v>
      </c>
      <c r="C495" s="7">
        <f t="shared" ref="C495" si="971">AVERAGE(B486:B495)</f>
        <v>17.026926263142084</v>
      </c>
      <c r="D495" s="12">
        <f>(D494*global_data!$L$115)+D494</f>
        <v>18.907303100523258</v>
      </c>
      <c r="E495" s="9">
        <f t="shared" ref="E495" si="972">AVERAGE(D486:D495)</f>
        <v>18.84900166926257</v>
      </c>
      <c r="F495" t="b">
        <f t="shared" si="904"/>
        <v>1</v>
      </c>
    </row>
    <row r="496" spans="1:6" customFormat="1">
      <c r="A496">
        <v>2497</v>
      </c>
      <c r="B496" s="7">
        <f>(B495*global_data!$K$115)+B495</f>
        <v>17.139138422166155</v>
      </c>
      <c r="C496" s="7">
        <f t="shared" ref="C496" si="973">AVERAGE(B487:B496)</f>
        <v>17.047291957067557</v>
      </c>
      <c r="D496" s="12">
        <f>(D495*global_data!$L$115)+D495</f>
        <v>18.920291622919102</v>
      </c>
      <c r="E496" s="9">
        <f t="shared" ref="E496" si="974">AVERAGE(D487:D496)</f>
        <v>18.861950141026039</v>
      </c>
      <c r="F496" t="b">
        <f t="shared" si="904"/>
        <v>1</v>
      </c>
    </row>
    <row r="497" spans="1:6" customFormat="1">
      <c r="A497">
        <v>2498</v>
      </c>
      <c r="B497" s="7">
        <f>(B496*global_data!$K$115)+B496</f>
        <v>17.159638331654087</v>
      </c>
      <c r="C497" s="7">
        <f t="shared" ref="C497" si="975">AVERAGE(B488:B497)</f>
        <v>17.067682010145269</v>
      </c>
      <c r="D497" s="12">
        <f>(D496*global_data!$L$115)+D496</f>
        <v>18.933289067883813</v>
      </c>
      <c r="E497" s="9">
        <f t="shared" ref="E497" si="976">AVERAGE(D488:D497)</f>
        <v>18.874907507845272</v>
      </c>
      <c r="F497" t="b">
        <f t="shared" si="904"/>
        <v>1</v>
      </c>
    </row>
    <row r="498" spans="1:6" customFormat="1">
      <c r="A498">
        <v>2499</v>
      </c>
      <c r="B498" s="7">
        <f>(B497*global_data!$K$115)+B497</f>
        <v>17.18016276082782</v>
      </c>
      <c r="C498" s="7">
        <f t="shared" ref="C498" si="977">AVERAGE(B489:B498)</f>
        <v>17.088096451510904</v>
      </c>
      <c r="D498" s="12">
        <f>(D497*global_data!$L$115)+D497</f>
        <v>18.94629544154682</v>
      </c>
      <c r="E498" s="9">
        <f t="shared" ref="E498" si="978">AVERAGE(D489:D498)</f>
        <v>18.887873775830808</v>
      </c>
      <c r="F498" t="b">
        <f t="shared" si="904"/>
        <v>1</v>
      </c>
    </row>
    <row r="499" spans="1:6" customFormat="1">
      <c r="A499">
        <v>2500</v>
      </c>
      <c r="B499" s="7">
        <f>(B498*global_data!$K$115)+B498</f>
        <v>17.200711739015045</v>
      </c>
      <c r="C499" s="7">
        <f t="shared" ref="C499" si="979">AVERAGE(B490:B499)</f>
        <v>17.108535310334982</v>
      </c>
      <c r="D499" s="12">
        <f>(D498*global_data!$L$115)+D498</f>
        <v>18.959310750041766</v>
      </c>
      <c r="E499" s="9">
        <f t="shared" ref="E499" si="980">AVERAGE(D490:D499)</f>
        <v>18.900848951097366</v>
      </c>
      <c r="F499" t="b">
        <f t="shared" si="904"/>
        <v>1</v>
      </c>
    </row>
    <row r="500" spans="1:6" customFormat="1">
      <c r="A500">
        <v>2501</v>
      </c>
      <c r="B500" s="7">
        <f>(B499*global_data!$K$115)+B499</f>
        <v>17.221285295578529</v>
      </c>
      <c r="C500" s="7">
        <f t="shared" ref="C500" si="981">AVERAGE(B491:B500)</f>
        <v>17.128998615822926</v>
      </c>
      <c r="D500" s="12">
        <f>(D499*global_data!$L$115)+D499</f>
        <v>18.972334999506504</v>
      </c>
      <c r="E500" s="9">
        <f t="shared" ref="E500" si="982">AVERAGE(D491:D500)</f>
        <v>18.913833039763876</v>
      </c>
      <c r="F500" t="b">
        <f t="shared" si="904"/>
        <v>1</v>
      </c>
    </row>
    <row r="501" spans="1:6" customFormat="1">
      <c r="A501">
        <v>2502</v>
      </c>
      <c r="B501" s="7">
        <f>(B500*global_data!$K$115)+B500</f>
        <v>17.24188345991616</v>
      </c>
      <c r="C501" s="7">
        <f t="shared" ref="C501" si="983">AVERAGE(B492:B501)</f>
        <v>17.149486397215082</v>
      </c>
      <c r="D501" s="12">
        <f>(D500*global_data!$L$115)+D500</f>
        <v>18.985368196083105</v>
      </c>
      <c r="E501" s="9">
        <f t="shared" ref="E501" si="984">AVERAGE(D492:D501)</f>
        <v>18.926826047953465</v>
      </c>
      <c r="F501" t="b">
        <f t="shared" si="904"/>
        <v>1</v>
      </c>
    </row>
    <row r="502" spans="1:6" customFormat="1">
      <c r="A502">
        <v>2503</v>
      </c>
      <c r="B502" s="7">
        <f>(B501*global_data!$K$115)+B501</f>
        <v>17.262506261460992</v>
      </c>
      <c r="C502" s="7">
        <f t="shared" ref="C502" si="985">AVERAGE(B493:B502)</f>
        <v>17.16999868378678</v>
      </c>
      <c r="D502" s="12">
        <f>(D501*global_data!$L$115)+D501</f>
        <v>18.998410345917858</v>
      </c>
      <c r="E502" s="9">
        <f t="shared" ref="E502" si="986">AVERAGE(D493:D502)</f>
        <v>18.939827981793478</v>
      </c>
      <c r="F502" t="b">
        <f t="shared" si="904"/>
        <v>1</v>
      </c>
    </row>
    <row r="503" spans="1:6" customFormat="1">
      <c r="A503">
        <v>2504</v>
      </c>
      <c r="B503" s="7">
        <f>(B502*global_data!$K$115)+B502</f>
        <v>17.283153729681281</v>
      </c>
      <c r="C503" s="7">
        <f t="shared" ref="C503" si="987">AVERAGE(B494:B503)</f>
        <v>17.190535504848352</v>
      </c>
      <c r="D503" s="12">
        <f>(D502*global_data!$L$115)+D502</f>
        <v>19.011461455161275</v>
      </c>
      <c r="E503" s="9">
        <f t="shared" ref="E503" si="988">AVERAGE(D494:D503)</f>
        <v>18.952838847415457</v>
      </c>
      <c r="F503" t="b">
        <f t="shared" si="904"/>
        <v>1</v>
      </c>
    </row>
    <row r="504" spans="1:6" customFormat="1">
      <c r="A504">
        <v>2505</v>
      </c>
      <c r="B504" s="7">
        <f>(B503*global_data!$K$115)+B503</f>
        <v>17.303825894080529</v>
      </c>
      <c r="C504" s="7">
        <f t="shared" ref="C504" si="989">AVERAGE(B495:B504)</f>
        <v>17.2110968897452</v>
      </c>
      <c r="D504" s="12">
        <f>(D503*global_data!$L$115)+D503</f>
        <v>19.024521529968094</v>
      </c>
      <c r="E504" s="9">
        <f t="shared" ref="E504" si="990">AVERAGE(D495:D504)</f>
        <v>18.965858650955159</v>
      </c>
      <c r="F504" t="b">
        <f t="shared" si="904"/>
        <v>1</v>
      </c>
    </row>
    <row r="505" spans="1:6" customFormat="1">
      <c r="A505">
        <v>2506</v>
      </c>
      <c r="B505" s="7">
        <f>(B504*global_data!$K$115)+B504</f>
        <v>17.324522784197526</v>
      </c>
      <c r="C505" s="7">
        <f t="shared" ref="C505" si="991">AVERAGE(B496:B505)</f>
        <v>17.231682867857813</v>
      </c>
      <c r="D505" s="12">
        <f>(D504*global_data!$L$115)+D504</f>
        <v>19.03759057649728</v>
      </c>
      <c r="E505" s="9">
        <f t="shared" ref="E505" si="992">AVERAGE(D496:D505)</f>
        <v>18.978887398552562</v>
      </c>
      <c r="F505" t="b">
        <f t="shared" si="904"/>
        <v>1</v>
      </c>
    </row>
    <row r="506" spans="1:6" customFormat="1">
      <c r="A506">
        <v>2507</v>
      </c>
      <c r="B506" s="7">
        <f>(B505*global_data!$K$115)+B505</f>
        <v>17.345244429606396</v>
      </c>
      <c r="C506" s="7">
        <f t="shared" ref="C506" si="993">AVERAGE(B497:B506)</f>
        <v>17.252293468601835</v>
      </c>
      <c r="D506" s="12">
        <f>(D505*global_data!$L$115)+D505</f>
        <v>19.050668600912029</v>
      </c>
      <c r="E506" s="9">
        <f t="shared" ref="E506" si="994">AVERAGE(D497:D506)</f>
        <v>18.991925096351853</v>
      </c>
      <c r="F506" t="b">
        <f t="shared" si="904"/>
        <v>1</v>
      </c>
    </row>
    <row r="507" spans="1:6" customFormat="1">
      <c r="A507">
        <v>2508</v>
      </c>
      <c r="B507" s="7">
        <f>(B506*global_data!$K$115)+B506</f>
        <v>17.365990859916632</v>
      </c>
      <c r="C507" s="7">
        <f t="shared" ref="C507" si="995">AVERAGE(B498:B507)</f>
        <v>17.272928721428091</v>
      </c>
      <c r="D507" s="12">
        <f>(D506*global_data!$L$115)+D506</f>
        <v>19.063755609379772</v>
      </c>
      <c r="E507" s="9">
        <f t="shared" ref="E507" si="996">AVERAGE(D498:D507)</f>
        <v>19.004971750501447</v>
      </c>
      <c r="F507" t="b">
        <f t="shared" si="904"/>
        <v>1</v>
      </c>
    </row>
    <row r="508" spans="1:6" customFormat="1">
      <c r="A508">
        <v>2509</v>
      </c>
      <c r="B508" s="7">
        <f>(B507*global_data!$K$115)+B507</f>
        <v>17.386762104773148</v>
      </c>
      <c r="C508" s="7">
        <f t="shared" ref="C508" si="997">AVERAGE(B499:B508)</f>
        <v>17.293588655822624</v>
      </c>
      <c r="D508" s="12">
        <f>(D507*global_data!$L$115)+D507</f>
        <v>19.076851608072175</v>
      </c>
      <c r="E508" s="9">
        <f t="shared" ref="E508" si="998">AVERAGE(D499:D508)</f>
        <v>19.018027367153984</v>
      </c>
      <c r="F508" t="b">
        <f t="shared" si="904"/>
        <v>1</v>
      </c>
    </row>
    <row r="509" spans="1:6" customFormat="1">
      <c r="A509">
        <v>2510</v>
      </c>
      <c r="B509" s="7">
        <f>(B508*global_data!$K$115)+B508</f>
        <v>17.40755819385631</v>
      </c>
      <c r="C509" s="7">
        <f t="shared" ref="C509" si="999">AVERAGE(B500:B509)</f>
        <v>17.314273301306748</v>
      </c>
      <c r="D509" s="12">
        <f>(D508*global_data!$L$115)+D508</f>
        <v>19.089956603165142</v>
      </c>
      <c r="E509" s="9">
        <f t="shared" ref="E509" si="1000">AVERAGE(D500:D509)</f>
        <v>19.031091952466323</v>
      </c>
      <c r="F509" t="b">
        <f t="shared" si="904"/>
        <v>1</v>
      </c>
    </row>
    <row r="510" spans="1:6" customFormat="1">
      <c r="A510">
        <v>2511</v>
      </c>
      <c r="B510" s="7">
        <f>(B509*global_data!$K$115)+B509</f>
        <v>17.428379156881991</v>
      </c>
      <c r="C510" s="7">
        <f t="shared" ref="C510" si="1001">AVERAGE(B501:B510)</f>
        <v>17.334982687437098</v>
      </c>
      <c r="D510" s="12">
        <f>(D509*global_data!$L$115)+D509</f>
        <v>19.103070600838823</v>
      </c>
      <c r="E510" s="9">
        <f t="shared" ref="E510" si="1002">AVERAGE(D501:D510)</f>
        <v>19.044165512599559</v>
      </c>
      <c r="F510" t="b">
        <f t="shared" si="904"/>
        <v>1</v>
      </c>
    </row>
    <row r="511" spans="1:6" customFormat="1">
      <c r="A511">
        <v>2512</v>
      </c>
      <c r="B511" s="7">
        <f>(B510*global_data!$K$115)+B510</f>
        <v>17.449225023601603</v>
      </c>
      <c r="C511" s="7">
        <f t="shared" ref="C511" si="1003">AVERAGE(B502:B511)</f>
        <v>17.355716843805642</v>
      </c>
      <c r="D511" s="12">
        <f>(D510*global_data!$L$115)+D510</f>
        <v>19.116193607277616</v>
      </c>
      <c r="E511" s="9">
        <f t="shared" ref="E511" si="1004">AVERAGE(D502:D511)</f>
        <v>19.057248053719007</v>
      </c>
      <c r="F511" t="b">
        <f t="shared" si="904"/>
        <v>1</v>
      </c>
    </row>
    <row r="512" spans="1:6" customFormat="1">
      <c r="A512">
        <v>2513</v>
      </c>
      <c r="B512" s="7">
        <f>(B511*global_data!$K$115)+B511</f>
        <v>17.47009582380214</v>
      </c>
      <c r="C512" s="7">
        <f t="shared" ref="C512" si="1005">AVERAGE(B503:B512)</f>
        <v>17.376475800039753</v>
      </c>
      <c r="D512" s="12">
        <f>(D511*global_data!$L$115)+D511</f>
        <v>19.129325628670159</v>
      </c>
      <c r="E512" s="9">
        <f t="shared" ref="E512" si="1006">AVERAGE(D503:D512)</f>
        <v>19.070339581994237</v>
      </c>
      <c r="F512" t="b">
        <f t="shared" si="904"/>
        <v>1</v>
      </c>
    </row>
    <row r="513" spans="1:6" customFormat="1">
      <c r="A513">
        <v>2514</v>
      </c>
      <c r="B513" s="7">
        <f>(B512*global_data!$K$115)+B512</f>
        <v>17.49099158730623</v>
      </c>
      <c r="C513" s="7">
        <f t="shared" ref="C513" si="1007">AVERAGE(B504:B513)</f>
        <v>17.397259585802253</v>
      </c>
      <c r="D513" s="12">
        <f>(D512*global_data!$L$115)+D512</f>
        <v>19.142466671209348</v>
      </c>
      <c r="E513" s="9">
        <f t="shared" ref="E513" si="1008">AVERAGE(D504:D513)</f>
        <v>19.083440103599045</v>
      </c>
      <c r="F513" t="b">
        <f t="shared" si="904"/>
        <v>1</v>
      </c>
    </row>
    <row r="514" spans="1:6" customFormat="1">
      <c r="A514">
        <v>2515</v>
      </c>
      <c r="B514" s="7">
        <f>(B513*global_data!$K$115)+B513</f>
        <v>17.511912343972167</v>
      </c>
      <c r="C514" s="7">
        <f t="shared" ref="C514" si="1009">AVERAGE(B505:B514)</f>
        <v>17.418068230791413</v>
      </c>
      <c r="D514" s="12">
        <f>(D513*global_data!$L$115)+D513</f>
        <v>19.155616741092334</v>
      </c>
      <c r="E514" s="9">
        <f t="shared" ref="E514" si="1010">AVERAGE(D505:D514)</f>
        <v>19.096549624711468</v>
      </c>
      <c r="F514" t="b">
        <f t="shared" si="904"/>
        <v>1</v>
      </c>
    </row>
    <row r="515" spans="1:6" customFormat="1">
      <c r="A515">
        <v>2516</v>
      </c>
      <c r="B515" s="7">
        <f>(B514*global_data!$K$115)+B514</f>
        <v>17.532858123693959</v>
      </c>
      <c r="C515" s="7">
        <f t="shared" ref="C515" si="1011">AVERAGE(B506:B515)</f>
        <v>17.438901764741058</v>
      </c>
      <c r="D515" s="12">
        <f>(D514*global_data!$L$115)+D514</f>
        <v>19.168775844520521</v>
      </c>
      <c r="E515" s="9">
        <f t="shared" ref="E515" si="1012">AVERAGE(D506:D515)</f>
        <v>19.109668151513794</v>
      </c>
      <c r="F515" t="b">
        <f t="shared" si="904"/>
        <v>1</v>
      </c>
    </row>
    <row r="516" spans="1:6" customFormat="1">
      <c r="A516">
        <v>2517</v>
      </c>
      <c r="B516" s="7">
        <f>(B515*global_data!$K$115)+B515</f>
        <v>17.553828956401375</v>
      </c>
      <c r="C516" s="7">
        <f t="shared" ref="C516" si="1013">AVERAGE(B507:B516)</f>
        <v>17.459760217420552</v>
      </c>
      <c r="D516" s="12">
        <f>(D515*global_data!$L$115)+D515</f>
        <v>19.181943987699572</v>
      </c>
      <c r="E516" s="9">
        <f t="shared" ref="E516" si="1014">AVERAGE(D507:D516)</f>
        <v>19.122795690192547</v>
      </c>
      <c r="F516" t="b">
        <f t="shared" si="904"/>
        <v>1</v>
      </c>
    </row>
    <row r="517" spans="1:6" customFormat="1">
      <c r="A517">
        <v>2518</v>
      </c>
      <c r="B517" s="7">
        <f>(B516*global_data!$K$115)+B516</f>
        <v>17.574824872059974</v>
      </c>
      <c r="C517" s="7">
        <f t="shared" ref="C517" si="1015">AVERAGE(B508:B517)</f>
        <v>17.480643618634886</v>
      </c>
      <c r="D517" s="12">
        <f>(D516*global_data!$L$115)+D516</f>
        <v>19.195121176839422</v>
      </c>
      <c r="E517" s="9">
        <f t="shared" ref="E517" si="1016">AVERAGE(D508:D517)</f>
        <v>19.135932246938513</v>
      </c>
      <c r="F517" t="b">
        <f t="shared" si="904"/>
        <v>1</v>
      </c>
    </row>
    <row r="518" spans="1:6" customFormat="1">
      <c r="A518">
        <v>2519</v>
      </c>
      <c r="B518" s="7">
        <f>(B517*global_data!$K$115)+B517</f>
        <v>17.595845900671161</v>
      </c>
      <c r="C518" s="7">
        <f t="shared" ref="C518" si="1017">AVERAGE(B509:B518)</f>
        <v>17.501551998224688</v>
      </c>
      <c r="D518" s="12">
        <f>(D517*global_data!$L$115)+D517</f>
        <v>19.208307418154259</v>
      </c>
      <c r="E518" s="9">
        <f t="shared" ref="E518" si="1018">AVERAGE(D509:D518)</f>
        <v>19.149077827946719</v>
      </c>
      <c r="F518" t="b">
        <f t="shared" si="904"/>
        <v>1</v>
      </c>
    </row>
    <row r="519" spans="1:6" customFormat="1">
      <c r="A519">
        <v>2520</v>
      </c>
      <c r="B519" s="7">
        <f>(B518*global_data!$K$115)+B518</f>
        <v>17.616892072272229</v>
      </c>
      <c r="C519" s="7">
        <f t="shared" ref="C519" si="1019">AVERAGE(B510:B519)</f>
        <v>17.522485386066283</v>
      </c>
      <c r="D519" s="12">
        <f>(D518*global_data!$L$115)+D518</f>
        <v>19.221502717862553</v>
      </c>
      <c r="E519" s="9">
        <f t="shared" ref="E519" si="1020">AVERAGE(D510:D519)</f>
        <v>19.162232439416464</v>
      </c>
      <c r="F519" t="b">
        <f t="shared" si="904"/>
        <v>1</v>
      </c>
    </row>
    <row r="520" spans="1:6" customFormat="1">
      <c r="A520">
        <v>2521</v>
      </c>
      <c r="B520" s="7">
        <f>(B519*global_data!$K$115)+B519</f>
        <v>17.63796341693639</v>
      </c>
      <c r="C520" s="7">
        <f t="shared" ref="C520" si="1021">AVERAGE(B511:B520)</f>
        <v>17.543443812071722</v>
      </c>
      <c r="D520" s="12">
        <f>(D519*global_data!$L$115)+D519</f>
        <v>19.234707082187033</v>
      </c>
      <c r="E520" s="9">
        <f t="shared" ref="E520" si="1022">AVERAGE(D511:D520)</f>
        <v>19.175396087551285</v>
      </c>
      <c r="F520" t="b">
        <f t="shared" si="904"/>
        <v>1</v>
      </c>
    </row>
    <row r="521" spans="1:6" customFormat="1">
      <c r="A521">
        <v>2522</v>
      </c>
      <c r="B521" s="7">
        <f>(B520*global_data!$K$115)+B520</f>
        <v>17.659059964772833</v>
      </c>
      <c r="C521" s="7">
        <f t="shared" ref="C521" si="1023">AVERAGE(B512:B521)</f>
        <v>17.564427306188847</v>
      </c>
      <c r="D521" s="12">
        <f>(D520*global_data!$L$115)+D520</f>
        <v>19.247920517354714</v>
      </c>
      <c r="E521" s="9">
        <f t="shared" ref="E521" si="1024">AVERAGE(D512:D521)</f>
        <v>19.188568778558995</v>
      </c>
      <c r="F521" t="b">
        <f t="shared" si="904"/>
        <v>1</v>
      </c>
    </row>
    <row r="522" spans="1:6" customFormat="1">
      <c r="A522">
        <v>2523</v>
      </c>
      <c r="B522" s="7">
        <f>(B521*global_data!$K$115)+B521</f>
        <v>17.680181745926756</v>
      </c>
      <c r="C522" s="7">
        <f t="shared" ref="C522" si="1025">AVERAGE(B513:B522)</f>
        <v>17.585435898401307</v>
      </c>
      <c r="D522" s="12">
        <f>(D521*global_data!$L$115)+D521</f>
        <v>19.261143029596884</v>
      </c>
      <c r="E522" s="9">
        <f t="shared" ref="E522" si="1026">AVERAGE(D513:D522)</f>
        <v>19.201750518651668</v>
      </c>
      <c r="F522" t="b">
        <f t="shared" si="904"/>
        <v>1</v>
      </c>
    </row>
    <row r="523" spans="1:6" customFormat="1">
      <c r="A523">
        <v>2524</v>
      </c>
      <c r="B523" s="7">
        <f>(B522*global_data!$K$115)+B522</f>
        <v>17.701328790579417</v>
      </c>
      <c r="C523" s="7">
        <f t="shared" ref="C523" si="1027">AVERAGE(B514:B523)</f>
        <v>17.606469618728624</v>
      </c>
      <c r="D523" s="12">
        <f>(D522*global_data!$L$115)+D522</f>
        <v>19.274374625149107</v>
      </c>
      <c r="E523" s="9">
        <f t="shared" ref="E523" si="1028">AVERAGE(D514:D523)</f>
        <v>19.214941314045639</v>
      </c>
      <c r="F523" t="b">
        <f t="shared" si="904"/>
        <v>1</v>
      </c>
    </row>
    <row r="524" spans="1:6" customFormat="1">
      <c r="A524">
        <v>2525</v>
      </c>
      <c r="B524" s="7">
        <f>(B523*global_data!$K$115)+B523</f>
        <v>17.722501128948171</v>
      </c>
      <c r="C524" s="7">
        <f t="shared" ref="C524" si="1029">AVERAGE(B515:B524)</f>
        <v>17.62752849722623</v>
      </c>
      <c r="D524" s="12">
        <f>(D523*global_data!$L$115)+D523</f>
        <v>19.28761531025124</v>
      </c>
      <c r="E524" s="9">
        <f t="shared" ref="E524" si="1030">AVERAGE(D515:D524)</f>
        <v>19.228141170961532</v>
      </c>
      <c r="F524" t="b">
        <f t="shared" si="904"/>
        <v>1</v>
      </c>
    </row>
    <row r="525" spans="1:6" customFormat="1">
      <c r="A525">
        <v>2526</v>
      </c>
      <c r="B525" s="7">
        <f>(B524*global_data!$K$115)+B524</f>
        <v>17.743698791286512</v>
      </c>
      <c r="C525" s="7">
        <f t="shared" ref="C525" si="1031">AVERAGE(B516:B525)</f>
        <v>17.648612563985484</v>
      </c>
      <c r="D525" s="12">
        <f>(D524*global_data!$L$115)+D524</f>
        <v>19.300865091147418</v>
      </c>
      <c r="E525" s="9">
        <f t="shared" ref="E525" si="1032">AVERAGE(D516:D525)</f>
        <v>19.24135009562422</v>
      </c>
      <c r="F525" t="b">
        <f t="shared" ref="F525:F568" si="1033">E525&gt;C525</f>
        <v>1</v>
      </c>
    </row>
    <row r="526" spans="1:6" customFormat="1">
      <c r="A526">
        <v>2527</v>
      </c>
      <c r="B526" s="7">
        <f>(B525*global_data!$K$115)+B525</f>
        <v>17.764921807884129</v>
      </c>
      <c r="C526" s="7">
        <f t="shared" ref="C526" si="1034">AVERAGE(B517:B526)</f>
        <v>17.669721849133758</v>
      </c>
      <c r="D526" s="12">
        <f>(D525*global_data!$L$115)+D525</f>
        <v>19.314123974086073</v>
      </c>
      <c r="E526" s="9">
        <f t="shared" ref="E526" si="1035">AVERAGE(D517:D526)</f>
        <v>19.254568094262869</v>
      </c>
      <c r="F526" t="b">
        <f t="shared" si="1033"/>
        <v>1</v>
      </c>
    </row>
    <row r="527" spans="1:6" customFormat="1">
      <c r="A527">
        <v>2528</v>
      </c>
      <c r="B527" s="7">
        <f>(B526*global_data!$K$115)+B526</f>
        <v>17.786170209066935</v>
      </c>
      <c r="C527" s="7">
        <f t="shared" ref="C527" si="1036">AVERAGE(B518:B527)</f>
        <v>17.690856382834454</v>
      </c>
      <c r="D527" s="12">
        <f>(D526*global_data!$L$115)+D526</f>
        <v>19.327391965319922</v>
      </c>
      <c r="E527" s="9">
        <f t="shared" ref="E527" si="1037">AVERAGE(D518:D527)</f>
        <v>19.267795173110919</v>
      </c>
      <c r="F527" t="b">
        <f t="shared" si="1033"/>
        <v>1</v>
      </c>
    </row>
    <row r="528" spans="1:6" customFormat="1">
      <c r="A528">
        <v>2529</v>
      </c>
      <c r="B528" s="7">
        <f>(B527*global_data!$K$115)+B527</f>
        <v>17.80744402519711</v>
      </c>
      <c r="C528" s="7">
        <f t="shared" ref="C528" si="1038">AVERAGE(B519:B528)</f>
        <v>17.712016195287049</v>
      </c>
      <c r="D528" s="12">
        <f>(D527*global_data!$L$115)+D527</f>
        <v>19.340669071105985</v>
      </c>
      <c r="E528" s="9">
        <f t="shared" ref="E528" si="1039">AVERAGE(D519:D528)</f>
        <v>19.281031338406095</v>
      </c>
      <c r="F528" t="b">
        <f t="shared" si="1033"/>
        <v>1</v>
      </c>
    </row>
    <row r="529" spans="1:6" customFormat="1">
      <c r="A529">
        <v>2530</v>
      </c>
      <c r="B529" s="7">
        <f>(B528*global_data!$K$115)+B528</f>
        <v>17.828743286673163</v>
      </c>
      <c r="C529" s="7">
        <f t="shared" ref="C529" si="1040">AVERAGE(B520:B529)</f>
        <v>17.73320131672714</v>
      </c>
      <c r="D529" s="12">
        <f>(D528*global_data!$L$115)+D528</f>
        <v>19.353955297705571</v>
      </c>
      <c r="E529" s="9">
        <f t="shared" ref="E529" si="1041">AVERAGE(D520:D529)</f>
        <v>19.294276596390393</v>
      </c>
      <c r="F529" t="b">
        <f t="shared" si="1033"/>
        <v>1</v>
      </c>
    </row>
    <row r="530" spans="1:6" customFormat="1">
      <c r="A530">
        <v>2531</v>
      </c>
      <c r="B530" s="7">
        <f>(B529*global_data!$K$115)+B529</f>
        <v>17.850068023929946</v>
      </c>
      <c r="C530" s="7">
        <f t="shared" ref="C530" si="1042">AVERAGE(B521:B530)</f>
        <v>17.754411777426494</v>
      </c>
      <c r="D530" s="12">
        <f>(D529*global_data!$L$115)+D529</f>
        <v>19.3672506513843</v>
      </c>
      <c r="E530" s="9">
        <f t="shared" ref="E530" si="1043">AVERAGE(D521:D530)</f>
        <v>19.30753095331012</v>
      </c>
      <c r="F530" t="b">
        <f t="shared" si="1033"/>
        <v>1</v>
      </c>
    </row>
    <row r="531" spans="1:6" customFormat="1">
      <c r="A531">
        <v>2532</v>
      </c>
      <c r="B531" s="7">
        <f>(B530*global_data!$K$115)+B530</f>
        <v>17.871418267438731</v>
      </c>
      <c r="C531" s="7">
        <f t="shared" ref="C531" si="1044">AVERAGE(B522:B531)</f>
        <v>17.775647607693088</v>
      </c>
      <c r="D531" s="12">
        <f>(D530*global_data!$L$115)+D530</f>
        <v>19.380555138412088</v>
      </c>
      <c r="E531" s="9">
        <f t="shared" ref="E531" si="1045">AVERAGE(D522:D531)</f>
        <v>19.320794415415858</v>
      </c>
      <c r="F531" t="b">
        <f t="shared" si="1033"/>
        <v>1</v>
      </c>
    </row>
    <row r="532" spans="1:6" customFormat="1">
      <c r="A532">
        <v>2533</v>
      </c>
      <c r="B532" s="7">
        <f>(B531*global_data!$K$115)+B531</f>
        <v>17.89279404770722</v>
      </c>
      <c r="C532" s="7">
        <f t="shared" ref="C532" si="1046">AVERAGE(B523:B532)</f>
        <v>17.796908837871136</v>
      </c>
      <c r="D532" s="12">
        <f>(D531*global_data!$L$115)+D531</f>
        <v>19.393868765063164</v>
      </c>
      <c r="E532" s="9">
        <f t="shared" ref="E532" si="1047">AVERAGE(D523:D532)</f>
        <v>19.334066988962483</v>
      </c>
      <c r="F532" t="b">
        <f t="shared" si="1033"/>
        <v>1</v>
      </c>
    </row>
    <row r="533" spans="1:6" customFormat="1">
      <c r="A533">
        <v>2534</v>
      </c>
      <c r="B533" s="7">
        <f>(B532*global_data!$K$115)+B532</f>
        <v>17.914195395279616</v>
      </c>
      <c r="C533" s="7">
        <f t="shared" ref="C533" si="1048">AVERAGE(B524:B533)</f>
        <v>17.818195498341154</v>
      </c>
      <c r="D533" s="12">
        <f>(D532*global_data!$L$115)+D532</f>
        <v>19.407191537616065</v>
      </c>
      <c r="E533" s="9">
        <f t="shared" ref="E533" si="1049">AVERAGE(D524:D533)</f>
        <v>19.34734868020918</v>
      </c>
      <c r="F533" t="b">
        <f t="shared" si="1033"/>
        <v>1</v>
      </c>
    </row>
    <row r="534" spans="1:6" customFormat="1">
      <c r="A534">
        <v>2535</v>
      </c>
      <c r="B534" s="7">
        <f>(B533*global_data!$K$115)+B533</f>
        <v>17.935622340736654</v>
      </c>
      <c r="C534" s="7">
        <f t="shared" ref="C534" si="1050">AVERAGE(B525:B534)</f>
        <v>17.839507619519999</v>
      </c>
      <c r="D534" s="12">
        <f>(D533*global_data!$L$115)+D533</f>
        <v>19.420523462353643</v>
      </c>
      <c r="E534" s="9">
        <f t="shared" ref="E534" si="1051">AVERAGE(D525:D534)</f>
        <v>19.360639495419424</v>
      </c>
      <c r="F534" t="b">
        <f t="shared" si="1033"/>
        <v>1</v>
      </c>
    </row>
    <row r="535" spans="1:6" customFormat="1">
      <c r="A535">
        <v>2536</v>
      </c>
      <c r="B535" s="7">
        <f>(B534*global_data!$K$115)+B534</f>
        <v>17.957074914695639</v>
      </c>
      <c r="C535" s="7">
        <f t="shared" ref="C535" si="1052">AVERAGE(B526:B535)</f>
        <v>17.860845231860914</v>
      </c>
      <c r="D535" s="12">
        <f>(D534*global_data!$L$115)+D534</f>
        <v>19.433864545563061</v>
      </c>
      <c r="E535" s="9">
        <f t="shared" ref="E535" si="1053">AVERAGE(D526:D535)</f>
        <v>19.373939440860987</v>
      </c>
      <c r="F535" t="b">
        <f t="shared" si="1033"/>
        <v>1</v>
      </c>
    </row>
    <row r="536" spans="1:6" customFormat="1">
      <c r="A536">
        <v>2537</v>
      </c>
      <c r="B536" s="7">
        <f>(B535*global_data!$K$115)+B535</f>
        <v>17.978553147810505</v>
      </c>
      <c r="C536" s="7">
        <f t="shared" ref="C536" si="1054">AVERAGE(B527:B536)</f>
        <v>17.882208365853554</v>
      </c>
      <c r="D536" s="12">
        <f>(D535*global_data!$L$115)+D535</f>
        <v>19.447214793535803</v>
      </c>
      <c r="E536" s="9">
        <f t="shared" ref="E536" si="1055">AVERAGE(D527:D536)</f>
        <v>19.387248522805962</v>
      </c>
      <c r="F536" t="b">
        <f t="shared" si="1033"/>
        <v>1</v>
      </c>
    </row>
    <row r="537" spans="1:6" customFormat="1">
      <c r="A537">
        <v>2538</v>
      </c>
      <c r="B537" s="7">
        <f>(B536*global_data!$K$115)+B536</f>
        <v>18.000057070771849</v>
      </c>
      <c r="C537" s="7">
        <f t="shared" ref="C537" si="1056">AVERAGE(B528:B537)</f>
        <v>17.903597052024047</v>
      </c>
      <c r="D537" s="12">
        <f>(D536*global_data!$L$115)+D536</f>
        <v>19.460574212567678</v>
      </c>
      <c r="E537" s="9">
        <f t="shared" ref="E537" si="1057">AVERAGE(D528:D537)</f>
        <v>19.400566747530739</v>
      </c>
      <c r="F537" t="b">
        <f t="shared" si="1033"/>
        <v>1</v>
      </c>
    </row>
    <row r="538" spans="1:6" customFormat="1">
      <c r="A538">
        <v>2539</v>
      </c>
      <c r="B538" s="7">
        <f>(B537*global_data!$K$115)+B537</f>
        <v>18.021586714306974</v>
      </c>
      <c r="C538" s="7">
        <f t="shared" ref="C538" si="1058">AVERAGE(B529:B538)</f>
        <v>17.925011320935031</v>
      </c>
      <c r="D538" s="12">
        <f>(D537*global_data!$L$115)+D537</f>
        <v>19.473942808958821</v>
      </c>
      <c r="E538" s="9">
        <f t="shared" ref="E538" si="1059">AVERAGE(D529:D538)</f>
        <v>19.413894121316016</v>
      </c>
      <c r="F538" t="b">
        <f t="shared" si="1033"/>
        <v>1</v>
      </c>
    </row>
    <row r="539" spans="1:6" customFormat="1">
      <c r="A539">
        <v>2540</v>
      </c>
      <c r="B539" s="7">
        <f>(B538*global_data!$K$115)+B538</f>
        <v>18.043142109179939</v>
      </c>
      <c r="C539" s="7">
        <f t="shared" ref="C539" si="1060">AVERAGE(B530:B539)</f>
        <v>17.94645120318571</v>
      </c>
      <c r="D539" s="12">
        <f>(D538*global_data!$L$115)+D538</f>
        <v>19.487320589013688</v>
      </c>
      <c r="E539" s="9">
        <f t="shared" ref="E539" si="1061">AVERAGE(D530:D539)</f>
        <v>19.427230650446827</v>
      </c>
      <c r="F539" t="b">
        <f t="shared" si="1033"/>
        <v>1</v>
      </c>
    </row>
    <row r="540" spans="1:6" customFormat="1">
      <c r="A540">
        <v>2541</v>
      </c>
      <c r="B540" s="7">
        <f>(B539*global_data!$K$115)+B539</f>
        <v>18.064723286191597</v>
      </c>
      <c r="C540" s="7">
        <f t="shared" ref="C540" si="1062">AVERAGE(B531:B540)</f>
        <v>17.967916729411872</v>
      </c>
      <c r="D540" s="12">
        <f>(D539*global_data!$L$115)+D539</f>
        <v>19.500707559041071</v>
      </c>
      <c r="E540" s="9">
        <f t="shared" ref="E540" si="1063">AVERAGE(D531:D540)</f>
        <v>19.440576341212509</v>
      </c>
      <c r="F540" t="b">
        <f t="shared" si="1033"/>
        <v>1</v>
      </c>
    </row>
    <row r="541" spans="1:6" customFormat="1">
      <c r="A541">
        <v>2542</v>
      </c>
      <c r="B541" s="7">
        <f>(B540*global_data!$K$115)+B540</f>
        <v>18.086330276179641</v>
      </c>
      <c r="C541" s="7">
        <f t="shared" ref="C541" si="1064">AVERAGE(B532:B541)</f>
        <v>17.989407930285964</v>
      </c>
      <c r="D541" s="12">
        <f>(D540*global_data!$L$115)+D540</f>
        <v>19.514103725354097</v>
      </c>
      <c r="E541" s="9">
        <f t="shared" ref="E541" si="1065">AVERAGE(D532:D541)</f>
        <v>19.453931199906709</v>
      </c>
      <c r="F541" t="b">
        <f t="shared" si="1033"/>
        <v>1</v>
      </c>
    </row>
    <row r="542" spans="1:6" customFormat="1">
      <c r="A542">
        <v>2543</v>
      </c>
      <c r="B542" s="7">
        <f>(B541*global_data!$K$115)+B541</f>
        <v>18.107963110018652</v>
      </c>
      <c r="C542" s="7">
        <f t="shared" ref="C542" si="1066">AVERAGE(B533:B542)</f>
        <v>18.010924836517109</v>
      </c>
      <c r="D542" s="12">
        <f>(D541*global_data!$L$115)+D541</f>
        <v>19.527509094270226</v>
      </c>
      <c r="E542" s="9">
        <f t="shared" ref="E542" si="1067">AVERAGE(D533:D542)</f>
        <v>19.467295232827414</v>
      </c>
      <c r="F542" t="b">
        <f t="shared" si="1033"/>
        <v>1</v>
      </c>
    </row>
    <row r="543" spans="1:6" customFormat="1">
      <c r="A543">
        <v>2544</v>
      </c>
      <c r="B543" s="7">
        <f>(B542*global_data!$K$115)+B542</f>
        <v>18.129621818620134</v>
      </c>
      <c r="C543" s="7">
        <f t="shared" ref="C543" si="1068">AVERAGE(B534:B543)</f>
        <v>18.03246747885116</v>
      </c>
      <c r="D543" s="12">
        <f>(D542*global_data!$L$115)+D542</f>
        <v>19.540923672111258</v>
      </c>
      <c r="E543" s="9">
        <f t="shared" ref="E543" si="1069">AVERAGE(D534:D543)</f>
        <v>19.480668446276933</v>
      </c>
      <c r="F543" t="b">
        <f t="shared" si="1033"/>
        <v>1</v>
      </c>
    </row>
    <row r="544" spans="1:6" customFormat="1">
      <c r="A544">
        <v>2545</v>
      </c>
      <c r="B544" s="7">
        <f>(B543*global_data!$K$115)+B543</f>
        <v>18.151306432932572</v>
      </c>
      <c r="C544" s="7">
        <f t="shared" ref="C544" si="1070">AVERAGE(B535:B544)</f>
        <v>18.05403588807075</v>
      </c>
      <c r="D544" s="12">
        <f>(D543*global_data!$L$115)+D543</f>
        <v>19.554347465203339</v>
      </c>
      <c r="E544" s="9">
        <f t="shared" ref="E544" si="1071">AVERAGE(D535:D544)</f>
        <v>19.494050846561905</v>
      </c>
      <c r="F544" t="b">
        <f t="shared" si="1033"/>
        <v>1</v>
      </c>
    </row>
    <row r="545" spans="1:6" customFormat="1">
      <c r="A545">
        <v>2546</v>
      </c>
      <c r="B545" s="7">
        <f>(B544*global_data!$K$115)+B544</f>
        <v>18.173016983941459</v>
      </c>
      <c r="C545" s="7">
        <f t="shared" ref="C545" si="1072">AVERAGE(B536:B545)</f>
        <v>18.075630094995329</v>
      </c>
      <c r="D545" s="12">
        <f>(D544*global_data!$L$115)+D544</f>
        <v>19.567780479876959</v>
      </c>
      <c r="E545" s="9">
        <f t="shared" ref="E545" si="1073">AVERAGE(D536:D545)</f>
        <v>19.507442439993291</v>
      </c>
      <c r="F545" t="b">
        <f t="shared" si="1033"/>
        <v>1</v>
      </c>
    </row>
    <row r="546" spans="1:6" customFormat="1">
      <c r="A546">
        <v>2547</v>
      </c>
      <c r="B546" s="7">
        <f>(B545*global_data!$K$115)+B545</f>
        <v>18.194753502669357</v>
      </c>
      <c r="C546" s="7">
        <f t="shared" ref="C546" si="1074">AVERAGE(B537:B546)</f>
        <v>18.097250130481218</v>
      </c>
      <c r="D546" s="12">
        <f>(D545*global_data!$L$115)+D545</f>
        <v>19.581222722466954</v>
      </c>
      <c r="E546" s="9">
        <f t="shared" ref="E546" si="1075">AVERAGE(D537:D546)</f>
        <v>19.520843232886406</v>
      </c>
      <c r="F546" t="b">
        <f t="shared" si="1033"/>
        <v>1</v>
      </c>
    </row>
    <row r="547" spans="1:6" customFormat="1">
      <c r="A547">
        <v>2548</v>
      </c>
      <c r="B547" s="7">
        <f>(B546*global_data!$K$115)+B546</f>
        <v>18.216516020175931</v>
      </c>
      <c r="C547" s="7">
        <f t="shared" ref="C547" si="1076">AVERAGE(B538:B547)</f>
        <v>18.118896025421627</v>
      </c>
      <c r="D547" s="12">
        <f>(D546*global_data!$L$115)+D546</f>
        <v>19.594674199312518</v>
      </c>
      <c r="E547" s="9">
        <f t="shared" ref="E547" si="1077">AVERAGE(D538:D547)</f>
        <v>19.534253231560896</v>
      </c>
      <c r="F547" t="b">
        <f t="shared" si="1033"/>
        <v>1</v>
      </c>
    </row>
    <row r="548" spans="1:6" customFormat="1">
      <c r="A548">
        <v>2549</v>
      </c>
      <c r="B548" s="7">
        <f>(B547*global_data!$K$115)+B547</f>
        <v>18.238304567557993</v>
      </c>
      <c r="C548" s="7">
        <f t="shared" ref="C548" si="1078">AVERAGE(B539:B548)</f>
        <v>18.140567810746727</v>
      </c>
      <c r="D548" s="12">
        <f>(D547*global_data!$L$115)+D547</f>
        <v>19.608134916757194</v>
      </c>
      <c r="E548" s="9">
        <f t="shared" ref="E548" si="1079">AVERAGE(D539:D548)</f>
        <v>19.547672442340733</v>
      </c>
      <c r="F548" t="b">
        <f t="shared" si="1033"/>
        <v>1</v>
      </c>
    </row>
    <row r="549" spans="1:6" customFormat="1">
      <c r="A549">
        <v>2550</v>
      </c>
      <c r="B549" s="7">
        <f>(B548*global_data!$K$115)+B548</f>
        <v>18.260119175949551</v>
      </c>
      <c r="C549" s="7">
        <f t="shared" ref="C549" si="1080">AVERAGE(B540:B549)</f>
        <v>18.162265517423688</v>
      </c>
      <c r="D549" s="12">
        <f>(D548*global_data!$L$115)+D548</f>
        <v>19.621604881148887</v>
      </c>
      <c r="E549" s="9">
        <f t="shared" ref="E549" si="1081">AVERAGE(D540:D549)</f>
        <v>19.561100871554252</v>
      </c>
      <c r="F549" t="b">
        <f t="shared" si="1033"/>
        <v>1</v>
      </c>
    </row>
    <row r="550" spans="1:6" customFormat="1">
      <c r="A550">
        <v>2551</v>
      </c>
      <c r="B550" s="7">
        <f>(B549*global_data!$K$115)+B549</f>
        <v>18.281959876521857</v>
      </c>
      <c r="C550" s="7">
        <f t="shared" ref="C550" si="1082">AVERAGE(B541:B550)</f>
        <v>18.183989176456713</v>
      </c>
      <c r="D550" s="12">
        <f>(D549*global_data!$L$115)+D549</f>
        <v>19.635084098839862</v>
      </c>
      <c r="E550" s="9">
        <f t="shared" ref="E550" si="1083">AVERAGE(D541:D550)</f>
        <v>19.57453852553413</v>
      </c>
      <c r="F550" t="b">
        <f t="shared" si="1033"/>
        <v>1</v>
      </c>
    </row>
    <row r="551" spans="1:6" customFormat="1">
      <c r="A551">
        <v>2552</v>
      </c>
      <c r="B551" s="7">
        <f>(B550*global_data!$K$115)+B550</f>
        <v>18.303826700483437</v>
      </c>
      <c r="C551" s="7">
        <f t="shared" ref="C551" si="1084">AVERAGE(B542:B551)</f>
        <v>18.205738818887092</v>
      </c>
      <c r="D551" s="12">
        <f>(D550*global_data!$L$115)+D550</f>
        <v>19.648572576186744</v>
      </c>
      <c r="E551" s="9">
        <f t="shared" ref="E551" si="1085">AVERAGE(D542:D551)</f>
        <v>19.587985410617396</v>
      </c>
      <c r="F551" t="b">
        <f t="shared" si="1033"/>
        <v>1</v>
      </c>
    </row>
    <row r="552" spans="1:6" customFormat="1">
      <c r="A552">
        <v>2553</v>
      </c>
      <c r="B552" s="7">
        <f>(B551*global_data!$K$115)+B551</f>
        <v>18.325719679080155</v>
      </c>
      <c r="C552" s="7">
        <f t="shared" ref="C552" si="1086">AVERAGE(B543:B552)</f>
        <v>18.227514475793242</v>
      </c>
      <c r="D552" s="12">
        <f>(D551*global_data!$L$115)+D551</f>
        <v>19.662070319550526</v>
      </c>
      <c r="E552" s="9">
        <f t="shared" ref="E552" si="1087">AVERAGE(D543:D552)</f>
        <v>19.601441533145426</v>
      </c>
      <c r="F552" t="b">
        <f t="shared" si="1033"/>
        <v>1</v>
      </c>
    </row>
    <row r="553" spans="1:6" customFormat="1">
      <c r="A553">
        <v>2554</v>
      </c>
      <c r="B553" s="7">
        <f>(B552*global_data!$K$115)+B552</f>
        <v>18.347638843595245</v>
      </c>
      <c r="C553" s="7">
        <f t="shared" ref="C553" si="1088">AVERAGE(B544:B553)</f>
        <v>18.249316178290751</v>
      </c>
      <c r="D553" s="12">
        <f>(D552*global_data!$L$115)+D552</f>
        <v>19.675577335296577</v>
      </c>
      <c r="E553" s="9">
        <f t="shared" ref="E553" si="1089">AVERAGE(D544:D553)</f>
        <v>19.614906899463953</v>
      </c>
      <c r="F553" t="b">
        <f t="shared" si="1033"/>
        <v>1</v>
      </c>
    </row>
    <row r="554" spans="1:6" customFormat="1">
      <c r="A554">
        <v>2555</v>
      </c>
      <c r="B554" s="7">
        <f>(B553*global_data!$K$115)+B553</f>
        <v>18.369584225349353</v>
      </c>
      <c r="C554" s="7">
        <f t="shared" ref="C554" si="1090">AVERAGE(B545:B554)</f>
        <v>18.271143957532434</v>
      </c>
      <c r="D554" s="12">
        <f>(D553*global_data!$L$115)+D553</f>
        <v>19.68909362979463</v>
      </c>
      <c r="E554" s="9">
        <f t="shared" ref="E554" si="1091">AVERAGE(D545:D554)</f>
        <v>19.628381515923085</v>
      </c>
      <c r="F554" t="b">
        <f t="shared" si="1033"/>
        <v>1</v>
      </c>
    </row>
    <row r="555" spans="1:6" customFormat="1">
      <c r="A555">
        <v>2556</v>
      </c>
      <c r="B555" s="7">
        <f>(B554*global_data!$K$115)+B554</f>
        <v>18.391555855700595</v>
      </c>
      <c r="C555" s="7">
        <f t="shared" ref="C555" si="1092">AVERAGE(B546:B555)</f>
        <v>18.292997844708346</v>
      </c>
      <c r="D555" s="12">
        <f>(D554*global_data!$L$115)+D554</f>
        <v>19.702619209418799</v>
      </c>
      <c r="E555" s="9">
        <f t="shared" ref="E555" si="1093">AVERAGE(D546:D555)</f>
        <v>19.641865388877271</v>
      </c>
      <c r="F555" t="b">
        <f t="shared" si="1033"/>
        <v>1</v>
      </c>
    </row>
    <row r="556" spans="1:6" customFormat="1">
      <c r="A556">
        <v>2557</v>
      </c>
      <c r="B556" s="7">
        <f>(B555*global_data!$K$115)+B555</f>
        <v>18.41355376604459</v>
      </c>
      <c r="C556" s="7">
        <f t="shared" ref="C556" si="1094">AVERAGE(B547:B556)</f>
        <v>18.314877871045873</v>
      </c>
      <c r="D556" s="12">
        <f>(D555*global_data!$L$115)+D555</f>
        <v>19.716154080547575</v>
      </c>
      <c r="E556" s="9">
        <f t="shared" ref="E556" si="1095">AVERAGE(D547:D556)</f>
        <v>19.655358524685333</v>
      </c>
      <c r="F556" t="b">
        <f t="shared" si="1033"/>
        <v>1</v>
      </c>
    </row>
    <row r="557" spans="1:6" customFormat="1">
      <c r="A557">
        <v>2558</v>
      </c>
      <c r="B557" s="7">
        <f>(B556*global_data!$K$115)+B556</f>
        <v>18.435577987814504</v>
      </c>
      <c r="C557" s="7">
        <f t="shared" ref="C557" si="1096">AVERAGE(B548:B557)</f>
        <v>18.336784067809727</v>
      </c>
      <c r="D557" s="12">
        <f>(D556*global_data!$L$115)+D556</f>
        <v>19.729698249563832</v>
      </c>
      <c r="E557" s="9">
        <f t="shared" ref="E557" si="1097">AVERAGE(D548:D557)</f>
        <v>19.668860929710462</v>
      </c>
      <c r="F557" t="b">
        <f t="shared" si="1033"/>
        <v>1</v>
      </c>
    </row>
    <row r="558" spans="1:6" customFormat="1">
      <c r="A558">
        <v>2559</v>
      </c>
      <c r="B558" s="7">
        <f>(B557*global_data!$K$115)+B557</f>
        <v>18.457628552481111</v>
      </c>
      <c r="C558" s="7">
        <f t="shared" ref="C558" si="1098">AVERAGE(B549:B558)</f>
        <v>18.358716466302042</v>
      </c>
      <c r="D558" s="12">
        <f>(D557*global_data!$L$115)+D557</f>
        <v>19.743251722854826</v>
      </c>
      <c r="E558" s="9">
        <f t="shared" ref="E558" si="1099">AVERAGE(D549:D558)</f>
        <v>19.682372610320225</v>
      </c>
      <c r="F558" t="b">
        <f t="shared" si="1033"/>
        <v>1</v>
      </c>
    </row>
    <row r="559" spans="1:6" customFormat="1">
      <c r="A559">
        <v>2560</v>
      </c>
      <c r="B559" s="7">
        <f>(B558*global_data!$K$115)+B558</f>
        <v>18.479705491552817</v>
      </c>
      <c r="C559" s="7">
        <f t="shared" ref="C559" si="1100">AVERAGE(B550:B559)</f>
        <v>18.380675097862365</v>
      </c>
      <c r="D559" s="12">
        <f>(D558*global_data!$L$115)+D558</f>
        <v>19.756814506812201</v>
      </c>
      <c r="E559" s="9">
        <f t="shared" ref="E559" si="1101">AVERAGE(D550:D559)</f>
        <v>19.695893572886554</v>
      </c>
      <c r="F559" t="b">
        <f t="shared" si="1033"/>
        <v>1</v>
      </c>
    </row>
    <row r="560" spans="1:6" customFormat="1">
      <c r="A560">
        <v>2561</v>
      </c>
      <c r="B560" s="7">
        <f>(B559*global_data!$K$115)+B559</f>
        <v>18.501808836575723</v>
      </c>
      <c r="C560" s="7">
        <f t="shared" ref="C560" si="1102">AVERAGE(B551:B560)</f>
        <v>18.402659993867751</v>
      </c>
      <c r="D560" s="12">
        <f>(D559*global_data!$L$115)+D559</f>
        <v>19.770386607831998</v>
      </c>
      <c r="E560" s="9">
        <f t="shared" ref="E560" si="1103">AVERAGE(D551:D560)</f>
        <v>19.70942382378577</v>
      </c>
      <c r="F560" t="b">
        <f t="shared" si="1033"/>
        <v>1</v>
      </c>
    </row>
    <row r="561" spans="1:6" customFormat="1">
      <c r="A561">
        <v>2562</v>
      </c>
      <c r="B561" s="7">
        <f>(B560*global_data!$K$115)+B560</f>
        <v>18.523938619133652</v>
      </c>
      <c r="C561" s="7">
        <f t="shared" ref="C561" si="1104">AVERAGE(B552:B561)</f>
        <v>18.424671185732773</v>
      </c>
      <c r="D561" s="12">
        <f>(D560*global_data!$L$115)+D560</f>
        <v>19.783968032314647</v>
      </c>
      <c r="E561" s="9">
        <f t="shared" ref="E561" si="1105">AVERAGE(D552:D561)</f>
        <v>19.72296336939856</v>
      </c>
      <c r="F561" t="b">
        <f t="shared" si="1033"/>
        <v>1</v>
      </c>
    </row>
    <row r="562" spans="1:6" customFormat="1">
      <c r="A562">
        <v>2563</v>
      </c>
      <c r="B562" s="7">
        <f>(B561*global_data!$K$115)+B561</f>
        <v>18.546094870848215</v>
      </c>
      <c r="C562" s="7">
        <f t="shared" ref="C562" si="1106">AVERAGE(B553:B562)</f>
        <v>18.446708704909575</v>
      </c>
      <c r="D562" s="12">
        <f>(D561*global_data!$L$115)+D561</f>
        <v>19.797558786664972</v>
      </c>
      <c r="E562" s="9">
        <f t="shared" ref="E562" si="1107">AVERAGE(D553:D562)</f>
        <v>19.736512216110008</v>
      </c>
      <c r="F562" t="b">
        <f t="shared" si="1033"/>
        <v>1</v>
      </c>
    </row>
    <row r="563" spans="1:6" customFormat="1">
      <c r="A563">
        <v>2564</v>
      </c>
      <c r="B563" s="7">
        <f>(B562*global_data!$K$115)+B562</f>
        <v>18.568277623378837</v>
      </c>
      <c r="C563" s="7">
        <f t="shared" ref="C563" si="1108">AVERAGE(B554:B563)</f>
        <v>18.46877258288794</v>
      </c>
      <c r="D563" s="12">
        <f>(D562*global_data!$L$115)+D562</f>
        <v>19.8111588772922</v>
      </c>
      <c r="E563" s="9">
        <f t="shared" ref="E563" si="1109">AVERAGE(D554:D563)</f>
        <v>19.750070370309569</v>
      </c>
      <c r="F563" t="b">
        <f t="shared" si="1033"/>
        <v>1</v>
      </c>
    </row>
    <row r="564" spans="1:6" customFormat="1">
      <c r="A564">
        <v>2565</v>
      </c>
      <c r="B564" s="7">
        <f>(B563*global_data!$K$115)+B563</f>
        <v>18.590486908422811</v>
      </c>
      <c r="C564" s="7">
        <f t="shared" ref="C564" si="1110">AVERAGE(B555:B564)</f>
        <v>18.490862851195285</v>
      </c>
      <c r="D564" s="12">
        <f>(D563*global_data!$L$115)+D563</f>
        <v>19.824768310609961</v>
      </c>
      <c r="E564" s="9">
        <f t="shared" ref="E564" si="1111">AVERAGE(D555:D564)</f>
        <v>19.763637838391098</v>
      </c>
      <c r="F564" t="b">
        <f t="shared" si="1033"/>
        <v>1</v>
      </c>
    </row>
    <row r="565" spans="1:6" customFormat="1">
      <c r="A565">
        <v>2566</v>
      </c>
      <c r="B565" s="7">
        <f>(B564*global_data!$K$115)+B564</f>
        <v>18.61272275771535</v>
      </c>
      <c r="C565" s="7">
        <f t="shared" ref="C565" si="1112">AVERAGE(B556:B565)</f>
        <v>18.51297954139676</v>
      </c>
      <c r="D565" s="12">
        <f>(D564*global_data!$L$115)+D564</f>
        <v>19.838387093036292</v>
      </c>
      <c r="E565" s="9">
        <f t="shared" ref="E565" si="1113">AVERAGE(D556:D565)</f>
        <v>19.777214626752848</v>
      </c>
      <c r="F565" t="b">
        <f t="shared" si="1033"/>
        <v>1</v>
      </c>
    </row>
    <row r="566" spans="1:6" customFormat="1">
      <c r="A566">
        <v>2567</v>
      </c>
      <c r="B566" s="7">
        <f>(B565*global_data!$K$115)+B565</f>
        <v>18.634985203029618</v>
      </c>
      <c r="C566" s="7">
        <f t="shared" ref="C566" si="1114">AVERAGE(B557:B566)</f>
        <v>18.535122685095264</v>
      </c>
      <c r="D566" s="12">
        <f>(D565*global_data!$L$115)+D565</f>
        <v>19.85201523099364</v>
      </c>
      <c r="E566" s="9">
        <f t="shared" ref="E566" si="1115">AVERAGE(D557:D566)</f>
        <v>19.790800741797455</v>
      </c>
      <c r="F566" t="b">
        <f t="shared" si="1033"/>
        <v>1</v>
      </c>
    </row>
    <row r="567" spans="1:6" customFormat="1">
      <c r="A567">
        <v>2568</v>
      </c>
      <c r="B567" s="7">
        <f>(B566*global_data!$K$115)+B566</f>
        <v>18.657274276176782</v>
      </c>
      <c r="C567" s="7">
        <f t="shared" ref="C567" si="1116">AVERAGE(B558:B567)</f>
        <v>18.557292313931491</v>
      </c>
      <c r="D567" s="12">
        <f>(D566*global_data!$L$115)+D566</f>
        <v>19.865652730908856</v>
      </c>
      <c r="E567" s="9">
        <f t="shared" ref="E567" si="1117">AVERAGE(D558:D567)</f>
        <v>19.804396189931957</v>
      </c>
      <c r="F567" t="b">
        <f t="shared" si="1033"/>
        <v>1</v>
      </c>
    </row>
    <row r="568" spans="1:6" customFormat="1">
      <c r="A568">
        <v>2569</v>
      </c>
      <c r="B568" s="7">
        <f>(B567*global_data!$K$115)+B567</f>
        <v>18.679590009006063</v>
      </c>
      <c r="C568" s="7">
        <f t="shared" ref="C568" si="1118">AVERAGE(B559:B568)</f>
        <v>18.579488459583988</v>
      </c>
      <c r="D568" s="12">
        <f>(D567*global_data!$L$115)+D567</f>
        <v>19.879299599213216</v>
      </c>
      <c r="E568" s="9">
        <f t="shared" ref="E568" si="1119">AVERAGE(D559:D568)</f>
        <v>19.818000977567799</v>
      </c>
      <c r="F568" t="b">
        <f t="shared" si="1033"/>
        <v>1</v>
      </c>
    </row>
    <row r="569" spans="1:6" customFormat="1">
      <c r="A569">
        <v>2570</v>
      </c>
      <c r="B569" s="7">
        <f>(B568*global_data!$K$115)+B568</f>
        <v>18.701932433404775</v>
      </c>
      <c r="C569" s="7">
        <f t="shared" ref="C569" si="1120">AVERAGE(B560:B569)</f>
        <v>18.601711153769184</v>
      </c>
      <c r="D569" s="12">
        <f>(D568*global_data!$L$115)+D568</f>
        <v>19.892955842342406</v>
      </c>
      <c r="E569" s="9">
        <f t="shared" ref="E569" si="1121">AVERAGE(D560:D569)</f>
        <v>19.831615111120819</v>
      </c>
      <c r="F569" t="b">
        <f t="shared" ref="F569:F599" si="1122">E569&gt;C569</f>
        <v>1</v>
      </c>
    </row>
    <row r="570" spans="1:6" customFormat="1">
      <c r="A570">
        <v>2571</v>
      </c>
      <c r="B570" s="7">
        <f>(B569*global_data!$K$115)+B569</f>
        <v>18.72430158129837</v>
      </c>
      <c r="C570" s="7">
        <f t="shared" ref="C570" si="1123">AVERAGE(B561:B570)</f>
        <v>18.623960428241446</v>
      </c>
      <c r="D570" s="12">
        <f>(D569*global_data!$L$115)+D569</f>
        <v>19.906621466736539</v>
      </c>
      <c r="E570" s="9">
        <f t="shared" ref="E570" si="1124">AVERAGE(D561:D570)</f>
        <v>19.845238597011274</v>
      </c>
      <c r="F570" t="b">
        <f t="shared" si="1122"/>
        <v>1</v>
      </c>
    </row>
    <row r="571" spans="1:6" customFormat="1">
      <c r="A571">
        <v>2572</v>
      </c>
      <c r="B571" s="7">
        <f>(B570*global_data!$K$115)+B570</f>
        <v>18.746697484650486</v>
      </c>
      <c r="C571" s="7">
        <f t="shared" ref="C571" si="1125">AVERAGE(B562:B571)</f>
        <v>18.646236314793132</v>
      </c>
      <c r="D571" s="12">
        <f>(D570*global_data!$L$115)+D570</f>
        <v>19.920296478840147</v>
      </c>
      <c r="E571" s="9">
        <f t="shared" ref="E571" si="1126">AVERAGE(D562:D571)</f>
        <v>19.858871441663826</v>
      </c>
      <c r="F571" t="b">
        <f t="shared" si="1122"/>
        <v>1</v>
      </c>
    </row>
    <row r="572" spans="1:6" customFormat="1">
      <c r="A572">
        <v>2573</v>
      </c>
      <c r="B572" s="7">
        <f>(B571*global_data!$K$115)+B571</f>
        <v>18.769120175462991</v>
      </c>
      <c r="C572" s="7">
        <f t="shared" ref="C572" si="1127">AVERAGE(B563:B572)</f>
        <v>18.668538845254609</v>
      </c>
      <c r="D572" s="12">
        <f>(D571*global_data!$L$115)+D571</f>
        <v>19.933980885102194</v>
      </c>
      <c r="E572" s="9">
        <f t="shared" ref="E572" si="1128">AVERAGE(D563:D572)</f>
        <v>19.872513651507546</v>
      </c>
      <c r="F572" t="b">
        <f t="shared" si="1122"/>
        <v>1</v>
      </c>
    </row>
    <row r="573" spans="1:6" customFormat="1">
      <c r="A573">
        <v>2574</v>
      </c>
      <c r="B573" s="7">
        <f>(B572*global_data!$K$115)+B572</f>
        <v>18.791569685776036</v>
      </c>
      <c r="C573" s="7">
        <f t="shared" ref="C573" si="1129">AVERAGE(B564:B573)</f>
        <v>18.690868051494331</v>
      </c>
      <c r="D573" s="12">
        <f>(D572*global_data!$L$115)+D572</f>
        <v>19.947674691976072</v>
      </c>
      <c r="E573" s="9">
        <f t="shared" ref="E573" si="1130">AVERAGE(D564:D573)</f>
        <v>19.886165232975934</v>
      </c>
      <c r="F573" t="b">
        <f t="shared" si="1122"/>
        <v>1</v>
      </c>
    </row>
    <row r="574" spans="1:6" customFormat="1">
      <c r="A574">
        <v>2575</v>
      </c>
      <c r="B574" s="7">
        <f>(B573*global_data!$K$115)+B573</f>
        <v>18.814046047668086</v>
      </c>
      <c r="C574" s="7">
        <f t="shared" ref="C574" si="1131">AVERAGE(B565:B574)</f>
        <v>18.713223965418859</v>
      </c>
      <c r="D574" s="12">
        <f>(D573*global_data!$L$115)+D573</f>
        <v>19.961377905919605</v>
      </c>
      <c r="E574" s="9">
        <f t="shared" ref="E574" si="1132">AVERAGE(D565:D574)</f>
        <v>19.899826192506897</v>
      </c>
      <c r="F574" t="b">
        <f t="shared" si="1122"/>
        <v>1</v>
      </c>
    </row>
    <row r="575" spans="1:6" customFormat="1">
      <c r="A575">
        <v>2576</v>
      </c>
      <c r="B575" s="7">
        <f>(B574*global_data!$K$115)+B574</f>
        <v>18.836549293255985</v>
      </c>
      <c r="C575" s="7">
        <f t="shared" ref="C575" si="1133">AVERAGE(B566:B575)</f>
        <v>18.735606618972916</v>
      </c>
      <c r="D575" s="12">
        <f>(D574*global_data!$L$115)+D574</f>
        <v>19.975090533395054</v>
      </c>
      <c r="E575" s="9">
        <f t="shared" ref="E575" si="1134">AVERAGE(D566:D575)</f>
        <v>19.91349653654277</v>
      </c>
      <c r="F575" t="b">
        <f t="shared" si="1122"/>
        <v>1</v>
      </c>
    </row>
    <row r="576" spans="1:6" customFormat="1">
      <c r="A576">
        <v>2577</v>
      </c>
      <c r="B576" s="7">
        <f>(B575*global_data!$K$115)+B575</f>
        <v>18.859079454694982</v>
      </c>
      <c r="C576" s="7">
        <f t="shared" ref="C576" si="1135">AVERAGE(B567:B576)</f>
        <v>18.758016044139456</v>
      </c>
      <c r="D576" s="12">
        <f>(D575*global_data!$L$115)+D575</f>
        <v>19.988812580869123</v>
      </c>
      <c r="E576" s="9">
        <f t="shared" ref="E576" si="1136">AVERAGE(D567:D576)</f>
        <v>19.927176271530318</v>
      </c>
      <c r="F576" t="b">
        <f t="shared" si="1122"/>
        <v>1</v>
      </c>
    </row>
    <row r="577" spans="1:6" customFormat="1">
      <c r="A577">
        <v>2578</v>
      </c>
      <c r="B577" s="7">
        <f>(B576*global_data!$K$115)+B576</f>
        <v>18.881636564178791</v>
      </c>
      <c r="C577" s="7">
        <f t="shared" ref="C577" si="1137">AVERAGE(B568:B577)</f>
        <v>18.780452272939655</v>
      </c>
      <c r="D577" s="12">
        <f>(D576*global_data!$L$115)+D576</f>
        <v>20.002544054812951</v>
      </c>
      <c r="E577" s="9">
        <f t="shared" ref="E577" si="1138">AVERAGE(D568:D577)</f>
        <v>19.940865403920728</v>
      </c>
      <c r="F577" t="b">
        <f t="shared" si="1122"/>
        <v>1</v>
      </c>
    </row>
    <row r="578" spans="1:6" customFormat="1">
      <c r="A578">
        <v>2579</v>
      </c>
      <c r="B578" s="7">
        <f>(B577*global_data!$K$115)+B577</f>
        <v>18.904220653939632</v>
      </c>
      <c r="C578" s="7">
        <f t="shared" ref="C578" si="1139">AVERAGE(B569:B578)</f>
        <v>18.802915337433014</v>
      </c>
      <c r="D578" s="12">
        <f>(D577*global_data!$L$115)+D577</f>
        <v>20.01628496170213</v>
      </c>
      <c r="E578" s="9">
        <f t="shared" ref="E578" si="1140">AVERAGE(D569:D578)</f>
        <v>19.954563940169621</v>
      </c>
      <c r="F578" t="b">
        <f t="shared" si="1122"/>
        <v>1</v>
      </c>
    </row>
    <row r="579" spans="1:6" customFormat="1">
      <c r="A579">
        <v>2580</v>
      </c>
      <c r="B579" s="7">
        <f>(B578*global_data!$K$115)+B578</f>
        <v>18.926831756248276</v>
      </c>
      <c r="C579" s="7">
        <f t="shared" ref="C579" si="1141">AVERAGE(B570:B579)</f>
        <v>18.825405269717365</v>
      </c>
      <c r="D579" s="12">
        <f>(D578*global_data!$L$115)+D578</f>
        <v>20.030035308016693</v>
      </c>
      <c r="E579" s="9">
        <f t="shared" ref="E579" si="1142">AVERAGE(D570:D579)</f>
        <v>19.96827188673705</v>
      </c>
      <c r="F579" t="b">
        <f t="shared" si="1122"/>
        <v>1</v>
      </c>
    </row>
    <row r="580" spans="1:6" customFormat="1">
      <c r="A580">
        <v>2581</v>
      </c>
      <c r="B580" s="7">
        <f>(B579*global_data!$K$115)+B579</f>
        <v>18.949469903414098</v>
      </c>
      <c r="C580" s="7">
        <f t="shared" ref="C580" si="1143">AVERAGE(B571:B580)</f>
        <v>18.847922101928937</v>
      </c>
      <c r="D580" s="12">
        <f>(D579*global_data!$L$115)+D579</f>
        <v>20.04379510024113</v>
      </c>
      <c r="E580" s="9">
        <f t="shared" ref="E580" si="1144">AVERAGE(D571:D580)</f>
        <v>19.981989250087512</v>
      </c>
      <c r="F580" t="b">
        <f t="shared" si="1122"/>
        <v>1</v>
      </c>
    </row>
    <row r="581" spans="1:6" customFormat="1">
      <c r="A581">
        <v>2582</v>
      </c>
      <c r="B581" s="7">
        <f>(B580*global_data!$K$115)+B580</f>
        <v>18.972135127785112</v>
      </c>
      <c r="C581" s="7">
        <f t="shared" ref="C581" si="1145">AVERAGE(B572:B581)</f>
        <v>18.870465866242398</v>
      </c>
      <c r="D581" s="12">
        <f>(D580*global_data!$L$115)+D580</f>
        <v>20.057564344864385</v>
      </c>
      <c r="E581" s="9">
        <f t="shared" ref="E581" si="1146">AVERAGE(D572:D581)</f>
        <v>19.995716036689934</v>
      </c>
      <c r="F581" t="b">
        <f t="shared" si="1122"/>
        <v>1</v>
      </c>
    </row>
    <row r="582" spans="1:6" customFormat="1">
      <c r="A582">
        <v>2583</v>
      </c>
      <c r="B582" s="7">
        <f>(B581*global_data!$K$115)+B581</f>
        <v>18.994827461748027</v>
      </c>
      <c r="C582" s="7">
        <f t="shared" ref="C582" si="1147">AVERAGE(B573:B582)</f>
        <v>18.893036594870903</v>
      </c>
      <c r="D582" s="12">
        <f>(D581*global_data!$L$115)+D581</f>
        <v>20.071343048379859</v>
      </c>
      <c r="E582" s="9">
        <f t="shared" ref="E582" si="1148">AVERAGE(D573:D582)</f>
        <v>20.009452253017702</v>
      </c>
      <c r="F582" t="b">
        <f t="shared" si="1122"/>
        <v>1</v>
      </c>
    </row>
    <row r="583" spans="1:6" customFormat="1">
      <c r="A583">
        <v>2584</v>
      </c>
      <c r="B583" s="7">
        <f>(B582*global_data!$K$115)+B582</f>
        <v>19.017546937728284</v>
      </c>
      <c r="C583" s="7">
        <f t="shared" ref="C583" si="1149">AVERAGE(B574:B583)</f>
        <v>18.915634320066129</v>
      </c>
      <c r="D583" s="12">
        <f>(D582*global_data!$L$115)+D582</f>
        <v>20.085131217285412</v>
      </c>
      <c r="E583" s="9">
        <f t="shared" ref="E583" si="1150">AVERAGE(D574:D583)</f>
        <v>20.023197905548635</v>
      </c>
      <c r="F583" t="b">
        <f t="shared" si="1122"/>
        <v>1</v>
      </c>
    </row>
    <row r="584" spans="1:6" customFormat="1">
      <c r="A584">
        <v>2585</v>
      </c>
      <c r="B584" s="7">
        <f>(B583*global_data!$K$115)+B583</f>
        <v>19.040293588190114</v>
      </c>
      <c r="C584" s="7">
        <f t="shared" ref="C584" si="1151">AVERAGE(B575:B584)</f>
        <v>18.938259074118328</v>
      </c>
      <c r="D584" s="12">
        <f>(D583*global_data!$L$115)+D583</f>
        <v>20.098928858083369</v>
      </c>
      <c r="E584" s="9">
        <f t="shared" ref="E584" si="1152">AVERAGE(D575:D584)</f>
        <v>20.03695300076501</v>
      </c>
      <c r="F584" t="b">
        <f t="shared" si="1122"/>
        <v>1</v>
      </c>
    </row>
    <row r="585" spans="1:6" customFormat="1">
      <c r="A585">
        <v>2586</v>
      </c>
      <c r="B585" s="7">
        <f>(B584*global_data!$K$115)+B584</f>
        <v>19.063067445636573</v>
      </c>
      <c r="C585" s="7">
        <f t="shared" ref="C585" si="1153">AVERAGE(B576:B585)</f>
        <v>18.960910889356388</v>
      </c>
      <c r="D585" s="12">
        <f>(D584*global_data!$L$115)+D584</f>
        <v>20.112735977280522</v>
      </c>
      <c r="E585" s="9">
        <f t="shared" ref="E585" si="1154">AVERAGE(D576:D585)</f>
        <v>20.05071754515356</v>
      </c>
      <c r="F585" t="b">
        <f t="shared" si="1122"/>
        <v>1</v>
      </c>
    </row>
    <row r="586" spans="1:6" customFormat="1">
      <c r="A586">
        <v>2587</v>
      </c>
      <c r="B586" s="7">
        <f>(B585*global_data!$K$115)+B585</f>
        <v>19.085868542609596</v>
      </c>
      <c r="C586" s="7">
        <f t="shared" ref="C586" si="1155">AVERAGE(B577:B586)</f>
        <v>18.98358979814785</v>
      </c>
      <c r="D586" s="12">
        <f>(D585*global_data!$L$115)+D585</f>
        <v>20.126552581388136</v>
      </c>
      <c r="E586" s="9">
        <f t="shared" ref="E586" si="1156">AVERAGE(D577:D586)</f>
        <v>20.06449154520546</v>
      </c>
      <c r="F586" t="b">
        <f t="shared" si="1122"/>
        <v>1</v>
      </c>
    </row>
    <row r="587" spans="1:6" customFormat="1">
      <c r="A587">
        <v>2588</v>
      </c>
      <c r="B587" s="7">
        <f>(B586*global_data!$K$115)+B586</f>
        <v>19.108696911690043</v>
      </c>
      <c r="C587" s="7">
        <f t="shared" ref="C587" si="1157">AVERAGE(B578:B587)</f>
        <v>19.006295832898974</v>
      </c>
      <c r="D587" s="12">
        <f>(D586*global_data!$L$115)+D586</f>
        <v>20.140378676921941</v>
      </c>
      <c r="E587" s="9">
        <f t="shared" ref="E587" si="1158">AVERAGE(D578:D587)</f>
        <v>20.078275007416359</v>
      </c>
      <c r="F587" t="b">
        <f t="shared" si="1122"/>
        <v>1</v>
      </c>
    </row>
    <row r="588" spans="1:6" customFormat="1">
      <c r="A588">
        <v>2589</v>
      </c>
      <c r="B588" s="7">
        <f>(B587*global_data!$K$115)+B587</f>
        <v>19.131552585497737</v>
      </c>
      <c r="C588" s="7">
        <f t="shared" ref="C588" si="1159">AVERAGE(B579:B588)</f>
        <v>19.029029026054783</v>
      </c>
      <c r="D588" s="12">
        <f>(D587*global_data!$L$115)+D587</f>
        <v>20.15421427040215</v>
      </c>
      <c r="E588" s="9">
        <f t="shared" ref="E588" si="1160">AVERAGE(D579:D588)</f>
        <v>20.092067938286359</v>
      </c>
      <c r="F588" t="b">
        <f t="shared" si="1122"/>
        <v>1</v>
      </c>
    </row>
    <row r="589" spans="1:6" customFormat="1">
      <c r="A589">
        <v>2590</v>
      </c>
      <c r="B589" s="7">
        <f>(B588*global_data!$K$115)+B588</f>
        <v>19.154435596691524</v>
      </c>
      <c r="C589" s="7">
        <f t="shared" ref="C589" si="1161">AVERAGE(B580:B589)</f>
        <v>19.051789410099108</v>
      </c>
      <c r="D589" s="12">
        <f>(D588*global_data!$L$115)+D588</f>
        <v>20.168059368353454</v>
      </c>
      <c r="E589" s="9">
        <f t="shared" ref="E589" si="1162">AVERAGE(D580:D589)</f>
        <v>20.105870344320035</v>
      </c>
      <c r="F589" t="b">
        <f t="shared" si="1122"/>
        <v>1</v>
      </c>
    </row>
    <row r="590" spans="1:6" customFormat="1">
      <c r="A590">
        <v>2591</v>
      </c>
      <c r="B590" s="7">
        <f>(B589*global_data!$K$115)+B589</f>
        <v>19.17734597796931</v>
      </c>
      <c r="C590" s="7">
        <f t="shared" ref="C590" si="1163">AVERAGE(B581:B590)</f>
        <v>19.074577017554628</v>
      </c>
      <c r="D590" s="12">
        <f>(D589*global_data!$L$115)+D589</f>
        <v>20.181913977305022</v>
      </c>
      <c r="E590" s="9">
        <f t="shared" ref="E590" si="1164">AVERAGE(D581:D590)</f>
        <v>20.119682232026424</v>
      </c>
      <c r="F590" t="b">
        <f t="shared" si="1122"/>
        <v>1</v>
      </c>
    </row>
    <row r="591" spans="1:6" customFormat="1">
      <c r="A591">
        <v>2592</v>
      </c>
      <c r="B591" s="7">
        <f>(B590*global_data!$K$115)+B590</f>
        <v>19.200283762068111</v>
      </c>
      <c r="C591" s="7">
        <f t="shared" ref="C591" si="1165">AVERAGE(B582:B591)</f>
        <v>19.097391880982933</v>
      </c>
      <c r="D591" s="12">
        <f>(D590*global_data!$L$115)+D590</f>
        <v>20.195778103790513</v>
      </c>
      <c r="E591" s="9">
        <f t="shared" ref="E591" si="1166">AVERAGE(D582:D591)</f>
        <v>20.133503607919035</v>
      </c>
      <c r="F591" t="b">
        <f t="shared" si="1122"/>
        <v>1</v>
      </c>
    </row>
    <row r="592" spans="1:6" customFormat="1">
      <c r="A592">
        <v>2593</v>
      </c>
      <c r="B592" s="7">
        <f>(B591*global_data!$K$115)+B591</f>
        <v>19.223248981764097</v>
      </c>
      <c r="C592" s="7">
        <f t="shared" ref="C592" si="1167">AVERAGE(B583:B592)</f>
        <v>19.120234032984538</v>
      </c>
      <c r="D592" s="12">
        <f>(D591*global_data!$L$115)+D591</f>
        <v>20.209651754348073</v>
      </c>
      <c r="E592" s="9">
        <f t="shared" ref="E592" si="1168">AVERAGE(D583:D592)</f>
        <v>20.147334478515855</v>
      </c>
      <c r="F592" t="b">
        <f t="shared" si="1122"/>
        <v>1</v>
      </c>
    </row>
    <row r="593" spans="1:6" customFormat="1">
      <c r="A593">
        <v>2594</v>
      </c>
      <c r="B593" s="7">
        <f>(B592*global_data!$K$115)+B592</f>
        <v>19.246241669872649</v>
      </c>
      <c r="C593" s="7">
        <f t="shared" ref="C593" si="1169">AVERAGE(B584:B593)</f>
        <v>19.14310350619898</v>
      </c>
      <c r="D593" s="12">
        <f>(D592*global_data!$L$115)+D592</f>
        <v>20.223534935520341</v>
      </c>
      <c r="E593" s="9">
        <f t="shared" ref="E593" si="1170">AVERAGE(D584:D593)</f>
        <v>20.161174850339354</v>
      </c>
      <c r="F593" t="b">
        <f t="shared" si="1122"/>
        <v>1</v>
      </c>
    </row>
    <row r="594" spans="1:6" customFormat="1">
      <c r="A594">
        <v>2595</v>
      </c>
      <c r="B594" s="7">
        <f>(B593*global_data!$K$115)+B593</f>
        <v>19.269261859248388</v>
      </c>
      <c r="C594" s="7">
        <f t="shared" ref="C594" si="1171">AVERAGE(B585:B594)</f>
        <v>19.166000333304805</v>
      </c>
      <c r="D594" s="12">
        <f>(D593*global_data!$L$115)+D593</f>
        <v>20.237427653854446</v>
      </c>
      <c r="E594" s="9">
        <f t="shared" ref="E594" si="1172">AVERAGE(D585:D594)</f>
        <v>20.175024729916458</v>
      </c>
      <c r="F594" t="b">
        <f t="shared" si="1122"/>
        <v>1</v>
      </c>
    </row>
    <row r="595" spans="1:6" customFormat="1">
      <c r="A595">
        <v>2596</v>
      </c>
      <c r="B595" s="7">
        <f>(B594*global_data!$K$115)+B594</f>
        <v>19.292309582785236</v>
      </c>
      <c r="C595" s="7">
        <f t="shared" ref="C595" si="1173">AVERAGE(B586:B595)</f>
        <v>19.188924547019671</v>
      </c>
      <c r="D595" s="12">
        <f>(D594*global_data!$L$115)+D594</f>
        <v>20.251329915902016</v>
      </c>
      <c r="E595" s="9">
        <f t="shared" ref="E595" si="1174">AVERAGE(D586:D595)</f>
        <v>20.188884123778607</v>
      </c>
      <c r="F595" t="b">
        <f t="shared" si="1122"/>
        <v>1</v>
      </c>
    </row>
    <row r="596" spans="1:6" customFormat="1">
      <c r="A596">
        <v>2597</v>
      </c>
      <c r="B596" s="7">
        <f>(B595*global_data!$K$115)+B595</f>
        <v>19.315384873416459</v>
      </c>
      <c r="C596" s="7">
        <f t="shared" ref="C596" si="1175">AVERAGE(B587:B596)</f>
        <v>19.211876180100354</v>
      </c>
      <c r="D596" s="12">
        <f>(D595*global_data!$L$115)+D595</f>
        <v>20.265241728219184</v>
      </c>
      <c r="E596" s="9">
        <f t="shared" ref="E596" si="1176">AVERAGE(D587:D596)</f>
        <v>20.202753038461715</v>
      </c>
      <c r="F596" t="b">
        <f t="shared" si="1122"/>
        <v>1</v>
      </c>
    </row>
    <row r="597" spans="1:6" customFormat="1">
      <c r="A597">
        <v>2598</v>
      </c>
      <c r="B597" s="7">
        <f>(B596*global_data!$K$115)+B596</f>
        <v>19.338487764114717</v>
      </c>
      <c r="C597" s="7">
        <f t="shared" ref="C597" si="1177">AVERAGE(B588:B597)</f>
        <v>19.234855265342823</v>
      </c>
      <c r="D597" s="12">
        <f>(D596*global_data!$L$115)+D596</f>
        <v>20.279163097366581</v>
      </c>
      <c r="E597" s="9">
        <f t="shared" ref="E597" si="1178">AVERAGE(D588:D597)</f>
        <v>20.216631480506177</v>
      </c>
      <c r="F597" t="b">
        <f t="shared" si="1122"/>
        <v>1</v>
      </c>
    </row>
    <row r="598" spans="1:6" customFormat="1">
      <c r="A598">
        <v>2599</v>
      </c>
      <c r="B598" s="7">
        <f>(B597*global_data!$K$115)+B597</f>
        <v>19.361618287892103</v>
      </c>
      <c r="C598" s="7">
        <f t="shared" ref="C598" si="1179">AVERAGE(B589:B598)</f>
        <v>19.257861835582261</v>
      </c>
      <c r="D598" s="12">
        <f>(D597*global_data!$L$115)+D597</f>
        <v>20.293094029909351</v>
      </c>
      <c r="E598" s="9">
        <f t="shared" ref="E598" si="1180">AVERAGE(D589:D598)</f>
        <v>20.230519456456896</v>
      </c>
      <c r="F598" t="b">
        <f t="shared" si="1122"/>
        <v>1</v>
      </c>
    </row>
    <row r="599" spans="1:6" customFormat="1">
      <c r="A599">
        <v>2600</v>
      </c>
      <c r="B599" s="7">
        <f>(B598*global_data!$K$115)+B598</f>
        <v>19.384776477800198</v>
      </c>
      <c r="C599" s="7">
        <f t="shared" ref="C599" si="1181">AVERAGE(B590:B599)</f>
        <v>19.280895923693127</v>
      </c>
      <c r="D599" s="12">
        <f>(D598*global_data!$L$115)+D598</f>
        <v>20.307034532417141</v>
      </c>
      <c r="E599" s="9">
        <f t="shared" ref="E599" si="1182">AVERAGE(D590:D599)</f>
        <v>20.244416972863267</v>
      </c>
      <c r="F599" t="b">
        <f t="shared" si="1122"/>
        <v>1</v>
      </c>
    </row>
    <row r="600" spans="1:6" customFormat="1">
      <c r="A600">
        <v>2601</v>
      </c>
      <c r="B600" s="7">
        <f>(B599*global_data!$K$115)+B599</f>
        <v>19.407962366930118</v>
      </c>
      <c r="C600" s="7">
        <f t="shared" ref="C600" si="1183">AVERAGE(B591:B600)</f>
        <v>19.303957562589208</v>
      </c>
      <c r="D600" s="12">
        <f>(D599*global_data!$L$115)+D599</f>
        <v>20.320984611464116</v>
      </c>
      <c r="E600" s="9">
        <f t="shared" ref="E600" si="1184">AVERAGE(D591:D600)</f>
        <v>20.258324036279177</v>
      </c>
      <c r="F600" t="b">
        <f>E600&gt;C600</f>
        <v>1</v>
      </c>
    </row>
    <row r="601" spans="1:6" customFormat="1">
      <c r="A601">
        <v>2602</v>
      </c>
      <c r="B601" s="7">
        <f>(B600*global_data!$K$115)+B600</f>
        <v>19.431175988412555</v>
      </c>
      <c r="C601" s="7">
        <f t="shared" ref="C601" si="1185">AVERAGE(B592:B601)</f>
        <v>19.327046785223651</v>
      </c>
      <c r="D601" s="12">
        <f>(D600*global_data!$L$115)+D600</f>
        <v>20.334944273628956</v>
      </c>
      <c r="E601" s="9">
        <f t="shared" ref="E601" si="1186">AVERAGE(D592:D601)</f>
        <v>20.272240653263019</v>
      </c>
      <c r="F601" t="b">
        <f t="shared" ref="F601:F664" si="1187">E601&gt;C601</f>
        <v>1</v>
      </c>
    </row>
    <row r="602" spans="1:6" customFormat="1">
      <c r="A602">
        <v>2603</v>
      </c>
      <c r="B602" s="7">
        <f>(B601*global_data!$K$115)+B601</f>
        <v>19.45441737541783</v>
      </c>
      <c r="C602" s="7">
        <f t="shared" ref="C602" si="1188">AVERAGE(B593:B602)</f>
        <v>19.350163624589023</v>
      </c>
      <c r="D602" s="12">
        <f>(D601*global_data!$L$115)+D601</f>
        <v>20.348913525494861</v>
      </c>
      <c r="E602" s="9">
        <f t="shared" ref="E602" si="1189">AVERAGE(D593:D602)</f>
        <v>20.286166830377702</v>
      </c>
      <c r="F602" t="b">
        <f t="shared" si="1187"/>
        <v>1</v>
      </c>
    </row>
    <row r="603" spans="1:6" customFormat="1">
      <c r="A603">
        <v>2604</v>
      </c>
      <c r="B603" s="7">
        <f>(B602*global_data!$K$115)+B602</f>
        <v>19.477686561155938</v>
      </c>
      <c r="C603" s="7">
        <f t="shared" ref="C603" si="1190">AVERAGE(B594:B603)</f>
        <v>19.37330811371735</v>
      </c>
      <c r="D603" s="12">
        <f>(D602*global_data!$L$115)+D602</f>
        <v>20.362892373649554</v>
      </c>
      <c r="E603" s="9">
        <f t="shared" ref="E603" si="1191">AVERAGE(D594:D603)</f>
        <v>20.300102574190621</v>
      </c>
      <c r="F603" t="b">
        <f t="shared" si="1187"/>
        <v>1</v>
      </c>
    </row>
    <row r="604" spans="1:6" customFormat="1">
      <c r="A604">
        <v>2605</v>
      </c>
      <c r="B604" s="7">
        <f>(B603*global_data!$K$115)+B603</f>
        <v>19.500983578876596</v>
      </c>
      <c r="C604" s="7">
        <f t="shared" ref="C604" si="1192">AVERAGE(B595:B604)</f>
        <v>19.396480285680177</v>
      </c>
      <c r="D604" s="12">
        <f>(D603*global_data!$L$115)+D603</f>
        <v>20.37688082468528</v>
      </c>
      <c r="E604" s="9">
        <f t="shared" ref="E604" si="1193">AVERAGE(D595:D604)</f>
        <v>20.314047891273702</v>
      </c>
      <c r="F604" t="b">
        <f t="shared" si="1187"/>
        <v>1</v>
      </c>
    </row>
    <row r="605" spans="1:6" customFormat="1">
      <c r="A605">
        <v>2606</v>
      </c>
      <c r="B605" s="7">
        <f>(B604*global_data!$K$115)+B604</f>
        <v>19.524308461869289</v>
      </c>
      <c r="C605" s="7">
        <f t="shared" ref="C605" si="1194">AVERAGE(B596:B605)</f>
        <v>19.419680173588581</v>
      </c>
      <c r="D605" s="12">
        <f>(D604*global_data!$L$115)+D604</f>
        <v>20.390878885198813</v>
      </c>
      <c r="E605" s="9">
        <f t="shared" ref="E605" si="1195">AVERAGE(D596:D605)</f>
        <v>20.328002788203381</v>
      </c>
      <c r="F605" t="b">
        <f t="shared" si="1187"/>
        <v>1</v>
      </c>
    </row>
    <row r="606" spans="1:6" customFormat="1">
      <c r="A606">
        <v>2607</v>
      </c>
      <c r="B606" s="7">
        <f>(B605*global_data!$K$115)+B605</f>
        <v>19.547661243463324</v>
      </c>
      <c r="C606" s="7">
        <f t="shared" ref="C606" si="1196">AVERAGE(B597:B606)</f>
        <v>19.442907810593269</v>
      </c>
      <c r="D606" s="12">
        <f>(D605*global_data!$L$115)+D605</f>
        <v>20.404886561791461</v>
      </c>
      <c r="E606" s="9">
        <f t="shared" ref="E606" si="1197">AVERAGE(D597:D606)</f>
        <v>20.341967271560613</v>
      </c>
      <c r="F606" t="b">
        <f t="shared" si="1187"/>
        <v>1</v>
      </c>
    </row>
    <row r="607" spans="1:6" customFormat="1">
      <c r="A607">
        <v>2608</v>
      </c>
      <c r="B607" s="7">
        <f>(B606*global_data!$K$115)+B606</f>
        <v>19.57104195702787</v>
      </c>
      <c r="C607" s="7">
        <f t="shared" ref="C607" si="1198">AVERAGE(B598:B607)</f>
        <v>19.466163229884579</v>
      </c>
      <c r="D607" s="12">
        <f>(D606*global_data!$L$115)+D606</f>
        <v>20.418903861069069</v>
      </c>
      <c r="E607" s="9">
        <f t="shared" ref="E607" si="1199">AVERAGE(D598:D607)</f>
        <v>20.355941347930859</v>
      </c>
      <c r="F607" t="b">
        <f t="shared" si="1187"/>
        <v>1</v>
      </c>
    </row>
    <row r="608" spans="1:6" customFormat="1">
      <c r="A608">
        <v>2609</v>
      </c>
      <c r="B608" s="7">
        <f>(B607*global_data!$K$115)+B607</f>
        <v>19.594450635972006</v>
      </c>
      <c r="C608" s="7">
        <f t="shared" ref="C608" si="1200">AVERAGE(B599:B608)</f>
        <v>19.48944646469257</v>
      </c>
      <c r="D608" s="12">
        <f>(D607*global_data!$L$115)+D607</f>
        <v>20.432930789642011</v>
      </c>
      <c r="E608" s="9">
        <f t="shared" ref="E608" si="1201">AVERAGE(D599:D608)</f>
        <v>20.369925023904123</v>
      </c>
      <c r="F608" t="b">
        <f t="shared" si="1187"/>
        <v>1</v>
      </c>
    </row>
    <row r="609" spans="1:6" customFormat="1">
      <c r="A609">
        <v>2610</v>
      </c>
      <c r="B609" s="7">
        <f>(B608*global_data!$K$115)+B608</f>
        <v>19.617887313744774</v>
      </c>
      <c r="C609" s="7">
        <f t="shared" ref="C609" si="1202">AVERAGE(B600:B609)</f>
        <v>19.512757548287031</v>
      </c>
      <c r="D609" s="12">
        <f>(D608*global_data!$L$115)+D608</f>
        <v>20.446967354125213</v>
      </c>
      <c r="E609" s="9">
        <f t="shared" ref="E609" si="1203">AVERAGE(D600:D609)</f>
        <v>20.383918306074936</v>
      </c>
      <c r="F609" t="b">
        <f t="shared" si="1187"/>
        <v>1</v>
      </c>
    </row>
    <row r="610" spans="1:6" customFormat="1">
      <c r="A610">
        <v>2611</v>
      </c>
      <c r="B610" s="7">
        <f>(B609*global_data!$K$115)+B609</f>
        <v>19.641352023835221</v>
      </c>
      <c r="C610" s="7">
        <f t="shared" ref="C610" si="1204">AVERAGE(B601:B610)</f>
        <v>19.53609651397754</v>
      </c>
      <c r="D610" s="12">
        <f>(D609*global_data!$L$115)+D609</f>
        <v>20.461013561138142</v>
      </c>
      <c r="E610" s="9">
        <f t="shared" ref="E610" si="1205">AVERAGE(D601:D610)</f>
        <v>20.397921201042333</v>
      </c>
      <c r="F610" t="b">
        <f t="shared" si="1187"/>
        <v>1</v>
      </c>
    </row>
    <row r="611" spans="1:6" customFormat="1">
      <c r="A611">
        <v>2612</v>
      </c>
      <c r="B611" s="7">
        <f>(B610*global_data!$K$115)+B610</f>
        <v>19.664844799772457</v>
      </c>
      <c r="C611" s="7">
        <f t="shared" ref="C611" si="1206">AVERAGE(B602:B611)</f>
        <v>19.559463395113532</v>
      </c>
      <c r="D611" s="12">
        <f>(D610*global_data!$L$115)+D610</f>
        <v>20.475069417304805</v>
      </c>
      <c r="E611" s="9">
        <f t="shared" ref="E611" si="1207">AVERAGE(D602:D611)</f>
        <v>20.411933715409923</v>
      </c>
      <c r="F611" t="b">
        <f t="shared" si="1187"/>
        <v>1</v>
      </c>
    </row>
    <row r="612" spans="1:6" customFormat="1">
      <c r="A612">
        <v>2613</v>
      </c>
      <c r="B612" s="7">
        <f>(B611*global_data!$K$115)+B611</f>
        <v>19.688365675125688</v>
      </c>
      <c r="C612" s="7">
        <f t="shared" ref="C612" si="1208">AVERAGE(B603:B612)</f>
        <v>19.582858225084316</v>
      </c>
      <c r="D612" s="12">
        <f>(D611*global_data!$L$115)+D611</f>
        <v>20.489134929253769</v>
      </c>
      <c r="E612" s="9">
        <f t="shared" ref="E612" si="1209">AVERAGE(D603:D612)</f>
        <v>20.425955855785812</v>
      </c>
      <c r="F612" t="b">
        <f t="shared" si="1187"/>
        <v>1</v>
      </c>
    </row>
    <row r="613" spans="1:6" customFormat="1">
      <c r="A613">
        <v>2614</v>
      </c>
      <c r="B613" s="7">
        <f>(B612*global_data!$K$115)+B612</f>
        <v>19.711914683504276</v>
      </c>
      <c r="C613" s="7">
        <f t="shared" ref="C613" si="1210">AVERAGE(B604:B613)</f>
        <v>19.60628103731915</v>
      </c>
      <c r="D613" s="12">
        <f>(D612*global_data!$L$115)+D612</f>
        <v>20.503210103618148</v>
      </c>
      <c r="E613" s="9">
        <f t="shared" ref="E613" si="1211">AVERAGE(D604:D613)</f>
        <v>20.439987628782671</v>
      </c>
      <c r="F613" t="b">
        <f t="shared" si="1187"/>
        <v>1</v>
      </c>
    </row>
    <row r="614" spans="1:6" customFormat="1">
      <c r="A614">
        <v>2615</v>
      </c>
      <c r="B614" s="7">
        <f>(B613*global_data!$K$115)+B613</f>
        <v>19.735491858557779</v>
      </c>
      <c r="C614" s="7">
        <f t="shared" ref="C614" si="1212">AVERAGE(B605:B614)</f>
        <v>19.629731865287273</v>
      </c>
      <c r="D614" s="12">
        <f>(D613*global_data!$L$115)+D613</f>
        <v>20.517294947035616</v>
      </c>
      <c r="E614" s="9">
        <f t="shared" ref="E614" si="1213">AVERAGE(D605:D614)</f>
        <v>20.454029041017709</v>
      </c>
      <c r="F614" t="b">
        <f t="shared" si="1187"/>
        <v>1</v>
      </c>
    </row>
    <row r="615" spans="1:6" customFormat="1">
      <c r="A615">
        <v>2616</v>
      </c>
      <c r="B615" s="7">
        <f>(B614*global_data!$K$115)+B614</f>
        <v>19.759097233976011</v>
      </c>
      <c r="C615" s="7">
        <f t="shared" ref="C615" si="1214">AVERAGE(B606:B615)</f>
        <v>19.653210742497944</v>
      </c>
      <c r="D615" s="12">
        <f>(D614*global_data!$L$115)+D614</f>
        <v>20.531389466148408</v>
      </c>
      <c r="E615" s="9">
        <f t="shared" ref="E615" si="1215">AVERAGE(D606:D615)</f>
        <v>20.468080099112665</v>
      </c>
      <c r="F615" t="b">
        <f t="shared" si="1187"/>
        <v>1</v>
      </c>
    </row>
    <row r="616" spans="1:6" customFormat="1">
      <c r="A616">
        <v>2617</v>
      </c>
      <c r="B616" s="7">
        <f>(B615*global_data!$K$115)+B615</f>
        <v>19.78273084348907</v>
      </c>
      <c r="C616" s="7">
        <f t="shared" ref="C616" si="1216">AVERAGE(B607:B616)</f>
        <v>19.676717702500515</v>
      </c>
      <c r="D616" s="12">
        <f>(D615*global_data!$L$115)+D615</f>
        <v>20.545493667603317</v>
      </c>
      <c r="E616" s="9">
        <f t="shared" ref="E616" si="1217">AVERAGE(D607:D616)</f>
        <v>20.482140809693853</v>
      </c>
      <c r="F616" t="b">
        <f t="shared" si="1187"/>
        <v>1</v>
      </c>
    </row>
    <row r="617" spans="1:6" customFormat="1">
      <c r="A617">
        <v>2618</v>
      </c>
      <c r="B617" s="7">
        <f>(B616*global_data!$K$115)+B616</f>
        <v>19.806392720867407</v>
      </c>
      <c r="C617" s="7">
        <f t="shared" ref="C617" si="1218">AVERAGE(B608:B617)</f>
        <v>19.700252778884469</v>
      </c>
      <c r="D617" s="12">
        <f>(D616*global_data!$L$115)+D616</f>
        <v>20.559607558051706</v>
      </c>
      <c r="E617" s="9">
        <f t="shared" ref="E617" si="1219">AVERAGE(D608:D617)</f>
        <v>20.496211179392112</v>
      </c>
      <c r="F617" t="b">
        <f t="shared" si="1187"/>
        <v>1</v>
      </c>
    </row>
    <row r="618" spans="1:6" customFormat="1">
      <c r="A618">
        <v>2619</v>
      </c>
      <c r="B618" s="7">
        <f>(B617*global_data!$K$115)+B617</f>
        <v>19.830082899921862</v>
      </c>
      <c r="C618" s="7">
        <f t="shared" ref="C618" si="1220">AVERAGE(B609:B618)</f>
        <v>19.723816005279456</v>
      </c>
      <c r="D618" s="12">
        <f>(D617*global_data!$L$115)+D617</f>
        <v>20.573731144149509</v>
      </c>
      <c r="E618" s="9">
        <f t="shared" ref="E618" si="1221">AVERAGE(D609:D618)</f>
        <v>20.510291214842862</v>
      </c>
      <c r="F618" t="b">
        <f t="shared" si="1187"/>
        <v>1</v>
      </c>
    </row>
    <row r="619" spans="1:6" customFormat="1">
      <c r="A619">
        <v>2620</v>
      </c>
      <c r="B619" s="7">
        <f>(B618*global_data!$K$115)+B618</f>
        <v>19.853801414503717</v>
      </c>
      <c r="C619" s="7">
        <f t="shared" ref="C619" si="1222">AVERAGE(B610:B619)</f>
        <v>19.747407415355347</v>
      </c>
      <c r="D619" s="12">
        <f>(D618*global_data!$L$115)+D618</f>
        <v>20.587864432557225</v>
      </c>
      <c r="E619" s="9">
        <f t="shared" ref="E619" si="1223">AVERAGE(D610:D619)</f>
        <v>20.524380922686067</v>
      </c>
      <c r="F619" t="b">
        <f t="shared" si="1187"/>
        <v>1</v>
      </c>
    </row>
    <row r="620" spans="1:6" customFormat="1">
      <c r="A620">
        <v>2621</v>
      </c>
      <c r="B620" s="7">
        <f>(B619*global_data!$K$115)+B619</f>
        <v>19.877548298504742</v>
      </c>
      <c r="C620" s="7">
        <f t="shared" ref="C620" si="1224">AVERAGE(B611:B620)</f>
        <v>19.771027042822301</v>
      </c>
      <c r="D620" s="12">
        <f>(D619*global_data!$L$115)+D619</f>
        <v>20.602007429939938</v>
      </c>
      <c r="E620" s="9">
        <f t="shared" ref="E620" si="1225">AVERAGE(D611:D620)</f>
        <v>20.538480309566246</v>
      </c>
      <c r="F620" t="b">
        <f t="shared" si="1187"/>
        <v>1</v>
      </c>
    </row>
    <row r="621" spans="1:6" customFormat="1">
      <c r="A621">
        <v>2622</v>
      </c>
      <c r="B621" s="7">
        <f>(B620*global_data!$K$115)+B620</f>
        <v>19.901323585857245</v>
      </c>
      <c r="C621" s="7">
        <f t="shared" ref="C621" si="1226">AVERAGE(B612:B621)</f>
        <v>19.794674921430779</v>
      </c>
      <c r="D621" s="12">
        <f>(D620*global_data!$L$115)+D620</f>
        <v>20.616160142967303</v>
      </c>
      <c r="E621" s="9">
        <f t="shared" ref="E621" si="1227">AVERAGE(D612:D621)</f>
        <v>20.552589382132499</v>
      </c>
      <c r="F621" t="b">
        <f t="shared" si="1187"/>
        <v>1</v>
      </c>
    </row>
    <row r="622" spans="1:6" customFormat="1">
      <c r="A622">
        <v>2623</v>
      </c>
      <c r="B622" s="7">
        <f>(B621*global_data!$K$115)+B621</f>
        <v>19.925127310534123</v>
      </c>
      <c r="C622" s="7">
        <f t="shared" ref="C622" si="1228">AVERAGE(B613:B622)</f>
        <v>19.818351084971624</v>
      </c>
      <c r="D622" s="12">
        <f>(D621*global_data!$L$115)+D621</f>
        <v>20.630322578313557</v>
      </c>
      <c r="E622" s="9">
        <f t="shared" ref="E622" si="1229">AVERAGE(D613:D622)</f>
        <v>20.566708147038476</v>
      </c>
      <c r="F622" t="b">
        <f t="shared" si="1187"/>
        <v>1</v>
      </c>
    </row>
    <row r="623" spans="1:6" customFormat="1">
      <c r="A623">
        <v>2624</v>
      </c>
      <c r="B623" s="7">
        <f>(B622*global_data!$K$115)+B622</f>
        <v>19.948959506548899</v>
      </c>
      <c r="C623" s="7">
        <f t="shared" ref="C623" si="1230">AVERAGE(B614:B623)</f>
        <v>19.842055567276088</v>
      </c>
      <c r="D623" s="12">
        <f>(D622*global_data!$L$115)+D622</f>
        <v>20.644494742657528</v>
      </c>
      <c r="E623" s="9">
        <f t="shared" ref="E623" si="1231">AVERAGE(D614:D623)</f>
        <v>20.580836610942406</v>
      </c>
      <c r="F623" t="b">
        <f t="shared" si="1187"/>
        <v>1</v>
      </c>
    </row>
    <row r="624" spans="1:6" customFormat="1">
      <c r="A624">
        <v>2625</v>
      </c>
      <c r="B624" s="7">
        <f>(B623*global_data!$K$115)+B623</f>
        <v>19.972820207955788</v>
      </c>
      <c r="C624" s="7">
        <f t="shared" ref="C624" si="1232">AVERAGE(B615:B624)</f>
        <v>19.865788402215887</v>
      </c>
      <c r="D624" s="12">
        <f>(D623*global_data!$L$115)+D623</f>
        <v>20.658676642682625</v>
      </c>
      <c r="E624" s="9">
        <f t="shared" ref="E624" si="1233">AVERAGE(D615:D624)</f>
        <v>20.594974780507108</v>
      </c>
      <c r="F624" t="b">
        <f t="shared" si="1187"/>
        <v>1</v>
      </c>
    </row>
    <row r="625" spans="1:6" customFormat="1">
      <c r="A625">
        <v>2626</v>
      </c>
      <c r="B625" s="7">
        <f>(B624*global_data!$K$115)+B624</f>
        <v>19.996709448849735</v>
      </c>
      <c r="C625" s="7">
        <f t="shared" ref="C625" si="1234">AVERAGE(B616:B625)</f>
        <v>19.88954962370326</v>
      </c>
      <c r="D625" s="12">
        <f>(D624*global_data!$L$115)+D624</f>
        <v>20.672868285076856</v>
      </c>
      <c r="E625" s="9">
        <f t="shared" ref="E625" si="1235">AVERAGE(D616:D625)</f>
        <v>20.609122662399955</v>
      </c>
      <c r="F625" t="b">
        <f t="shared" si="1187"/>
        <v>1</v>
      </c>
    </row>
    <row r="626" spans="1:6" customFormat="1">
      <c r="A626">
        <v>2627</v>
      </c>
      <c r="B626" s="7">
        <f>(B625*global_data!$K$115)+B625</f>
        <v>20.020627263366464</v>
      </c>
      <c r="C626" s="7">
        <f t="shared" ref="C626" si="1236">AVERAGE(B617:B626)</f>
        <v>19.913339265690997</v>
      </c>
      <c r="D626" s="12">
        <f>(D625*global_data!$L$115)+D625</f>
        <v>20.687069676532815</v>
      </c>
      <c r="E626" s="9">
        <f t="shared" ref="E626" si="1237">AVERAGE(D617:D626)</f>
        <v>20.623280263292905</v>
      </c>
      <c r="F626" t="b">
        <f t="shared" si="1187"/>
        <v>1</v>
      </c>
    </row>
    <row r="627" spans="1:6" customFormat="1">
      <c r="A627">
        <v>2628</v>
      </c>
      <c r="B627" s="7">
        <f>(B626*global_data!$K$115)+B626</f>
        <v>20.044573685682526</v>
      </c>
      <c r="C627" s="7">
        <f t="shared" ref="C627" si="1238">AVERAGE(B618:B627)</f>
        <v>19.937157362172513</v>
      </c>
      <c r="D627" s="12">
        <f>(D626*global_data!$L$115)+D626</f>
        <v>20.701280823747702</v>
      </c>
      <c r="E627" s="9">
        <f t="shared" ref="E627" si="1239">AVERAGE(D618:D627)</f>
        <v>20.637447589862507</v>
      </c>
      <c r="F627" t="b">
        <f t="shared" si="1187"/>
        <v>1</v>
      </c>
    </row>
    <row r="628" spans="1:6" customFormat="1">
      <c r="A628">
        <v>2629</v>
      </c>
      <c r="B628" s="7">
        <f>(B627*global_data!$K$115)+B627</f>
        <v>20.068548750015353</v>
      </c>
      <c r="C628" s="7">
        <f t="shared" ref="C628" si="1240">AVERAGE(B619:B628)</f>
        <v>19.961003947181858</v>
      </c>
      <c r="D628" s="12">
        <f>(D627*global_data!$L$115)+D627</f>
        <v>20.715501733423309</v>
      </c>
      <c r="E628" s="9">
        <f t="shared" ref="E628" si="1241">AVERAGE(D619:D628)</f>
        <v>20.651624648789884</v>
      </c>
      <c r="F628" t="b">
        <f t="shared" si="1187"/>
        <v>1</v>
      </c>
    </row>
    <row r="629" spans="1:6" customFormat="1">
      <c r="A629">
        <v>2630</v>
      </c>
      <c r="B629" s="7">
        <f>(B628*global_data!$K$115)+B628</f>
        <v>20.092552490623305</v>
      </c>
      <c r="C629" s="7">
        <f t="shared" ref="C629" si="1242">AVERAGE(B620:B629)</f>
        <v>19.984879054793815</v>
      </c>
      <c r="D629" s="12">
        <f>(D628*global_data!$L$115)+D628</f>
        <v>20.729732412266038</v>
      </c>
      <c r="E629" s="9">
        <f t="shared" ref="E629" si="1243">AVERAGE(D620:D629)</f>
        <v>20.665811446760767</v>
      </c>
      <c r="F629" t="b">
        <f t="shared" si="1187"/>
        <v>1</v>
      </c>
    </row>
    <row r="630" spans="1:6" customFormat="1">
      <c r="A630">
        <v>2631</v>
      </c>
      <c r="B630" s="7">
        <f>(B629*global_data!$K$115)+B629</f>
        <v>20.116584941805716</v>
      </c>
      <c r="C630" s="7">
        <f t="shared" ref="C630" si="1244">AVERAGE(B621:B630)</f>
        <v>20.008782719123914</v>
      </c>
      <c r="D630" s="12">
        <f>(D629*global_data!$L$115)+D629</f>
        <v>20.743972866986898</v>
      </c>
      <c r="E630" s="9">
        <f t="shared" ref="E630" si="1245">AVERAGE(D621:D630)</f>
        <v>20.680007990465462</v>
      </c>
      <c r="F630" t="b">
        <f t="shared" si="1187"/>
        <v>1</v>
      </c>
    </row>
    <row r="631" spans="1:6" customFormat="1">
      <c r="A631">
        <v>2632</v>
      </c>
      <c r="B631" s="7">
        <f>(B630*global_data!$K$115)+B630</f>
        <v>20.140646137902944</v>
      </c>
      <c r="C631" s="7">
        <f t="shared" ref="C631" si="1246">AVERAGE(B622:B631)</f>
        <v>20.032714974328481</v>
      </c>
      <c r="D631" s="12">
        <f>(D630*global_data!$L$115)+D630</f>
        <v>20.7582231043015</v>
      </c>
      <c r="E631" s="9">
        <f t="shared" ref="E631" si="1247">AVERAGE(D622:D631)</f>
        <v>20.694214286598882</v>
      </c>
      <c r="F631" t="b">
        <f t="shared" si="1187"/>
        <v>1</v>
      </c>
    </row>
    <row r="632" spans="1:6" customFormat="1">
      <c r="A632">
        <v>2633</v>
      </c>
      <c r="B632" s="7">
        <f>(B631*global_data!$K$115)+B631</f>
        <v>20.164736113296428</v>
      </c>
      <c r="C632" s="7">
        <f t="shared" ref="C632" si="1248">AVERAGE(B623:B632)</f>
        <v>20.056675854604713</v>
      </c>
      <c r="D632" s="12">
        <f>(D631*global_data!$L$115)+D631</f>
        <v>20.77248313093008</v>
      </c>
      <c r="E632" s="9">
        <f t="shared" ref="E632" si="1249">AVERAGE(D623:D632)</f>
        <v>20.708430341860534</v>
      </c>
      <c r="F632" t="b">
        <f t="shared" si="1187"/>
        <v>1</v>
      </c>
    </row>
    <row r="633" spans="1:6" customFormat="1">
      <c r="A633">
        <v>2634</v>
      </c>
      <c r="B633" s="7">
        <f>(B632*global_data!$K$115)+B632</f>
        <v>20.188854902408721</v>
      </c>
      <c r="C633" s="7">
        <f t="shared" ref="C633" si="1250">AVERAGE(B624:B633)</f>
        <v>20.080665394190696</v>
      </c>
      <c r="D633" s="12">
        <f>(D632*global_data!$L$115)+D632</f>
        <v>20.786752953597485</v>
      </c>
      <c r="E633" s="9">
        <f t="shared" ref="E633" si="1251">AVERAGE(D624:D633)</f>
        <v>20.722656162954529</v>
      </c>
      <c r="F633" t="b">
        <f t="shared" si="1187"/>
        <v>1</v>
      </c>
    </row>
    <row r="634" spans="1:6" customFormat="1">
      <c r="A634">
        <v>2635</v>
      </c>
      <c r="B634" s="7">
        <f>(B633*global_data!$K$115)+B633</f>
        <v>20.213002539703552</v>
      </c>
      <c r="C634" s="7">
        <f t="shared" ref="C634" si="1252">AVERAGE(B625:B634)</f>
        <v>20.104683627365471</v>
      </c>
      <c r="D634" s="12">
        <f>(D633*global_data!$L$115)+D633</f>
        <v>20.80103257903318</v>
      </c>
      <c r="E634" s="9">
        <f t="shared" ref="E634" si="1253">AVERAGE(D625:D634)</f>
        <v>20.736891756589586</v>
      </c>
      <c r="F634" t="b">
        <f t="shared" si="1187"/>
        <v>1</v>
      </c>
    </row>
    <row r="635" spans="1:6" customFormat="1">
      <c r="A635">
        <v>2636</v>
      </c>
      <c r="B635" s="7">
        <f>(B634*global_data!$K$115)+B634</f>
        <v>20.237179059685872</v>
      </c>
      <c r="C635" s="7">
        <f t="shared" ref="C635" si="1254">AVERAGE(B626:B635)</f>
        <v>20.128730588449084</v>
      </c>
      <c r="D635" s="12">
        <f>(D634*global_data!$L$115)+D634</f>
        <v>20.815322013971254</v>
      </c>
      <c r="E635" s="9">
        <f t="shared" ref="E635" si="1255">AVERAGE(D626:D635)</f>
        <v>20.751137129479027</v>
      </c>
      <c r="F635" t="b">
        <f t="shared" si="1187"/>
        <v>1</v>
      </c>
    </row>
    <row r="636" spans="1:6" customFormat="1">
      <c r="A636">
        <v>2637</v>
      </c>
      <c r="B636" s="7">
        <f>(B635*global_data!$K$115)+B635</f>
        <v>20.261384496901904</v>
      </c>
      <c r="C636" s="7">
        <f t="shared" ref="C636" si="1256">AVERAGE(B627:B636)</f>
        <v>20.152806311802632</v>
      </c>
      <c r="D636" s="12">
        <f>(D635*global_data!$L$115)+D635</f>
        <v>20.829621265150426</v>
      </c>
      <c r="E636" s="9">
        <f t="shared" ref="E636" si="1257">AVERAGE(D627:D636)</f>
        <v>20.765392288340784</v>
      </c>
      <c r="F636" t="b">
        <f t="shared" si="1187"/>
        <v>1</v>
      </c>
    </row>
    <row r="637" spans="1:6" customFormat="1">
      <c r="A637">
        <v>2638</v>
      </c>
      <c r="B637" s="7">
        <f>(B636*global_data!$K$115)+B636</f>
        <v>20.28561888593919</v>
      </c>
      <c r="C637" s="7">
        <f t="shared" ref="C637" si="1258">AVERAGE(B628:B637)</f>
        <v>20.176910831828298</v>
      </c>
      <c r="D637" s="12">
        <f>(D636*global_data!$L$115)+D636</f>
        <v>20.843930339314038</v>
      </c>
      <c r="E637" s="9">
        <f t="shared" ref="E637" si="1259">AVERAGE(D628:D637)</f>
        <v>20.779657239897425</v>
      </c>
      <c r="F637" t="b">
        <f t="shared" si="1187"/>
        <v>1</v>
      </c>
    </row>
    <row r="638" spans="1:6" customFormat="1">
      <c r="A638">
        <v>2639</v>
      </c>
      <c r="B638" s="7">
        <f>(B637*global_data!$K$115)+B637</f>
        <v>20.30988226142664</v>
      </c>
      <c r="C638" s="7">
        <f t="shared" ref="C638" si="1260">AVERAGE(B629:B638)</f>
        <v>20.201044182969429</v>
      </c>
      <c r="D638" s="12">
        <f>(D637*global_data!$L$115)+D637</f>
        <v>20.858249243210071</v>
      </c>
      <c r="E638" s="9">
        <f t="shared" ref="E638" si="1261">AVERAGE(D629:D638)</f>
        <v>20.793931990876096</v>
      </c>
      <c r="F638" t="b">
        <f t="shared" si="1187"/>
        <v>1</v>
      </c>
    </row>
    <row r="639" spans="1:6" customFormat="1">
      <c r="A639">
        <v>2640</v>
      </c>
      <c r="B639" s="7">
        <f>(B638*global_data!$K$115)+B638</f>
        <v>20.334174658034588</v>
      </c>
      <c r="C639" s="7">
        <f t="shared" ref="C639" si="1262">AVERAGE(B630:B639)</f>
        <v>20.225206399710554</v>
      </c>
      <c r="D639" s="12">
        <f>(D638*global_data!$L$115)+D638</f>
        <v>20.872577983591135</v>
      </c>
      <c r="E639" s="9">
        <f t="shared" ref="E639" si="1263">AVERAGE(D630:D639)</f>
        <v>20.808216548008609</v>
      </c>
      <c r="F639" t="b">
        <f t="shared" si="1187"/>
        <v>1</v>
      </c>
    </row>
    <row r="640" spans="1:6" customFormat="1">
      <c r="A640">
        <v>2641</v>
      </c>
      <c r="B640" s="7">
        <f>(B639*global_data!$K$115)+B639</f>
        <v>20.358496110474832</v>
      </c>
      <c r="C640" s="7">
        <f t="shared" ref="C640" si="1264">AVERAGE(B631:B640)</f>
        <v>20.249397516577467</v>
      </c>
      <c r="D640" s="12">
        <f>(D639*global_data!$L$115)+D639</f>
        <v>20.886916567214485</v>
      </c>
      <c r="E640" s="9">
        <f t="shared" ref="E640" si="1265">AVERAGE(D631:D640)</f>
        <v>20.822510918031362</v>
      </c>
      <c r="F640" t="b">
        <f t="shared" si="1187"/>
        <v>1</v>
      </c>
    </row>
    <row r="641" spans="1:6" customFormat="1">
      <c r="A641">
        <v>2642</v>
      </c>
      <c r="B641" s="7">
        <f>(B640*global_data!$K$115)+B640</f>
        <v>20.382846653500692</v>
      </c>
      <c r="C641" s="7">
        <f t="shared" ref="C641" si="1266">AVERAGE(B632:B641)</f>
        <v>20.27361756813724</v>
      </c>
      <c r="D641" s="12">
        <f>(D640*global_data!$L$115)+D640</f>
        <v>20.90126500084201</v>
      </c>
      <c r="E641" s="9">
        <f t="shared" ref="E641" si="1267">AVERAGE(D632:D641)</f>
        <v>20.836815107685418</v>
      </c>
      <c r="F641" t="b">
        <f t="shared" si="1187"/>
        <v>1</v>
      </c>
    </row>
    <row r="642" spans="1:6" customFormat="1">
      <c r="A642">
        <v>2643</v>
      </c>
      <c r="B642" s="7">
        <f>(B641*global_data!$K$115)+B641</f>
        <v>20.407226321907054</v>
      </c>
      <c r="C642" s="7">
        <f t="shared" ref="C642" si="1268">AVERAGE(B633:B642)</f>
        <v>20.2978665889983</v>
      </c>
      <c r="D642" s="12">
        <f>(D641*global_data!$L$115)+D641</f>
        <v>20.915623291240252</v>
      </c>
      <c r="E642" s="9">
        <f t="shared" ref="E642" si="1269">AVERAGE(D633:D642)</f>
        <v>20.851129123716433</v>
      </c>
      <c r="F642" t="b">
        <f t="shared" si="1187"/>
        <v>1</v>
      </c>
    </row>
    <row r="643" spans="1:6" customFormat="1">
      <c r="A643">
        <v>2644</v>
      </c>
      <c r="B643" s="7">
        <f>(B642*global_data!$K$115)+B642</f>
        <v>20.431635150530422</v>
      </c>
      <c r="C643" s="7">
        <f t="shared" ref="C643" si="1270">AVERAGE(B634:B643)</f>
        <v>20.322144613810472</v>
      </c>
      <c r="D643" s="12">
        <f>(D642*global_data!$L$115)+D642</f>
        <v>20.929991445180395</v>
      </c>
      <c r="E643" s="9">
        <f t="shared" ref="E643" si="1271">AVERAGE(D634:D643)</f>
        <v>20.865452972874728</v>
      </c>
      <c r="F643" t="b">
        <f t="shared" si="1187"/>
        <v>1</v>
      </c>
    </row>
    <row r="644" spans="1:6" customFormat="1">
      <c r="A644">
        <v>2645</v>
      </c>
      <c r="B644" s="7">
        <f>(B643*global_data!$K$115)+B643</f>
        <v>20.456073174248967</v>
      </c>
      <c r="C644" s="7">
        <f t="shared" ref="C644" si="1272">AVERAGE(B635:B644)</f>
        <v>20.346451677265012</v>
      </c>
      <c r="D644" s="12">
        <f>(D643*global_data!$L$115)+D643</f>
        <v>20.944369469438278</v>
      </c>
      <c r="E644" s="9">
        <f t="shared" ref="E644" si="1273">AVERAGE(D635:D644)</f>
        <v>20.879786661915237</v>
      </c>
      <c r="F644" t="b">
        <f t="shared" si="1187"/>
        <v>1</v>
      </c>
    </row>
    <row r="645" spans="1:6" customFormat="1">
      <c r="A645">
        <v>2646</v>
      </c>
      <c r="B645" s="7">
        <f>(B644*global_data!$K$115)+B644</f>
        <v>20.480540427982579</v>
      </c>
      <c r="C645" s="7">
        <f t="shared" ref="C645" si="1274">AVERAGE(B636:B645)</f>
        <v>20.370787814094687</v>
      </c>
      <c r="D645" s="12">
        <f>(D644*global_data!$L$115)+D644</f>
        <v>20.958757370794398</v>
      </c>
      <c r="E645" s="9">
        <f t="shared" ref="E645" si="1275">AVERAGE(D636:D645)</f>
        <v>20.894130197597548</v>
      </c>
      <c r="F645" t="b">
        <f t="shared" si="1187"/>
        <v>1</v>
      </c>
    </row>
    <row r="646" spans="1:6" customFormat="1">
      <c r="A646">
        <v>2647</v>
      </c>
      <c r="B646" s="7">
        <f>(B645*global_data!$K$115)+B645</f>
        <v>20.505036946692911</v>
      </c>
      <c r="C646" s="7">
        <f t="shared" ref="C646" si="1276">AVERAGE(B637:B646)</f>
        <v>20.395153059073785</v>
      </c>
      <c r="D646" s="12">
        <f>(D645*global_data!$L$115)+D645</f>
        <v>20.973155156033904</v>
      </c>
      <c r="E646" s="9">
        <f t="shared" ref="E646" si="1277">AVERAGE(D637:D646)</f>
        <v>20.908483586685897</v>
      </c>
      <c r="F646" t="b">
        <f t="shared" si="1187"/>
        <v>1</v>
      </c>
    </row>
    <row r="647" spans="1:6" customFormat="1">
      <c r="A647">
        <v>2648</v>
      </c>
      <c r="B647" s="7">
        <f>(B646*global_data!$K$115)+B646</f>
        <v>20.529562765383439</v>
      </c>
      <c r="C647" s="7">
        <f t="shared" ref="C647" si="1278">AVERAGE(B638:B647)</f>
        <v>20.419547447018214</v>
      </c>
      <c r="D647" s="12">
        <f>(D646*global_data!$L$115)+D646</f>
        <v>20.987562831946608</v>
      </c>
      <c r="E647" s="9">
        <f t="shared" ref="E647" si="1279">AVERAGE(D638:D647)</f>
        <v>20.922846835949152</v>
      </c>
      <c r="F647" t="b">
        <f t="shared" si="1187"/>
        <v>1</v>
      </c>
    </row>
    <row r="648" spans="1:6" customFormat="1">
      <c r="A648">
        <v>2649</v>
      </c>
      <c r="B648" s="7">
        <f>(B647*global_data!$K$115)+B647</f>
        <v>20.5541179190995</v>
      </c>
      <c r="C648" s="7">
        <f t="shared" ref="C648" si="1280">AVERAGE(B639:B648)</f>
        <v>20.4439710127855</v>
      </c>
      <c r="D648" s="12">
        <f>(D647*global_data!$L$115)+D647</f>
        <v>21.001980405326989</v>
      </c>
      <c r="E648" s="9">
        <f t="shared" ref="E648" si="1281">AVERAGE(D639:D648)</f>
        <v>20.937219952160842</v>
      </c>
      <c r="F648" t="b">
        <f t="shared" si="1187"/>
        <v>1</v>
      </c>
    </row>
    <row r="649" spans="1:6" customFormat="1">
      <c r="A649">
        <v>2650</v>
      </c>
      <c r="B649" s="7">
        <f>(B648*global_data!$K$115)+B648</f>
        <v>20.578702442928357</v>
      </c>
      <c r="C649" s="7">
        <f t="shared" ref="C649" si="1282">AVERAGE(B640:B649)</f>
        <v>20.468423791274873</v>
      </c>
      <c r="D649" s="12">
        <f>(D648*global_data!$L$115)+D648</f>
        <v>21.016407882974189</v>
      </c>
      <c r="E649" s="9">
        <f t="shared" ref="E649" si="1283">AVERAGE(D640:D649)</f>
        <v>20.95160294209915</v>
      </c>
      <c r="F649" t="b">
        <f t="shared" si="1187"/>
        <v>1</v>
      </c>
    </row>
    <row r="650" spans="1:6" customFormat="1">
      <c r="A650">
        <v>2651</v>
      </c>
      <c r="B650" s="7">
        <f>(B649*global_data!$K$115)+B649</f>
        <v>20.603316371999231</v>
      </c>
      <c r="C650" s="7">
        <f t="shared" ref="C650" si="1284">AVERAGE(B641:B650)</f>
        <v>20.492905817427314</v>
      </c>
      <c r="D650" s="12">
        <f>(D649*global_data!$L$115)+D649</f>
        <v>21.030845271692023</v>
      </c>
      <c r="E650" s="9">
        <f t="shared" ref="E650" si="1285">AVERAGE(D641:D650)</f>
        <v>20.965995812546904</v>
      </c>
      <c r="F650" t="b">
        <f t="shared" si="1187"/>
        <v>1</v>
      </c>
    </row>
    <row r="651" spans="1:6" customFormat="1">
      <c r="A651">
        <v>2652</v>
      </c>
      <c r="B651" s="7">
        <f>(B650*global_data!$K$115)+B650</f>
        <v>20.627959741483366</v>
      </c>
      <c r="C651" s="7">
        <f t="shared" ref="C651" si="1286">AVERAGE(B642:B651)</f>
        <v>20.517417126225581</v>
      </c>
      <c r="D651" s="12">
        <f>(D650*global_data!$L$115)+D650</f>
        <v>21.045292578288979</v>
      </c>
      <c r="E651" s="9">
        <f t="shared" ref="E651" si="1287">AVERAGE(D642:D651)</f>
        <v>20.980398570291598</v>
      </c>
      <c r="F651" t="b">
        <f t="shared" si="1187"/>
        <v>1</v>
      </c>
    </row>
    <row r="652" spans="1:6" customFormat="1">
      <c r="A652">
        <v>2653</v>
      </c>
      <c r="B652" s="7">
        <f>(B651*global_data!$K$115)+B651</f>
        <v>20.652632586594073</v>
      </c>
      <c r="C652" s="7">
        <f t="shared" ref="C652" si="1288">AVERAGE(B643:B652)</f>
        <v>20.541957752694284</v>
      </c>
      <c r="D652" s="12">
        <f>(D651*global_data!$L$115)+D651</f>
        <v>21.059749809578225</v>
      </c>
      <c r="E652" s="9">
        <f t="shared" ref="E652" si="1289">AVERAGE(D643:D652)</f>
        <v>20.994811222125399</v>
      </c>
      <c r="F652" t="b">
        <f t="shared" si="1187"/>
        <v>1</v>
      </c>
    </row>
    <row r="653" spans="1:6" customFormat="1">
      <c r="A653">
        <v>2654</v>
      </c>
      <c r="B653" s="7">
        <f>(B652*global_data!$K$115)+B652</f>
        <v>20.677334942586782</v>
      </c>
      <c r="C653" s="7">
        <f t="shared" ref="C653" si="1290">AVERAGE(B644:B653)</f>
        <v>20.566527731899924</v>
      </c>
      <c r="D653" s="12">
        <f>(D652*global_data!$L$115)+D652</f>
        <v>21.074216972377606</v>
      </c>
      <c r="E653" s="9">
        <f t="shared" ref="E653" si="1291">AVERAGE(D644:D653)</f>
        <v>21.009233774845121</v>
      </c>
      <c r="F653" t="b">
        <f t="shared" si="1187"/>
        <v>1</v>
      </c>
    </row>
    <row r="654" spans="1:6" customFormat="1">
      <c r="A654">
        <v>2655</v>
      </c>
      <c r="B654" s="7">
        <f>(B653*global_data!$K$115)+B653</f>
        <v>20.702066844759091</v>
      </c>
      <c r="C654" s="7">
        <f t="shared" ref="C654" si="1292">AVERAGE(B645:B654)</f>
        <v>20.591127098950931</v>
      </c>
      <c r="D654" s="12">
        <f>(D653*global_data!$L$115)+D653</f>
        <v>21.088694073509654</v>
      </c>
      <c r="E654" s="9">
        <f t="shared" ref="E654" si="1293">AVERAGE(D645:D654)</f>
        <v>21.023666235252257</v>
      </c>
      <c r="F654" t="b">
        <f t="shared" si="1187"/>
        <v>1</v>
      </c>
    </row>
    <row r="655" spans="1:6" customFormat="1">
      <c r="A655">
        <v>2656</v>
      </c>
      <c r="B655" s="7">
        <f>(B654*global_data!$K$115)+B654</f>
        <v>20.726828328450814</v>
      </c>
      <c r="C655" s="7">
        <f t="shared" ref="C655" si="1294">AVERAGE(B646:B655)</f>
        <v>20.615755888997757</v>
      </c>
      <c r="D655" s="12">
        <f>(D654*global_data!$L$115)+D654</f>
        <v>21.103181119801583</v>
      </c>
      <c r="E655" s="9">
        <f t="shared" ref="E655" si="1295">AVERAGE(D646:D655)</f>
        <v>21.038108610152975</v>
      </c>
      <c r="F655" t="b">
        <f t="shared" si="1187"/>
        <v>1</v>
      </c>
    </row>
    <row r="656" spans="1:6" customFormat="1">
      <c r="A656">
        <v>2657</v>
      </c>
      <c r="B656" s="7">
        <f>(B655*global_data!$K$115)+B655</f>
        <v>20.751619429044041</v>
      </c>
      <c r="C656" s="7">
        <f t="shared" ref="C656" si="1296">AVERAGE(B647:B656)</f>
        <v>20.64041413723287</v>
      </c>
      <c r="D656" s="12">
        <f>(D655*global_data!$L$115)+D655</f>
        <v>21.117678118085301</v>
      </c>
      <c r="E656" s="9">
        <f t="shared" ref="E656" si="1297">AVERAGE(D647:D656)</f>
        <v>21.052560906358117</v>
      </c>
      <c r="F656" t="b">
        <f t="shared" si="1187"/>
        <v>1</v>
      </c>
    </row>
    <row r="657" spans="1:6" customFormat="1">
      <c r="A657">
        <v>2658</v>
      </c>
      <c r="B657" s="7">
        <f>(B656*global_data!$K$115)+B656</f>
        <v>20.776440181963174</v>
      </c>
      <c r="C657" s="7">
        <f t="shared" ref="C657" si="1298">AVERAGE(B648:B657)</f>
        <v>20.665101878890844</v>
      </c>
      <c r="D657" s="12">
        <f>(D656*global_data!$L$115)+D656</f>
        <v>21.132185075197409</v>
      </c>
      <c r="E657" s="9">
        <f t="shared" ref="E657" si="1299">AVERAGE(D648:D657)</f>
        <v>21.067023130683197</v>
      </c>
      <c r="F657" t="b">
        <f t="shared" si="1187"/>
        <v>1</v>
      </c>
    </row>
    <row r="658" spans="1:6" customFormat="1">
      <c r="A658">
        <v>2659</v>
      </c>
      <c r="B658" s="7">
        <f>(B657*global_data!$K$115)+B657</f>
        <v>20.801290622674991</v>
      </c>
      <c r="C658" s="7">
        <f t="shared" ref="C658" si="1300">AVERAGE(B649:B658)</f>
        <v>20.689819149248393</v>
      </c>
      <c r="D658" s="12">
        <f>(D657*global_data!$L$115)+D657</f>
        <v>21.146701997979203</v>
      </c>
      <c r="E658" s="9">
        <f t="shared" ref="E658" si="1301">AVERAGE(D649:D658)</f>
        <v>21.081495289948414</v>
      </c>
      <c r="F658" t="b">
        <f t="shared" si="1187"/>
        <v>1</v>
      </c>
    </row>
    <row r="659" spans="1:6" customFormat="1">
      <c r="A659">
        <v>2660</v>
      </c>
      <c r="B659" s="7">
        <f>(B658*global_data!$K$115)+B658</f>
        <v>20.826170786688689</v>
      </c>
      <c r="C659" s="7">
        <f t="shared" ref="C659" si="1302">AVERAGE(B650:B659)</f>
        <v>20.714565983624425</v>
      </c>
      <c r="D659" s="12">
        <f>(D658*global_data!$L$115)+D658</f>
        <v>21.161228893276679</v>
      </c>
      <c r="E659" s="9">
        <f t="shared" ref="E659" si="1303">AVERAGE(D650:D659)</f>
        <v>21.095977390978668</v>
      </c>
      <c r="F659" t="b">
        <f t="shared" si="1187"/>
        <v>1</v>
      </c>
    </row>
    <row r="660" spans="1:6" customFormat="1">
      <c r="A660">
        <v>2661</v>
      </c>
      <c r="B660" s="7">
        <f>(B659*global_data!$K$115)+B659</f>
        <v>20.851080709555941</v>
      </c>
      <c r="C660" s="7">
        <f t="shared" ref="C660" si="1304">AVERAGE(B651:B660)</f>
        <v>20.739342417380097</v>
      </c>
      <c r="D660" s="12">
        <f>(D659*global_data!$L$115)+D659</f>
        <v>21.175765767940536</v>
      </c>
      <c r="E660" s="9">
        <f t="shared" ref="E660" si="1305">AVERAGE(D651:D660)</f>
        <v>21.110469440603516</v>
      </c>
      <c r="F660" t="b">
        <f t="shared" si="1187"/>
        <v>1</v>
      </c>
    </row>
    <row r="661" spans="1:6" customFormat="1">
      <c r="A661">
        <v>2662</v>
      </c>
      <c r="B661" s="7">
        <f>(B660*global_data!$K$115)+B660</f>
        <v>20.876020426870941</v>
      </c>
      <c r="C661" s="7">
        <f t="shared" ref="C661" si="1306">AVERAGE(B652:B661)</f>
        <v>20.764148485918856</v>
      </c>
      <c r="D661" s="12">
        <f>(D660*global_data!$L$115)+D660</f>
        <v>21.190312628826181</v>
      </c>
      <c r="E661" s="9">
        <f t="shared" ref="E661" si="1307">AVERAGE(D652:D661)</f>
        <v>21.124971445657238</v>
      </c>
      <c r="F661" t="b">
        <f t="shared" si="1187"/>
        <v>1</v>
      </c>
    </row>
    <row r="662" spans="1:6" customFormat="1">
      <c r="A662">
        <v>2663</v>
      </c>
      <c r="B662" s="7">
        <f>(B661*global_data!$K$115)+B661</f>
        <v>20.900989974270452</v>
      </c>
      <c r="C662" s="7">
        <f t="shared" ref="C662" si="1308">AVERAGE(B653:B662)</f>
        <v>20.788984224686494</v>
      </c>
      <c r="D662" s="12">
        <f>(D661*global_data!$L$115)+D661</f>
        <v>21.204869482793725</v>
      </c>
      <c r="E662" s="9">
        <f t="shared" ref="E662" si="1309">AVERAGE(D653:D662)</f>
        <v>21.139483412978787</v>
      </c>
      <c r="F662" t="b">
        <f t="shared" si="1187"/>
        <v>1</v>
      </c>
    </row>
    <row r="663" spans="1:6" customFormat="1">
      <c r="A663">
        <v>2664</v>
      </c>
      <c r="B663" s="7">
        <f>(B662*global_data!$K$115)+B662</f>
        <v>20.925989387433869</v>
      </c>
      <c r="C663" s="7">
        <f t="shared" ref="C663" si="1310">AVERAGE(B654:B663)</f>
        <v>20.813849669171201</v>
      </c>
      <c r="D663" s="12">
        <f>(D662*global_data!$L$115)+D662</f>
        <v>21.219436336707997</v>
      </c>
      <c r="E663" s="9">
        <f t="shared" ref="E663" si="1311">AVERAGE(D654:D663)</f>
        <v>21.154005349411825</v>
      </c>
      <c r="F663" t="b">
        <f t="shared" si="1187"/>
        <v>1</v>
      </c>
    </row>
    <row r="664" spans="1:6" customFormat="1">
      <c r="A664">
        <v>2665</v>
      </c>
      <c r="B664" s="7">
        <f>(B663*global_data!$K$115)+B663</f>
        <v>20.951018702083257</v>
      </c>
      <c r="C664" s="7">
        <f t="shared" ref="C664" si="1312">AVERAGE(B655:B664)</f>
        <v>20.838744854903616</v>
      </c>
      <c r="D664" s="12">
        <f>(D663*global_data!$L$115)+D663</f>
        <v>21.234013197438539</v>
      </c>
      <c r="E664" s="9">
        <f t="shared" ref="E664" si="1313">AVERAGE(D655:D664)</f>
        <v>21.168537261804715</v>
      </c>
      <c r="F664" t="b">
        <f t="shared" si="1187"/>
        <v>1</v>
      </c>
    </row>
    <row r="665" spans="1:6" customFormat="1">
      <c r="A665">
        <v>2666</v>
      </c>
      <c r="B665" s="7">
        <f>(B664*global_data!$K$115)+B664</f>
        <v>20.97607795398341</v>
      </c>
      <c r="C665" s="7">
        <f t="shared" ref="C665" si="1314">AVERAGE(B656:B665)</f>
        <v>20.863669817456874</v>
      </c>
      <c r="D665" s="12">
        <f>(D664*global_data!$L$115)+D664</f>
        <v>21.248600071859613</v>
      </c>
      <c r="E665" s="9">
        <f t="shared" ref="E665" si="1315">AVERAGE(D656:D665)</f>
        <v>21.183079157010518</v>
      </c>
      <c r="F665" t="b">
        <f t="shared" ref="F665:F682" si="1316">E665&gt;C665</f>
        <v>1</v>
      </c>
    </row>
    <row r="666" spans="1:6" customFormat="1">
      <c r="A666">
        <v>2667</v>
      </c>
      <c r="B666" s="7">
        <f>(B665*global_data!$K$115)+B665</f>
        <v>21.001167178941902</v>
      </c>
      <c r="C666" s="7">
        <f t="shared" ref="C666" si="1317">AVERAGE(B657:B666)</f>
        <v>20.888624592446661</v>
      </c>
      <c r="D666" s="12">
        <f>(D665*global_data!$L$115)+D665</f>
        <v>21.263196966850206</v>
      </c>
      <c r="E666" s="9">
        <f t="shared" ref="E666" si="1318">AVERAGE(D657:D666)</f>
        <v>21.197631041887011</v>
      </c>
      <c r="F666" t="b">
        <f t="shared" si="1316"/>
        <v>1</v>
      </c>
    </row>
    <row r="667" spans="1:6" customFormat="1">
      <c r="A667">
        <v>2668</v>
      </c>
      <c r="B667" s="7">
        <f>(B666*global_data!$K$115)+B666</f>
        <v>21.026286412809132</v>
      </c>
      <c r="C667" s="7">
        <f t="shared" ref="C667" si="1319">AVERAGE(B658:B667)</f>
        <v>20.913609215531256</v>
      </c>
      <c r="D667" s="12">
        <f>(D666*global_data!$L$115)+D666</f>
        <v>21.277803889294027</v>
      </c>
      <c r="E667" s="9">
        <f t="shared" ref="E667" si="1320">AVERAGE(D658:D667)</f>
        <v>21.212192923296673</v>
      </c>
      <c r="F667" t="b">
        <f t="shared" si="1316"/>
        <v>1</v>
      </c>
    </row>
    <row r="668" spans="1:6" customFormat="1">
      <c r="A668">
        <v>2669</v>
      </c>
      <c r="B668" s="7">
        <f>(B667*global_data!$K$115)+B667</f>
        <v>21.051435691478382</v>
      </c>
      <c r="C668" s="7">
        <f t="shared" ref="C668" si="1321">AVERAGE(B659:B668)</f>
        <v>20.938623722411599</v>
      </c>
      <c r="D668" s="12">
        <f>(D667*global_data!$L$115)+D667</f>
        <v>21.292420846079512</v>
      </c>
      <c r="E668" s="9">
        <f t="shared" ref="E668" si="1322">AVERAGE(D659:D668)</f>
        <v>21.226764808106704</v>
      </c>
      <c r="F668" t="b">
        <f t="shared" si="1316"/>
        <v>1</v>
      </c>
    </row>
    <row r="669" spans="1:6" customFormat="1">
      <c r="A669">
        <v>2670</v>
      </c>
      <c r="B669" s="7">
        <f>(B668*global_data!$K$115)+B668</f>
        <v>21.076615050885863</v>
      </c>
      <c r="C669" s="7">
        <f t="shared" ref="C669" si="1323">AVERAGE(B660:B669)</f>
        <v>20.963668148831314</v>
      </c>
      <c r="D669" s="12">
        <f>(D668*global_data!$L$115)+D668</f>
        <v>21.307047844099834</v>
      </c>
      <c r="E669" s="9">
        <f t="shared" ref="E669" si="1324">AVERAGE(D660:D669)</f>
        <v>21.241346703189016</v>
      </c>
      <c r="F669" t="b">
        <f t="shared" si="1316"/>
        <v>1</v>
      </c>
    </row>
    <row r="670" spans="1:6" customFormat="1">
      <c r="A670">
        <v>2671</v>
      </c>
      <c r="B670" s="7">
        <f>(B669*global_data!$K$115)+B669</f>
        <v>21.101824527010773</v>
      </c>
      <c r="C670" s="7">
        <f t="shared" ref="C670" si="1325">AVERAGE(B661:B670)</f>
        <v>20.988742530576797</v>
      </c>
      <c r="D670" s="12">
        <f>(D669*global_data!$L$115)+D669</f>
        <v>21.3216848902529</v>
      </c>
      <c r="E670" s="9">
        <f t="shared" ref="E670" si="1326">AVERAGE(D661:D670)</f>
        <v>21.255938615420256</v>
      </c>
      <c r="F670" t="b">
        <f t="shared" si="1316"/>
        <v>1</v>
      </c>
    </row>
    <row r="671" spans="1:6" customFormat="1">
      <c r="A671">
        <v>2672</v>
      </c>
      <c r="B671" s="7">
        <f>(B670*global_data!$K$115)+B670</f>
        <v>21.127064155875342</v>
      </c>
      <c r="C671" s="7">
        <f t="shared" ref="C671" si="1327">AVERAGE(B662:B671)</f>
        <v>21.013846903477237</v>
      </c>
      <c r="D671" s="12">
        <f>(D670*global_data!$L$115)+D670</f>
        <v>21.336331991441355</v>
      </c>
      <c r="E671" s="9">
        <f t="shared" ref="E671" si="1328">AVERAGE(D662:D671)</f>
        <v>21.270540551681773</v>
      </c>
      <c r="F671" t="b">
        <f t="shared" si="1316"/>
        <v>1</v>
      </c>
    </row>
    <row r="672" spans="1:6" customFormat="1">
      <c r="A672">
        <v>2673</v>
      </c>
      <c r="B672" s="7">
        <f>(B671*global_data!$K$115)+B671</f>
        <v>21.152333973544884</v>
      </c>
      <c r="C672" s="7">
        <f t="shared" ref="C672" si="1329">AVERAGE(B663:B672)</f>
        <v>21.038981303404675</v>
      </c>
      <c r="D672" s="12">
        <f>(D671*global_data!$L$115)+D671</f>
        <v>21.350989154572584</v>
      </c>
      <c r="E672" s="9">
        <f t="shared" ref="E672" si="1330">AVERAGE(D663:D672)</f>
        <v>21.285152518859654</v>
      </c>
      <c r="F672" t="b">
        <f t="shared" si="1316"/>
        <v>1</v>
      </c>
    </row>
    <row r="673" spans="1:6" customFormat="1">
      <c r="A673">
        <v>2674</v>
      </c>
      <c r="B673" s="7">
        <f>(B672*global_data!$K$115)+B672</f>
        <v>21.17763401612785</v>
      </c>
      <c r="C673" s="7">
        <f t="shared" ref="C673" si="1331">AVERAGE(B664:B673)</f>
        <v>21.064145766274077</v>
      </c>
      <c r="D673" s="12">
        <f>(D672*global_data!$L$115)+D672</f>
        <v>21.365656386558719</v>
      </c>
      <c r="E673" s="9">
        <f t="shared" ref="E673" si="1332">AVERAGE(D664:D673)</f>
        <v>21.299774523844729</v>
      </c>
      <c r="F673" t="b">
        <f t="shared" si="1316"/>
        <v>1</v>
      </c>
    </row>
    <row r="674" spans="1:6" customFormat="1">
      <c r="A674">
        <v>2675</v>
      </c>
      <c r="B674" s="7">
        <f>(B673*global_data!$K$115)+B673</f>
        <v>21.202964319775884</v>
      </c>
      <c r="C674" s="7">
        <f t="shared" ref="C674" si="1333">AVERAGE(B665:B674)</f>
        <v>21.089340328043342</v>
      </c>
      <c r="D674" s="12">
        <f>(D673*global_data!$L$115)+D673</f>
        <v>21.38033369431664</v>
      </c>
      <c r="E674" s="9">
        <f t="shared" ref="E674" si="1334">AVERAGE(D665:D674)</f>
        <v>21.314406573532537</v>
      </c>
      <c r="F674" t="b">
        <f t="shared" si="1316"/>
        <v>1</v>
      </c>
    </row>
    <row r="675" spans="1:6" customFormat="1">
      <c r="A675">
        <v>2676</v>
      </c>
      <c r="B675" s="7">
        <f>(B674*global_data!$K$115)+B674</f>
        <v>21.228324920683868</v>
      </c>
      <c r="C675" s="7">
        <f t="shared" ref="C675" si="1335">AVERAGE(B666:B675)</f>
        <v>21.114565024713389</v>
      </c>
      <c r="D675" s="12">
        <f>(D674*global_data!$L$115)+D674</f>
        <v>21.395021084767979</v>
      </c>
      <c r="E675" s="9">
        <f t="shared" ref="E675" si="1336">AVERAGE(D666:D675)</f>
        <v>21.329048674823376</v>
      </c>
      <c r="F675" t="b">
        <f t="shared" si="1316"/>
        <v>1</v>
      </c>
    </row>
    <row r="676" spans="1:6" customFormat="1">
      <c r="A676">
        <v>2677</v>
      </c>
      <c r="B676" s="7">
        <f>(B675*global_data!$K$115)+B675</f>
        <v>21.253715855089975</v>
      </c>
      <c r="C676" s="7">
        <f t="shared" ref="C676" si="1337">AVERAGE(B667:B676)</f>
        <v>21.139819892328195</v>
      </c>
      <c r="D676" s="12">
        <f>(D675*global_data!$L$115)+D675</f>
        <v>21.409718564839125</v>
      </c>
      <c r="E676" s="9">
        <f t="shared" ref="E676" si="1338">AVERAGE(D667:D676)</f>
        <v>21.343700834622272</v>
      </c>
      <c r="F676" t="b">
        <f t="shared" si="1316"/>
        <v>1</v>
      </c>
    </row>
    <row r="677" spans="1:6" customFormat="1">
      <c r="A677">
        <v>2678</v>
      </c>
      <c r="B677" s="7">
        <f>(B676*global_data!$K$115)+B676</f>
        <v>21.279137159275724</v>
      </c>
      <c r="C677" s="7">
        <f t="shared" ref="C677" si="1339">AVERAGE(B668:B677)</f>
        <v>21.165104966974855</v>
      </c>
      <c r="D677" s="12">
        <f>(D676*global_data!$L$115)+D676</f>
        <v>21.424426141461218</v>
      </c>
      <c r="E677" s="9">
        <f t="shared" ref="E677" si="1340">AVERAGE(D668:D677)</f>
        <v>21.35836305983899</v>
      </c>
      <c r="F677" t="b">
        <f t="shared" si="1316"/>
        <v>1</v>
      </c>
    </row>
    <row r="678" spans="1:6" customFormat="1">
      <c r="A678">
        <v>2679</v>
      </c>
      <c r="B678" s="7">
        <f>(B677*global_data!$K$115)+B677</f>
        <v>21.304588869566029</v>
      </c>
      <c r="C678" s="7">
        <f t="shared" ref="C678" si="1341">AVERAGE(B669:B678)</f>
        <v>21.19042028478362</v>
      </c>
      <c r="D678" s="12">
        <f>(D677*global_data!$L$115)+D677</f>
        <v>21.439143821570166</v>
      </c>
      <c r="E678" s="9">
        <f t="shared" ref="E678" si="1342">AVERAGE(D669:D678)</f>
        <v>21.373035357388055</v>
      </c>
      <c r="F678" t="b">
        <f t="shared" si="1316"/>
        <v>1</v>
      </c>
    </row>
    <row r="679" spans="1:6" customFormat="1">
      <c r="A679">
        <v>2680</v>
      </c>
      <c r="B679" s="7">
        <f>(B678*global_data!$K$115)+B678</f>
        <v>21.330071022329253</v>
      </c>
      <c r="C679" s="7">
        <f t="shared" ref="C679" si="1343">AVERAGE(B670:B679)</f>
        <v>21.215765881927961</v>
      </c>
      <c r="D679" s="12">
        <f>(D678*global_data!$L$115)+D678</f>
        <v>21.453871612106642</v>
      </c>
      <c r="E679" s="9">
        <f t="shared" ref="E679" si="1344">AVERAGE(D670:D679)</f>
        <v>21.387717734188733</v>
      </c>
      <c r="F679" t="b">
        <f t="shared" si="1316"/>
        <v>1</v>
      </c>
    </row>
    <row r="680" spans="1:6" customFormat="1">
      <c r="A680">
        <v>2681</v>
      </c>
      <c r="B680" s="7">
        <f>(B679*global_data!$K$115)+B679</f>
        <v>21.355583653977259</v>
      </c>
      <c r="C680" s="7">
        <f t="shared" ref="C680" si="1345">AVERAGE(B671:B680)</f>
        <v>21.24114179462461</v>
      </c>
      <c r="D680" s="12">
        <f>(D679*global_data!$L$115)+D679</f>
        <v>21.468609520016081</v>
      </c>
      <c r="E680" s="9">
        <f t="shared" ref="E680" si="1346">AVERAGE(D671:D680)</f>
        <v>21.40241019716505</v>
      </c>
      <c r="F680" t="b">
        <f t="shared" si="1316"/>
        <v>1</v>
      </c>
    </row>
    <row r="681" spans="1:6" customFormat="1">
      <c r="A681">
        <v>2682</v>
      </c>
      <c r="B681" s="7">
        <f>(B680*global_data!$K$115)+B680</f>
        <v>21.381126800965458</v>
      </c>
      <c r="C681" s="7">
        <f t="shared" ref="C681" si="1347">AVERAGE(B672:B681)</f>
        <v>21.266548059133619</v>
      </c>
      <c r="D681" s="12">
        <f>(D680*global_data!$L$115)+D680</f>
        <v>21.483357552248695</v>
      </c>
      <c r="E681" s="9">
        <f t="shared" ref="E681" si="1348">AVERAGE(D672:D681)</f>
        <v>21.417112753245782</v>
      </c>
      <c r="F681" t="b">
        <f t="shared" si="1316"/>
        <v>1</v>
      </c>
    </row>
    <row r="682" spans="1:6" customFormat="1">
      <c r="A682">
        <v>2683</v>
      </c>
      <c r="B682" s="7">
        <f>(B681*global_data!$K$115)+B681</f>
        <v>21.406700499792869</v>
      </c>
      <c r="C682" s="7">
        <f t="shared" ref="C682" si="1349">AVERAGE(B673:B682)</f>
        <v>21.291984711758417</v>
      </c>
      <c r="D682" s="12">
        <f>(D681*global_data!$L$115)+D681</f>
        <v>21.498115715759468</v>
      </c>
      <c r="E682" s="9">
        <f t="shared" ref="E682" si="1350">AVERAGE(D673:D682)</f>
        <v>21.431825409364471</v>
      </c>
      <c r="F682" t="b">
        <f t="shared" si="1316"/>
        <v>1</v>
      </c>
    </row>
    <row r="683" spans="1:6" customFormat="1">
      <c r="A683">
        <v>2684</v>
      </c>
      <c r="B683" s="7">
        <f>(B682*global_data!$K$115)+B682</f>
        <v>21.432304787002163</v>
      </c>
      <c r="C683" s="7">
        <f t="shared" ref="C683" si="1351">AVERAGE(B674:B683)</f>
        <v>21.317451788845847</v>
      </c>
      <c r="D683" s="12">
        <f>(D682*global_data!$L$115)+D682</f>
        <v>21.512884017508163</v>
      </c>
      <c r="E683" s="9">
        <f t="shared" ref="E683" si="1352">AVERAGE(D674:D683)</f>
        <v>21.446548172459419</v>
      </c>
      <c r="F683" t="b">
        <f>E683&gt;C683</f>
        <v>1</v>
      </c>
    </row>
    <row r="684" spans="1:6" customFormat="1">
      <c r="A684">
        <v>2685</v>
      </c>
      <c r="B684" s="7">
        <f>(B683*global_data!$K$115)+B683</f>
        <v>21.457939699179725</v>
      </c>
      <c r="C684" s="7">
        <f t="shared" ref="C684" si="1353">AVERAGE(B675:B684)</f>
        <v>21.342949326786229</v>
      </c>
      <c r="D684" s="12">
        <f>(D683*global_data!$L$115)+D683</f>
        <v>21.527662464459322</v>
      </c>
      <c r="E684" s="9">
        <f t="shared" ref="E684" si="1354">AVERAGE(D675:D684)</f>
        <v>21.461281049473683</v>
      </c>
      <c r="F684" t="b">
        <f t="shared" ref="F684:F693" si="1355">E684&gt;C684</f>
        <v>1</v>
      </c>
    </row>
    <row r="685" spans="1:6" customFormat="1">
      <c r="A685">
        <v>2686</v>
      </c>
      <c r="B685" s="7">
        <f>(B684*global_data!$K$115)+B684</f>
        <v>21.483605272955696</v>
      </c>
      <c r="C685" s="7">
        <f t="shared" ref="C685" si="1356">AVERAGE(B676:B685)</f>
        <v>21.368477362013415</v>
      </c>
      <c r="D685" s="12">
        <f>(D684*global_data!$L$115)+D684</f>
        <v>21.542451063582273</v>
      </c>
      <c r="E685" s="9">
        <f t="shared" ref="E685" si="1357">AVERAGE(D676:D685)</f>
        <v>21.476024047355114</v>
      </c>
      <c r="F685" t="b">
        <f t="shared" si="1355"/>
        <v>1</v>
      </c>
    </row>
    <row r="686" spans="1:6" customFormat="1">
      <c r="A686">
        <v>2687</v>
      </c>
      <c r="B686" s="7">
        <f>(B685*global_data!$K$115)+B685</f>
        <v>21.509301545004032</v>
      </c>
      <c r="C686" s="7">
        <f t="shared" ref="C686" si="1358">AVERAGE(B677:B686)</f>
        <v>21.394035931004819</v>
      </c>
      <c r="D686" s="12">
        <f>(D685*global_data!$L$115)+D685</f>
        <v>21.55724982185113</v>
      </c>
      <c r="E686" s="9">
        <f t="shared" ref="E686" si="1359">AVERAGE(D677:D686)</f>
        <v>21.490777173056312</v>
      </c>
      <c r="F686" t="b">
        <f t="shared" si="1355"/>
        <v>1</v>
      </c>
    </row>
    <row r="687" spans="1:6" customFormat="1">
      <c r="A687">
        <v>2688</v>
      </c>
      <c r="B687" s="7">
        <f>(B686*global_data!$K$115)+B686</f>
        <v>21.535028552042551</v>
      </c>
      <c r="C687" s="7">
        <f t="shared" ref="C687" si="1360">AVERAGE(B678:B687)</f>
        <v>21.419625070281501</v>
      </c>
      <c r="D687" s="12">
        <f>(D686*global_data!$L$115)+D686</f>
        <v>21.572058746244803</v>
      </c>
      <c r="E687" s="9">
        <f t="shared" ref="E687" si="1361">AVERAGE(D678:D687)</f>
        <v>21.505540433534673</v>
      </c>
      <c r="F687" t="b">
        <f t="shared" si="1355"/>
        <v>1</v>
      </c>
    </row>
    <row r="688" spans="1:6" customFormat="1">
      <c r="A688">
        <v>2689</v>
      </c>
      <c r="B688" s="7">
        <f>(B687*global_data!$K$115)+B687</f>
        <v>21.56078633083299</v>
      </c>
      <c r="C688" s="7">
        <f t="shared" ref="C688" si="1362">AVERAGE(B679:B688)</f>
        <v>21.445244816408199</v>
      </c>
      <c r="D688" s="12">
        <f>(D687*global_data!$L$115)+D687</f>
        <v>21.58687784374699</v>
      </c>
      <c r="E688" s="9">
        <f t="shared" ref="E688" si="1363">AVERAGE(D679:D688)</f>
        <v>21.520313835752358</v>
      </c>
      <c r="F688" t="b">
        <f t="shared" si="1355"/>
        <v>1</v>
      </c>
    </row>
    <row r="689" spans="1:6" customFormat="1">
      <c r="A689">
        <v>2690</v>
      </c>
      <c r="B689" s="7">
        <f>(B688*global_data!$K$115)+B688</f>
        <v>21.586574918181061</v>
      </c>
      <c r="C689" s="7">
        <f t="shared" ref="C689" si="1364">AVERAGE(B680:B689)</f>
        <v>21.470895205993379</v>
      </c>
      <c r="D689" s="12">
        <f>(D688*global_data!$L$115)+D688</f>
        <v>21.601707121346188</v>
      </c>
      <c r="E689" s="9">
        <f t="shared" ref="E689" si="1365">AVERAGE(D680:D689)</f>
        <v>21.535097386676313</v>
      </c>
      <c r="F689" t="b">
        <f t="shared" si="1355"/>
        <v>1</v>
      </c>
    </row>
    <row r="690" spans="1:6" customFormat="1">
      <c r="A690">
        <v>2691</v>
      </c>
      <c r="B690" s="7">
        <f>(B689*global_data!$K$115)+B689</f>
        <v>21.612394350936494</v>
      </c>
      <c r="C690" s="7">
        <f t="shared" ref="C690" si="1366">AVERAGE(B681:B690)</f>
        <v>21.496576275689304</v>
      </c>
      <c r="D690" s="12">
        <f>(D689*global_data!$L$115)+D689</f>
        <v>21.616546586035696</v>
      </c>
      <c r="E690" s="9">
        <f t="shared" ref="E690" si="1367">AVERAGE(D681:D690)</f>
        <v>21.549891093278269</v>
      </c>
      <c r="F690" t="b">
        <f t="shared" si="1355"/>
        <v>1</v>
      </c>
    </row>
    <row r="691" spans="1:6" customFormat="1">
      <c r="A691">
        <v>2692</v>
      </c>
      <c r="B691" s="7">
        <f>(B690*global_data!$K$115)+B690</f>
        <v>21.638244665993096</v>
      </c>
      <c r="C691" s="7">
        <f t="shared" ref="C691" si="1368">AVERAGE(B682:B691)</f>
        <v>21.522288062192068</v>
      </c>
      <c r="D691" s="12">
        <f>(D690*global_data!$L$115)+D690</f>
        <v>21.631396244813615</v>
      </c>
      <c r="E691" s="9">
        <f t="shared" ref="E691" si="1369">AVERAGE(D682:D691)</f>
        <v>21.564694962534766</v>
      </c>
      <c r="F691" t="b">
        <f t="shared" si="1355"/>
        <v>1</v>
      </c>
    </row>
    <row r="692" spans="1:6" customFormat="1">
      <c r="A692">
        <v>2693</v>
      </c>
      <c r="B692" s="7">
        <f>(B691*global_data!$K$115)+B691</f>
        <v>21.664125900288798</v>
      </c>
      <c r="C692" s="7">
        <f t="shared" ref="C692" si="1370">AVERAGE(B683:B692)</f>
        <v>21.54803060224166</v>
      </c>
      <c r="D692" s="12">
        <f>(D691*global_data!$L$115)+D691</f>
        <v>21.646256104682859</v>
      </c>
      <c r="E692" s="9">
        <f t="shared" ref="E692" si="1371">AVERAGE(D683:D692)</f>
        <v>21.579509001427105</v>
      </c>
      <c r="F692" t="b">
        <f t="shared" si="1355"/>
        <v>1</v>
      </c>
    </row>
    <row r="693" spans="1:6" customFormat="1">
      <c r="A693">
        <v>2694</v>
      </c>
      <c r="B693" s="7">
        <f>(B692*global_data!$K$115)+B692</f>
        <v>21.690038090805722</v>
      </c>
      <c r="C693" s="7">
        <f t="shared" ref="C693" si="1372">AVERAGE(B684:B693)</f>
        <v>21.573803932622017</v>
      </c>
      <c r="D693" s="12">
        <f>(D692*global_data!$L$115)+D692</f>
        <v>21.661126172651148</v>
      </c>
      <c r="E693" s="9">
        <f t="shared" ref="E693" si="1373">AVERAGE(D684:D693)</f>
        <v>21.594333216941401</v>
      </c>
      <c r="F693" t="b">
        <f t="shared" si="1355"/>
        <v>1</v>
      </c>
    </row>
    <row r="694" spans="1:6" customFormat="1">
      <c r="A694">
        <v>2695</v>
      </c>
      <c r="B694" s="7">
        <f>(B693*global_data!$K$115)+B693</f>
        <v>21.715981274570211</v>
      </c>
      <c r="C694" s="7">
        <f t="shared" ref="C694" si="1374">AVERAGE(B685:B694)</f>
        <v>21.599608090161063</v>
      </c>
      <c r="D694" s="12">
        <f>(D693*global_data!$L$115)+D693</f>
        <v>21.676006455731017</v>
      </c>
      <c r="E694" s="9">
        <f t="shared" ref="E694" si="1375">AVERAGE(D685:D694)</f>
        <v>21.609167616068575</v>
      </c>
      <c r="F694" t="b">
        <f>E694&gt;C694</f>
        <v>1</v>
      </c>
    </row>
    <row r="695" spans="1:6" s="13" customFormat="1">
      <c r="A695" s="13">
        <v>2696</v>
      </c>
      <c r="B695" s="14">
        <f>(B694*global_data!$K$115)+B694</f>
        <v>21.741955488652906</v>
      </c>
      <c r="C695" s="14">
        <f t="shared" ref="C695" si="1376">AVERAGE(B686:B695)</f>
        <v>21.625443111730785</v>
      </c>
      <c r="D695" s="15">
        <f>(D694*global_data!$L$115)+D694</f>
        <v>21.690896960939817</v>
      </c>
      <c r="E695" s="14">
        <f t="shared" ref="E695" si="1377">AVERAGE(D686:D695)</f>
        <v>21.624012205804327</v>
      </c>
      <c r="F695" s="13" t="b">
        <f t="shared" ref="F695:F758" si="1378">E695&gt;C695</f>
        <v>0</v>
      </c>
    </row>
    <row r="696" spans="1:6" customFormat="1">
      <c r="A696">
        <v>2697</v>
      </c>
      <c r="B696" s="7">
        <f>(B695*global_data!$K$115)+B695</f>
        <v>21.767960770168784</v>
      </c>
      <c r="C696" s="7">
        <f t="shared" ref="C696" si="1379">AVERAGE(B687:B696)</f>
        <v>21.651309034247266</v>
      </c>
      <c r="D696" s="12">
        <f>(D695*global_data!$L$115)+D695</f>
        <v>21.705797695299719</v>
      </c>
      <c r="E696" s="9">
        <f t="shared" ref="E696" si="1380">AVERAGE(D687:D696)</f>
        <v>21.638866993149186</v>
      </c>
      <c r="F696" t="b">
        <f t="shared" si="1378"/>
        <v>0</v>
      </c>
    </row>
    <row r="697" spans="1:6" customFormat="1">
      <c r="A697">
        <v>2698</v>
      </c>
      <c r="B697" s="7">
        <f>(B696*global_data!$K$115)+B696</f>
        <v>21.793997156277211</v>
      </c>
      <c r="C697" s="7">
        <f t="shared" ref="C697" si="1381">AVERAGE(B688:B697)</f>
        <v>21.677205894670731</v>
      </c>
      <c r="D697" s="12">
        <f>(D696*global_data!$L$115)+D696</f>
        <v>21.720708665837723</v>
      </c>
      <c r="E697" s="9">
        <f t="shared" ref="E697" si="1382">AVERAGE(D688:D697)</f>
        <v>21.653731985108479</v>
      </c>
      <c r="F697" t="b">
        <f t="shared" si="1378"/>
        <v>0</v>
      </c>
    </row>
    <row r="698" spans="1:6" customFormat="1">
      <c r="A698">
        <v>2699</v>
      </c>
      <c r="B698" s="7">
        <f>(B697*global_data!$K$115)+B697</f>
        <v>21.820064684182004</v>
      </c>
      <c r="C698" s="7">
        <f t="shared" ref="C698" si="1383">AVERAGE(B689:B698)</f>
        <v>21.703133730005629</v>
      </c>
      <c r="D698" s="12">
        <f>(D697*global_data!$L$115)+D697</f>
        <v>21.735629879585652</v>
      </c>
      <c r="E698" s="9">
        <f t="shared" ref="E698" si="1384">AVERAGE(D689:D698)</f>
        <v>21.668607188692341</v>
      </c>
      <c r="F698" t="b">
        <f t="shared" si="1378"/>
        <v>0</v>
      </c>
    </row>
    <row r="699" spans="1:6" customFormat="1">
      <c r="A699">
        <v>2700</v>
      </c>
      <c r="B699" s="7">
        <f>(B698*global_data!$K$115)+B698</f>
        <v>21.846163391131476</v>
      </c>
      <c r="C699" s="7">
        <f t="shared" ref="C699" si="1385">AVERAGE(B690:B699)</f>
        <v>21.729092577300669</v>
      </c>
      <c r="D699" s="12">
        <f>(D698*global_data!$L$115)+D698</f>
        <v>21.750561343580159</v>
      </c>
      <c r="E699" s="9">
        <f t="shared" ref="E699" si="1386">AVERAGE(D690:D699)</f>
        <v>21.683492610915739</v>
      </c>
      <c r="F699" t="b">
        <f t="shared" si="1378"/>
        <v>0</v>
      </c>
    </row>
    <row r="700" spans="1:6" customFormat="1">
      <c r="A700">
        <v>2701</v>
      </c>
      <c r="B700" s="7">
        <f>(B699*global_data!$K$115)+B699</f>
        <v>21.872293314418492</v>
      </c>
      <c r="C700" s="7">
        <f t="shared" ref="C700" si="1387">AVERAGE(B691:B700)</f>
        <v>21.755082473648873</v>
      </c>
      <c r="D700" s="12">
        <f>(D699*global_data!$L$115)+D699</f>
        <v>21.765503064862738</v>
      </c>
      <c r="E700" s="9">
        <f t="shared" ref="E700" si="1388">AVERAGE(D691:D700)</f>
        <v>21.698388258798442</v>
      </c>
      <c r="F700" t="b">
        <f t="shared" si="1378"/>
        <v>0</v>
      </c>
    </row>
    <row r="701" spans="1:6" customFormat="1">
      <c r="A701">
        <v>2702</v>
      </c>
      <c r="B701" s="7">
        <f>(B700*global_data!$K$115)+B700</f>
        <v>21.898454491380527</v>
      </c>
      <c r="C701" s="7">
        <f t="shared" ref="C701" si="1389">AVERAGE(B692:B701)</f>
        <v>21.781103456187616</v>
      </c>
      <c r="D701" s="12">
        <f>(D700*global_data!$L$115)+D700</f>
        <v>21.780455050479709</v>
      </c>
      <c r="E701" s="9">
        <f t="shared" ref="E701:E764" si="1390">AVERAGE(D692:D701)</f>
        <v>21.713294139365054</v>
      </c>
      <c r="F701" t="b">
        <f t="shared" si="1378"/>
        <v>0</v>
      </c>
    </row>
    <row r="702" spans="1:6" customFormat="1">
      <c r="A702">
        <v>2703</v>
      </c>
      <c r="B702" s="7">
        <f>(B701*global_data!$K$115)+B701</f>
        <v>21.924646959399706</v>
      </c>
      <c r="C702" s="7">
        <f t="shared" ref="C702" si="1391">AVERAGE(B693:B702)</f>
        <v>21.807155562098707</v>
      </c>
      <c r="D702" s="12">
        <f>(D701*global_data!$L$115)+D701</f>
        <v>21.795417307482239</v>
      </c>
      <c r="E702" s="9">
        <f t="shared" si="1390"/>
        <v>21.728210259644992</v>
      </c>
      <c r="F702" t="b">
        <f t="shared" si="1378"/>
        <v>0</v>
      </c>
    </row>
    <row r="703" spans="1:6" customFormat="1">
      <c r="A703">
        <v>2704</v>
      </c>
      <c r="B703" s="7">
        <f>(B702*global_data!$K$115)+B702</f>
        <v>21.950870755902876</v>
      </c>
      <c r="C703" s="7">
        <f t="shared" ref="C703" si="1392">AVERAGE(B694:B703)</f>
        <v>21.833238828608422</v>
      </c>
      <c r="D703" s="12">
        <f>(D702*global_data!$L$115)+D702</f>
        <v>21.810389842926341</v>
      </c>
      <c r="E703" s="9">
        <f t="shared" si="1390"/>
        <v>21.743136626672509</v>
      </c>
      <c r="F703" t="b">
        <f t="shared" si="1378"/>
        <v>0</v>
      </c>
    </row>
    <row r="704" spans="1:6" customFormat="1">
      <c r="A704">
        <v>2705</v>
      </c>
      <c r="B704" s="7">
        <f>(B703*global_data!$K$115)+B703</f>
        <v>21.977125918361644</v>
      </c>
      <c r="C704" s="7">
        <f t="shared" ref="C704" si="1393">AVERAGE(B695:B704)</f>
        <v>21.859353292987564</v>
      </c>
      <c r="D704" s="12">
        <f>(D703*global_data!$L$115)+D703</f>
        <v>21.825372663872869</v>
      </c>
      <c r="E704" s="9">
        <f t="shared" si="1390"/>
        <v>21.758073247486699</v>
      </c>
      <c r="F704" t="b">
        <f t="shared" si="1378"/>
        <v>0</v>
      </c>
    </row>
    <row r="705" spans="1:6" customFormat="1">
      <c r="A705">
        <v>2706</v>
      </c>
      <c r="B705" s="7">
        <f>(B704*global_data!$K$115)+B704</f>
        <v>22.00341248429244</v>
      </c>
      <c r="C705" s="7">
        <f t="shared" ref="C705" si="1394">AVERAGE(B696:B705)</f>
        <v>21.885498992551515</v>
      </c>
      <c r="D705" s="12">
        <f>(D704*global_data!$L$115)+D704</f>
        <v>21.840365777387532</v>
      </c>
      <c r="E705" s="9">
        <f t="shared" si="1390"/>
        <v>21.773020129131471</v>
      </c>
      <c r="F705" t="b">
        <f t="shared" si="1378"/>
        <v>0</v>
      </c>
    </row>
    <row r="706" spans="1:6" customFormat="1">
      <c r="A706">
        <v>2707</v>
      </c>
      <c r="B706" s="7">
        <f>(B705*global_data!$K$115)+B705</f>
        <v>22.029730491256561</v>
      </c>
      <c r="C706" s="7">
        <f t="shared" ref="C706" si="1395">AVERAGE(B697:B706)</f>
        <v>21.911675964660297</v>
      </c>
      <c r="D706" s="12">
        <f>(D705*global_data!$L$115)+D705</f>
        <v>21.855369190540895</v>
      </c>
      <c r="E706" s="9">
        <f t="shared" si="1390"/>
        <v>21.787977278655593</v>
      </c>
      <c r="F706" t="b">
        <f t="shared" si="1378"/>
        <v>0</v>
      </c>
    </row>
    <row r="707" spans="1:6" customFormat="1">
      <c r="A707">
        <v>2708</v>
      </c>
      <c r="B707" s="7">
        <f>(B706*global_data!$K$115)+B706</f>
        <v>22.056079976860239</v>
      </c>
      <c r="C707" s="7">
        <f t="shared" ref="C707" si="1396">AVERAGE(B698:B707)</f>
        <v>21.9378842467186</v>
      </c>
      <c r="D707" s="12">
        <f>(D706*global_data!$L$115)+D706</f>
        <v>21.87038291040837</v>
      </c>
      <c r="E707" s="9">
        <f t="shared" si="1390"/>
        <v>21.802944703112651</v>
      </c>
      <c r="F707" t="b">
        <f t="shared" si="1378"/>
        <v>0</v>
      </c>
    </row>
    <row r="708" spans="1:6" customFormat="1">
      <c r="A708">
        <v>2709</v>
      </c>
      <c r="B708" s="7">
        <f>(B707*global_data!$K$115)+B707</f>
        <v>22.082460978754678</v>
      </c>
      <c r="C708" s="7">
        <f t="shared" ref="C708" si="1397">AVERAGE(B699:B708)</f>
        <v>21.964123876175869</v>
      </c>
      <c r="D708" s="12">
        <f>(D707*global_data!$L$115)+D707</f>
        <v>21.885406944070244</v>
      </c>
      <c r="E708" s="9">
        <f t="shared" si="1390"/>
        <v>21.817922409561113</v>
      </c>
      <c r="F708" t="b">
        <f t="shared" si="1378"/>
        <v>0</v>
      </c>
    </row>
    <row r="709" spans="1:6" customFormat="1">
      <c r="A709">
        <v>2710</v>
      </c>
      <c r="B709" s="7">
        <f>(B708*global_data!$K$115)+B708</f>
        <v>22.108873534636121</v>
      </c>
      <c r="C709" s="7">
        <f t="shared" ref="C709" si="1398">AVERAGE(B700:B709)</f>
        <v>21.990394890526332</v>
      </c>
      <c r="D709" s="12">
        <f>(D708*global_data!$L$115)+D708</f>
        <v>21.900441298611653</v>
      </c>
      <c r="E709" s="9">
        <f t="shared" si="1390"/>
        <v>21.832910405064261</v>
      </c>
      <c r="F709" t="b">
        <f t="shared" si="1378"/>
        <v>0</v>
      </c>
    </row>
    <row r="710" spans="1:6" customFormat="1">
      <c r="A710">
        <v>2711</v>
      </c>
      <c r="B710" s="7">
        <f>(B709*global_data!$K$115)+B709</f>
        <v>22.135317682245898</v>
      </c>
      <c r="C710" s="7">
        <f t="shared" ref="C710" si="1399">AVERAGE(B701:B710)</f>
        <v>22.016697327309071</v>
      </c>
      <c r="D710" s="12">
        <f>(D709*global_data!$L$115)+D709</f>
        <v>21.915485981122611</v>
      </c>
      <c r="E710" s="9">
        <f t="shared" si="1390"/>
        <v>21.847908696690247</v>
      </c>
      <c r="F710" t="b">
        <f t="shared" si="1378"/>
        <v>0</v>
      </c>
    </row>
    <row r="711" spans="1:6" customFormat="1">
      <c r="A711">
        <v>2712</v>
      </c>
      <c r="B711" s="7">
        <f>(B710*global_data!$K$115)+B710</f>
        <v>22.161793459370482</v>
      </c>
      <c r="C711" s="7">
        <f t="shared" ref="C711" si="1400">AVERAGE(B702:B711)</f>
        <v>22.043031224108066</v>
      </c>
      <c r="D711" s="12">
        <f>(D710*global_data!$L$115)+D710</f>
        <v>21.930540998698</v>
      </c>
      <c r="E711" s="9">
        <f t="shared" si="1390"/>
        <v>21.862917291512073</v>
      </c>
      <c r="F711" t="b">
        <f t="shared" si="1378"/>
        <v>0</v>
      </c>
    </row>
    <row r="712" spans="1:6" customFormat="1">
      <c r="A712">
        <v>2713</v>
      </c>
      <c r="B712" s="7">
        <f>(B711*global_data!$K$115)+B711</f>
        <v>22.18830090384154</v>
      </c>
      <c r="C712" s="7">
        <f t="shared" ref="C712" si="1401">AVERAGE(B703:B712)</f>
        <v>22.069396618552247</v>
      </c>
      <c r="D712" s="12">
        <f>(D711*global_data!$L$115)+D711</f>
        <v>21.945606358437573</v>
      </c>
      <c r="E712" s="9">
        <f t="shared" si="1390"/>
        <v>21.877936196607607</v>
      </c>
      <c r="F712" t="b">
        <f t="shared" si="1378"/>
        <v>0</v>
      </c>
    </row>
    <row r="713" spans="1:6" customFormat="1">
      <c r="A713">
        <v>2714</v>
      </c>
      <c r="B713" s="7">
        <f>(B712*global_data!$K$115)+B712</f>
        <v>22.214840053535987</v>
      </c>
      <c r="C713" s="7">
        <f t="shared" ref="C713" si="1402">AVERAGE(B704:B713)</f>
        <v>22.095793548315562</v>
      </c>
      <c r="D713" s="12">
        <f>(D712*global_data!$L$115)+D712</f>
        <v>21.960682067445962</v>
      </c>
      <c r="E713" s="9">
        <f t="shared" si="1390"/>
        <v>21.892965419059571</v>
      </c>
      <c r="F713" t="b">
        <f t="shared" si="1378"/>
        <v>0</v>
      </c>
    </row>
    <row r="714" spans="1:6" customFormat="1">
      <c r="A714">
        <v>2715</v>
      </c>
      <c r="B714" s="7">
        <f>(B713*global_data!$K$115)+B713</f>
        <v>22.24141094637605</v>
      </c>
      <c r="C714" s="7">
        <f t="shared" ref="C714" si="1403">AVERAGE(B705:B714)</f>
        <v>22.122222051116999</v>
      </c>
      <c r="D714" s="12">
        <f>(D713*global_data!$L$115)+D713</f>
        <v>21.97576813283268</v>
      </c>
      <c r="E714" s="9">
        <f t="shared" si="1390"/>
        <v>21.908004965955552</v>
      </c>
      <c r="F714" t="b">
        <f t="shared" si="1378"/>
        <v>0</v>
      </c>
    </row>
    <row r="715" spans="1:6" customFormat="1">
      <c r="A715">
        <v>2716</v>
      </c>
      <c r="B715" s="7">
        <f>(B714*global_data!$K$115)+B714</f>
        <v>22.268013620329306</v>
      </c>
      <c r="C715" s="7">
        <f t="shared" ref="C715" si="1404">AVERAGE(B706:B715)</f>
        <v>22.148682164720686</v>
      </c>
      <c r="D715" s="12">
        <f>(D714*global_data!$L$115)+D714</f>
        <v>21.990864561712122</v>
      </c>
      <c r="E715" s="9">
        <f t="shared" si="1390"/>
        <v>21.923054844388012</v>
      </c>
      <c r="F715" t="b">
        <f t="shared" si="1378"/>
        <v>0</v>
      </c>
    </row>
    <row r="716" spans="1:6" customFormat="1">
      <c r="A716">
        <v>2717</v>
      </c>
      <c r="B716" s="7">
        <f>(B715*global_data!$K$115)+B715</f>
        <v>22.294648113408748</v>
      </c>
      <c r="C716" s="7">
        <f t="shared" ref="C716" si="1405">AVERAGE(B707:B716)</f>
        <v>22.175173926935905</v>
      </c>
      <c r="D716" s="12">
        <f>(D715*global_data!$L$115)+D715</f>
        <v>22.005971361203574</v>
      </c>
      <c r="E716" s="9">
        <f t="shared" si="1390"/>
        <v>21.938115061454276</v>
      </c>
      <c r="F716" t="b">
        <f t="shared" si="1378"/>
        <v>0</v>
      </c>
    </row>
    <row r="717" spans="1:6" customFormat="1">
      <c r="A717">
        <v>2718</v>
      </c>
      <c r="B717" s="7">
        <f>(B716*global_data!$K$115)+B716</f>
        <v>22.321314463672834</v>
      </c>
      <c r="C717" s="7">
        <f t="shared" ref="C717" si="1406">AVERAGE(B708:B717)</f>
        <v>22.201697375617165</v>
      </c>
      <c r="D717" s="12">
        <f>(D716*global_data!$L$115)+D716</f>
        <v>22.021088538431211</v>
      </c>
      <c r="E717" s="9">
        <f t="shared" si="1390"/>
        <v>21.953185624256562</v>
      </c>
      <c r="F717" t="b">
        <f t="shared" si="1378"/>
        <v>0</v>
      </c>
    </row>
    <row r="718" spans="1:6" customFormat="1">
      <c r="A718">
        <v>2719</v>
      </c>
      <c r="B718" s="7">
        <f>(B717*global_data!$K$115)+B717</f>
        <v>22.34801270922555</v>
      </c>
      <c r="C718" s="7">
        <f t="shared" ref="C718" si="1407">AVERAGE(B709:B718)</f>
        <v>22.228252548664251</v>
      </c>
      <c r="D718" s="12">
        <f>(D717*global_data!$L$115)+D717</f>
        <v>22.036216100524101</v>
      </c>
      <c r="E718" s="9">
        <f t="shared" si="1390"/>
        <v>21.968266539901947</v>
      </c>
      <c r="F718" t="b">
        <f t="shared" si="1378"/>
        <v>0</v>
      </c>
    </row>
    <row r="719" spans="1:6" customFormat="1">
      <c r="A719">
        <v>2720</v>
      </c>
      <c r="B719" s="7">
        <f>(B718*global_data!$K$115)+B718</f>
        <v>22.374742888216446</v>
      </c>
      <c r="C719" s="7">
        <f t="shared" ref="C719" si="1408">AVERAGE(B710:B719)</f>
        <v>22.254839484022281</v>
      </c>
      <c r="D719" s="12">
        <f>(D718*global_data!$L$115)+D718</f>
        <v>22.051354054616208</v>
      </c>
      <c r="E719" s="9">
        <f t="shared" si="1390"/>
        <v>21.983357815502401</v>
      </c>
      <c r="F719" t="b">
        <f t="shared" si="1378"/>
        <v>0</v>
      </c>
    </row>
    <row r="720" spans="1:6" customFormat="1">
      <c r="A720">
        <v>2721</v>
      </c>
      <c r="B720" s="7">
        <f>(B719*global_data!$K$115)+B719</f>
        <v>22.401505038840714</v>
      </c>
      <c r="C720" s="7">
        <f t="shared" ref="C720" si="1409">AVERAGE(B711:B720)</f>
        <v>22.281458219681763</v>
      </c>
      <c r="D720" s="12">
        <f>(D719*global_data!$L$115)+D719</f>
        <v>22.0665024078464</v>
      </c>
      <c r="E720" s="9">
        <f t="shared" si="1390"/>
        <v>21.998459458174786</v>
      </c>
      <c r="F720" t="b">
        <f t="shared" si="1378"/>
        <v>0</v>
      </c>
    </row>
    <row r="721" spans="1:6" customFormat="1">
      <c r="A721">
        <v>2722</v>
      </c>
      <c r="B721" s="7">
        <f>(B720*global_data!$K$115)+B720</f>
        <v>22.428299199339222</v>
      </c>
      <c r="C721" s="7">
        <f t="shared" ref="C721" si="1410">AVERAGE(B712:B721)</f>
        <v>22.308108793678638</v>
      </c>
      <c r="D721" s="12">
        <f>(D720*global_data!$L$115)+D720</f>
        <v>22.081661167358448</v>
      </c>
      <c r="E721" s="9">
        <f t="shared" si="1390"/>
        <v>22.013571475040827</v>
      </c>
      <c r="F721" t="b">
        <f t="shared" si="1378"/>
        <v>0</v>
      </c>
    </row>
    <row r="722" spans="1:6" customFormat="1">
      <c r="A722">
        <v>2723</v>
      </c>
      <c r="B722" s="7">
        <f>(B721*global_data!$K$115)+B721</f>
        <v>22.455125407998583</v>
      </c>
      <c r="C722" s="7">
        <f t="shared" ref="C722" si="1411">AVERAGE(B713:B722)</f>
        <v>22.334791244094347</v>
      </c>
      <c r="D722" s="12">
        <f>(D721*global_data!$L$115)+D721</f>
        <v>22.096830340301029</v>
      </c>
      <c r="E722" s="9">
        <f t="shared" si="1390"/>
        <v>22.028693873227176</v>
      </c>
      <c r="F722" t="b">
        <f t="shared" si="1378"/>
        <v>0</v>
      </c>
    </row>
    <row r="723" spans="1:6" customFormat="1">
      <c r="A723">
        <v>2724</v>
      </c>
      <c r="B723" s="7">
        <f>(B722*global_data!$K$115)+B722</f>
        <v>22.481983703151201</v>
      </c>
      <c r="C723" s="7">
        <f t="shared" ref="C723" si="1412">AVERAGE(B714:B723)</f>
        <v>22.361505609055868</v>
      </c>
      <c r="D723" s="12">
        <f>(D722*global_data!$L$115)+D722</f>
        <v>22.112009933827732</v>
      </c>
      <c r="E723" s="9">
        <f t="shared" si="1390"/>
        <v>22.043826659865353</v>
      </c>
      <c r="F723" t="b">
        <f t="shared" si="1378"/>
        <v>0</v>
      </c>
    </row>
    <row r="724" spans="1:6" customFormat="1">
      <c r="A724">
        <v>2725</v>
      </c>
      <c r="B724" s="7">
        <f>(B723*global_data!$K$115)+B723</f>
        <v>22.508874123175332</v>
      </c>
      <c r="C724" s="7">
        <f t="shared" ref="C724" si="1413">AVERAGE(B715:B724)</f>
        <v>22.388251926735798</v>
      </c>
      <c r="D724" s="12">
        <f>(D723*global_data!$L$115)+D723</f>
        <v>22.127199955097062</v>
      </c>
      <c r="E724" s="9">
        <f t="shared" si="1390"/>
        <v>22.058969842091791</v>
      </c>
      <c r="F724" t="b">
        <f t="shared" si="1378"/>
        <v>0</v>
      </c>
    </row>
    <row r="725" spans="1:6" customFormat="1">
      <c r="A725">
        <v>2726</v>
      </c>
      <c r="B725" s="7">
        <f>(B724*global_data!$K$115)+B724</f>
        <v>22.53579670649513</v>
      </c>
      <c r="C725" s="7">
        <f t="shared" ref="C725" si="1414">AVERAGE(B716:B725)</f>
        <v>22.415030235352376</v>
      </c>
      <c r="D725" s="12">
        <f>(D724*global_data!$L$115)+D724</f>
        <v>22.142400411272437</v>
      </c>
      <c r="E725" s="9">
        <f t="shared" si="1390"/>
        <v>22.074123427047819</v>
      </c>
      <c r="F725" t="b">
        <f t="shared" si="1378"/>
        <v>0</v>
      </c>
    </row>
    <row r="726" spans="1:6" customFormat="1">
      <c r="A726">
        <v>2727</v>
      </c>
      <c r="B726" s="7">
        <f>(B725*global_data!$K$115)+B725</f>
        <v>22.562751491580716</v>
      </c>
      <c r="C726" s="7">
        <f t="shared" ref="C726" si="1415">AVERAGE(B717:B726)</f>
        <v>22.441840573169571</v>
      </c>
      <c r="D726" s="12">
        <f>(D725*global_data!$L$115)+D725</f>
        <v>22.157611309522203</v>
      </c>
      <c r="E726" s="9">
        <f t="shared" si="1390"/>
        <v>22.089287421879682</v>
      </c>
      <c r="F726" t="b">
        <f t="shared" si="1378"/>
        <v>0</v>
      </c>
    </row>
    <row r="727" spans="1:6" customFormat="1">
      <c r="A727">
        <v>2728</v>
      </c>
      <c r="B727" s="7">
        <f>(B726*global_data!$K$115)+B726</f>
        <v>22.589738516948216</v>
      </c>
      <c r="C727" s="7">
        <f t="shared" ref="C727" si="1416">AVERAGE(B718:B727)</f>
        <v>22.468682978497107</v>
      </c>
      <c r="D727" s="12">
        <f>(D726*global_data!$L$115)+D726</f>
        <v>22.172832657019622</v>
      </c>
      <c r="E727" s="9">
        <f t="shared" si="1390"/>
        <v>22.104461833738522</v>
      </c>
      <c r="F727" t="b">
        <f t="shared" si="1378"/>
        <v>0</v>
      </c>
    </row>
    <row r="728" spans="1:6" customFormat="1">
      <c r="A728">
        <v>2729</v>
      </c>
      <c r="B728" s="7">
        <f>(B727*global_data!$K$115)+B727</f>
        <v>22.61675782115983</v>
      </c>
      <c r="C728" s="7">
        <f t="shared" ref="C728" si="1417">AVERAGE(B719:B728)</f>
        <v>22.495557489690537</v>
      </c>
      <c r="D728" s="12">
        <f>(D727*global_data!$L$115)+D727</f>
        <v>22.18806446094289</v>
      </c>
      <c r="E728" s="9">
        <f t="shared" si="1390"/>
        <v>22.119646669780401</v>
      </c>
      <c r="F728" t="b">
        <f t="shared" si="1378"/>
        <v>0</v>
      </c>
    </row>
    <row r="729" spans="1:6" customFormat="1">
      <c r="A729">
        <v>2730</v>
      </c>
      <c r="B729" s="7">
        <f>(B728*global_data!$K$115)+B728</f>
        <v>22.64380944282388</v>
      </c>
      <c r="C729" s="7">
        <f t="shared" ref="C729" si="1418">AVERAGE(B720:B729)</f>
        <v>22.522464145151282</v>
      </c>
      <c r="D729" s="12">
        <f>(D728*global_data!$L$115)+D728</f>
        <v>22.20330672847513</v>
      </c>
      <c r="E729" s="9">
        <f t="shared" si="1390"/>
        <v>22.134841937166293</v>
      </c>
      <c r="F729" t="b">
        <f t="shared" si="1378"/>
        <v>0</v>
      </c>
    </row>
    <row r="730" spans="1:6" customFormat="1">
      <c r="A730">
        <v>2731</v>
      </c>
      <c r="B730" s="7">
        <f>(B729*global_data!$K$115)+B729</f>
        <v>22.670893420594869</v>
      </c>
      <c r="C730" s="7">
        <f t="shared" ref="C730" si="1419">AVERAGE(B721:B730)</f>
        <v>22.549402983326697</v>
      </c>
      <c r="D730" s="12">
        <f>(D729*global_data!$L$115)+D729</f>
        <v>22.218559466804404</v>
      </c>
      <c r="E730" s="9">
        <f t="shared" si="1390"/>
        <v>22.150047643062095</v>
      </c>
      <c r="F730" t="b">
        <f t="shared" si="1378"/>
        <v>0</v>
      </c>
    </row>
    <row r="731" spans="1:6" customFormat="1">
      <c r="A731">
        <v>2732</v>
      </c>
      <c r="B731" s="7">
        <f>(B730*global_data!$K$115)+B730</f>
        <v>22.698009793173533</v>
      </c>
      <c r="C731" s="7">
        <f t="shared" ref="C731" si="1420">AVERAGE(B722:B731)</f>
        <v>22.576374042710128</v>
      </c>
      <c r="D731" s="12">
        <f>(D730*global_data!$L$115)+D730</f>
        <v>22.233822683123709</v>
      </c>
      <c r="E731" s="9">
        <f t="shared" si="1390"/>
        <v>22.165263794638623</v>
      </c>
      <c r="F731" t="b">
        <f t="shared" si="1378"/>
        <v>0</v>
      </c>
    </row>
    <row r="732" spans="1:6" customFormat="1">
      <c r="A732">
        <v>2733</v>
      </c>
      <c r="B732" s="7">
        <f>(B731*global_data!$K$115)+B731</f>
        <v>22.725158599306894</v>
      </c>
      <c r="C732" s="7">
        <f t="shared" ref="C732" si="1421">AVERAGE(B723:B732)</f>
        <v>22.603377361840959</v>
      </c>
      <c r="D732" s="12">
        <f>(D731*global_data!$L$115)+D731</f>
        <v>22.249096384630981</v>
      </c>
      <c r="E732" s="9">
        <f t="shared" si="1390"/>
        <v>22.180490399071616</v>
      </c>
      <c r="F732" t="b">
        <f t="shared" si="1378"/>
        <v>0</v>
      </c>
    </row>
    <row r="733" spans="1:6" customFormat="1">
      <c r="A733">
        <v>2734</v>
      </c>
      <c r="B733" s="7">
        <f>(B732*global_data!$K$115)+B732</f>
        <v>22.752339877788323</v>
      </c>
      <c r="C733" s="7">
        <f t="shared" ref="C733" si="1422">AVERAGE(B724:B733)</f>
        <v>22.630412979304673</v>
      </c>
      <c r="D733" s="12">
        <f>(D732*global_data!$L$115)+D732</f>
        <v>22.264380578529106</v>
      </c>
      <c r="E733" s="9">
        <f t="shared" si="1390"/>
        <v>22.195727463541754</v>
      </c>
      <c r="F733" t="b">
        <f t="shared" si="1378"/>
        <v>0</v>
      </c>
    </row>
    <row r="734" spans="1:6" customFormat="1">
      <c r="A734">
        <v>2735</v>
      </c>
      <c r="B734" s="7">
        <f>(B733*global_data!$K$115)+B733</f>
        <v>22.779553667457591</v>
      </c>
      <c r="C734" s="7">
        <f t="shared" ref="C734" si="1423">AVERAGE(B725:B734)</f>
        <v>22.657480933732899</v>
      </c>
      <c r="D734" s="12">
        <f>(D733*global_data!$L$115)+D733</f>
        <v>22.279675272025916</v>
      </c>
      <c r="E734" s="9">
        <f t="shared" si="1390"/>
        <v>22.210974995234643</v>
      </c>
      <c r="F734" t="b">
        <f t="shared" si="1378"/>
        <v>0</v>
      </c>
    </row>
    <row r="735" spans="1:6" customFormat="1">
      <c r="A735">
        <v>2736</v>
      </c>
      <c r="B735" s="7">
        <f>(B734*global_data!$K$115)+B734</f>
        <v>22.806800007200923</v>
      </c>
      <c r="C735" s="7">
        <f t="shared" ref="C735" si="1424">AVERAGE(B726:B735)</f>
        <v>22.684581263803477</v>
      </c>
      <c r="D735" s="12">
        <f>(D734*global_data!$L$115)+D734</f>
        <v>22.294980472334192</v>
      </c>
      <c r="E735" s="9">
        <f t="shared" si="1390"/>
        <v>22.226233001340816</v>
      </c>
      <c r="F735" t="b">
        <f t="shared" si="1378"/>
        <v>0</v>
      </c>
    </row>
    <row r="736" spans="1:6" customFormat="1">
      <c r="A736">
        <v>2737</v>
      </c>
      <c r="B736" s="7">
        <f>(B735*global_data!$K$115)+B735</f>
        <v>22.834078935951059</v>
      </c>
      <c r="C736" s="7">
        <f t="shared" ref="C736" si="1425">AVERAGE(B727:B736)</f>
        <v>22.711714008240513</v>
      </c>
      <c r="D736" s="12">
        <f>(D735*global_data!$L$115)+D735</f>
        <v>22.310296186671671</v>
      </c>
      <c r="E736" s="9">
        <f t="shared" si="1390"/>
        <v>22.241501489055764</v>
      </c>
      <c r="F736" t="b">
        <f t="shared" si="1378"/>
        <v>0</v>
      </c>
    </row>
    <row r="737" spans="1:6" customFormat="1">
      <c r="A737">
        <v>2738</v>
      </c>
      <c r="B737" s="7">
        <f>(B736*global_data!$K$115)+B736</f>
        <v>22.861390492687299</v>
      </c>
      <c r="C737" s="7">
        <f t="shared" ref="C737" si="1426">AVERAGE(B728:B737)</f>
        <v>22.73887920581442</v>
      </c>
      <c r="D737" s="12">
        <f>(D736*global_data!$L$115)+D736</f>
        <v>22.325622422261052</v>
      </c>
      <c r="E737" s="9">
        <f t="shared" si="1390"/>
        <v>22.256780465579908</v>
      </c>
      <c r="F737" t="b">
        <f t="shared" si="1378"/>
        <v>0</v>
      </c>
    </row>
    <row r="738" spans="1:6" customFormat="1">
      <c r="A738">
        <v>2739</v>
      </c>
      <c r="B738" s="7">
        <f>(B737*global_data!$K$115)+B737</f>
        <v>22.888734716435572</v>
      </c>
      <c r="C738" s="7">
        <f t="shared" ref="C738" si="1427">AVERAGE(B729:B738)</f>
        <v>22.766076895341993</v>
      </c>
      <c r="D738" s="12">
        <f>(D737*global_data!$L$115)+D737</f>
        <v>22.340959186329993</v>
      </c>
      <c r="E738" s="9">
        <f t="shared" si="1390"/>
        <v>22.272069938118619</v>
      </c>
      <c r="F738" t="b">
        <f t="shared" si="1378"/>
        <v>0</v>
      </c>
    </row>
    <row r="739" spans="1:6" customFormat="1">
      <c r="A739">
        <v>2740</v>
      </c>
      <c r="B739" s="7">
        <f>(B738*global_data!$K$115)+B738</f>
        <v>22.916111646268483</v>
      </c>
      <c r="C739" s="7">
        <f t="shared" ref="C739" si="1428">AVERAGE(B730:B739)</f>
        <v>22.793307115686453</v>
      </c>
      <c r="D739" s="12">
        <f>(D738*global_data!$L$115)+D738</f>
        <v>22.356306486111112</v>
      </c>
      <c r="E739" s="9">
        <f t="shared" si="1390"/>
        <v>22.28736991388222</v>
      </c>
      <c r="F739" t="b">
        <f t="shared" si="1378"/>
        <v>0</v>
      </c>
    </row>
    <row r="740" spans="1:6" customFormat="1">
      <c r="A740">
        <v>2741</v>
      </c>
      <c r="B740" s="7">
        <f>(B739*global_data!$K$115)+B739</f>
        <v>22.943521321305372</v>
      </c>
      <c r="C740" s="7">
        <f t="shared" ref="C740" si="1429">AVERAGE(B731:B740)</f>
        <v>22.820569905757505</v>
      </c>
      <c r="D740" s="12">
        <f>(D739*global_data!$L$115)+D739</f>
        <v>22.371664328842005</v>
      </c>
      <c r="E740" s="9">
        <f t="shared" si="1390"/>
        <v>22.302680400085976</v>
      </c>
      <c r="F740" t="b">
        <f t="shared" si="1378"/>
        <v>0</v>
      </c>
    </row>
    <row r="741" spans="1:6" customFormat="1">
      <c r="A741">
        <v>2742</v>
      </c>
      <c r="B741" s="7">
        <f>(B740*global_data!$K$115)+B740</f>
        <v>22.970963780712367</v>
      </c>
      <c r="C741" s="7">
        <f t="shared" ref="C741" si="1430">AVERAGE(B732:B741)</f>
        <v>22.847865304511391</v>
      </c>
      <c r="D741" s="12">
        <f>(D740*global_data!$L$115)+D740</f>
        <v>22.387032721765234</v>
      </c>
      <c r="E741" s="9">
        <f t="shared" si="1390"/>
        <v>22.318001403950127</v>
      </c>
      <c r="F741" t="b">
        <f t="shared" si="1378"/>
        <v>0</v>
      </c>
    </row>
    <row r="742" spans="1:6" customFormat="1">
      <c r="A742">
        <v>2743</v>
      </c>
      <c r="B742" s="7">
        <f>(B741*global_data!$K$115)+B741</f>
        <v>22.998439063702445</v>
      </c>
      <c r="C742" s="7">
        <f t="shared" ref="C742" si="1431">AVERAGE(B733:B742)</f>
        <v>22.875193350950944</v>
      </c>
      <c r="D742" s="12">
        <f>(D741*global_data!$L$115)+D741</f>
        <v>22.402411672128338</v>
      </c>
      <c r="E742" s="9">
        <f t="shared" si="1390"/>
        <v>22.333332932699857</v>
      </c>
      <c r="F742" t="b">
        <f t="shared" si="1378"/>
        <v>0</v>
      </c>
    </row>
    <row r="743" spans="1:6" customFormat="1">
      <c r="A743">
        <v>2744</v>
      </c>
      <c r="B743" s="7">
        <f>(B742*global_data!$K$115)+B742</f>
        <v>23.025947209535484</v>
      </c>
      <c r="C743" s="7">
        <f t="shared" ref="C743" si="1432">AVERAGE(B734:B743)</f>
        <v>22.902554084125661</v>
      </c>
      <c r="D743" s="12">
        <f>(D742*global_data!$L$115)+D742</f>
        <v>22.417801187183834</v>
      </c>
      <c r="E743" s="9">
        <f t="shared" si="1390"/>
        <v>22.348674993565332</v>
      </c>
      <c r="F743" t="b">
        <f t="shared" si="1378"/>
        <v>0</v>
      </c>
    </row>
    <row r="744" spans="1:6" customFormat="1">
      <c r="A744">
        <v>2745</v>
      </c>
      <c r="B744" s="7">
        <f>(B743*global_data!$K$115)+B743</f>
        <v>23.053488257518321</v>
      </c>
      <c r="C744" s="7">
        <f t="shared" ref="C744" si="1433">AVERAGE(B735:B744)</f>
        <v>22.929947543131735</v>
      </c>
      <c r="D744" s="12">
        <f>(D743*global_data!$L$115)+D743</f>
        <v>22.433201274189219</v>
      </c>
      <c r="E744" s="9">
        <f t="shared" si="1390"/>
        <v>22.364027593781667</v>
      </c>
      <c r="F744" t="b">
        <f t="shared" si="1378"/>
        <v>0</v>
      </c>
    </row>
    <row r="745" spans="1:6" customFormat="1">
      <c r="A745">
        <v>2746</v>
      </c>
      <c r="B745" s="7">
        <f>(B744*global_data!$K$115)+B744</f>
        <v>23.081062247004805</v>
      </c>
      <c r="C745" s="7">
        <f t="shared" ref="C745" si="1434">AVERAGE(B736:B745)</f>
        <v>22.957373767112124</v>
      </c>
      <c r="D745" s="12">
        <f>(D744*global_data!$L$115)+D744</f>
        <v>22.448611940406984</v>
      </c>
      <c r="E745" s="9">
        <f t="shared" si="1390"/>
        <v>22.379390740588946</v>
      </c>
      <c r="F745" t="b">
        <f t="shared" si="1378"/>
        <v>0</v>
      </c>
    </row>
    <row r="746" spans="1:6" customFormat="1">
      <c r="A746">
        <v>2747</v>
      </c>
      <c r="B746" s="7">
        <f>(B745*global_data!$K$115)+B745</f>
        <v>23.10866921739586</v>
      </c>
      <c r="C746" s="7">
        <f t="shared" ref="C746" si="1435">AVERAGE(B737:B746)</f>
        <v>22.984832795256601</v>
      </c>
      <c r="D746" s="12">
        <f>(D745*global_data!$L$115)+D745</f>
        <v>22.464033193104598</v>
      </c>
      <c r="E746" s="9">
        <f t="shared" si="1390"/>
        <v>22.394764441232237</v>
      </c>
      <c r="F746" t="b">
        <f t="shared" si="1378"/>
        <v>0</v>
      </c>
    </row>
    <row r="747" spans="1:6" customFormat="1">
      <c r="A747">
        <v>2748</v>
      </c>
      <c r="B747" s="7">
        <f>(B746*global_data!$K$115)+B746</f>
        <v>23.136309208139529</v>
      </c>
      <c r="C747" s="7">
        <f t="shared" ref="C747" si="1436">AVERAGE(B738:B747)</f>
        <v>23.012324666801824</v>
      </c>
      <c r="D747" s="12">
        <f>(D746*global_data!$L$115)+D746</f>
        <v>22.47946503955453</v>
      </c>
      <c r="E747" s="9">
        <f t="shared" si="1390"/>
        <v>22.410148702961585</v>
      </c>
      <c r="F747" t="b">
        <f t="shared" si="1378"/>
        <v>0</v>
      </c>
    </row>
    <row r="748" spans="1:6" customFormat="1">
      <c r="A748">
        <v>2749</v>
      </c>
      <c r="B748" s="7">
        <f>(B747*global_data!$K$115)+B747</f>
        <v>23.16398225873105</v>
      </c>
      <c r="C748" s="7">
        <f t="shared" ref="C748" si="1437">AVERAGE(B739:B748)</f>
        <v>23.03984942103137</v>
      </c>
      <c r="D748" s="12">
        <f>(D747*global_data!$L$115)+D747</f>
        <v>22.49490748703424</v>
      </c>
      <c r="E748" s="9">
        <f t="shared" si="1390"/>
        <v>22.425543533032009</v>
      </c>
      <c r="F748" t="b">
        <f t="shared" si="1378"/>
        <v>0</v>
      </c>
    </row>
    <row r="749" spans="1:6" customFormat="1">
      <c r="A749">
        <v>2750</v>
      </c>
      <c r="B749" s="7">
        <f>(B748*global_data!$K$115)+B748</f>
        <v>23.191688408712889</v>
      </c>
      <c r="C749" s="7">
        <f t="shared" ref="C749" si="1438">AVERAGE(B740:B749)</f>
        <v>23.067407097275812</v>
      </c>
      <c r="D749" s="12">
        <f>(D748*global_data!$L$115)+D748</f>
        <v>22.510360542826191</v>
      </c>
      <c r="E749" s="9">
        <f t="shared" si="1390"/>
        <v>22.440948938703517</v>
      </c>
      <c r="F749" t="b">
        <f t="shared" si="1378"/>
        <v>0</v>
      </c>
    </row>
    <row r="750" spans="1:6" customFormat="1">
      <c r="A750">
        <v>2751</v>
      </c>
      <c r="B750" s="7">
        <f>(B749*global_data!$K$115)+B749</f>
        <v>23.219427697674814</v>
      </c>
      <c r="C750" s="7">
        <f t="shared" ref="C750" si="1439">AVERAGE(B741:B750)</f>
        <v>23.094997734912756</v>
      </c>
      <c r="D750" s="12">
        <f>(D749*global_data!$L$115)+D749</f>
        <v>22.525824214217849</v>
      </c>
      <c r="E750" s="9">
        <f t="shared" si="1390"/>
        <v>22.456364927241104</v>
      </c>
      <c r="F750" t="b">
        <f t="shared" si="1378"/>
        <v>0</v>
      </c>
    </row>
    <row r="751" spans="1:6" customFormat="1">
      <c r="A751">
        <v>2752</v>
      </c>
      <c r="B751" s="7">
        <f>(B750*global_data!$K$115)+B750</f>
        <v>23.247200165253947</v>
      </c>
      <c r="C751" s="7">
        <f t="shared" ref="C751" si="1440">AVERAGE(B742:B751)</f>
        <v>23.122621373366911</v>
      </c>
      <c r="D751" s="12">
        <f>(D750*global_data!$L$115)+D750</f>
        <v>22.541298508501683</v>
      </c>
      <c r="E751" s="9">
        <f t="shared" si="1390"/>
        <v>22.471791505914748</v>
      </c>
      <c r="F751" t="b">
        <f t="shared" si="1378"/>
        <v>0</v>
      </c>
    </row>
    <row r="752" spans="1:6" customFormat="1">
      <c r="A752">
        <v>2753</v>
      </c>
      <c r="B752" s="7">
        <f>(B751*global_data!$K$115)+B751</f>
        <v>23.275005851134818</v>
      </c>
      <c r="C752" s="7">
        <f t="shared" ref="C752" si="1441">AVERAGE(B743:B752)</f>
        <v>23.150278052110146</v>
      </c>
      <c r="D752" s="12">
        <f>(D751*global_data!$L$115)+D751</f>
        <v>22.556783432975177</v>
      </c>
      <c r="E752" s="9">
        <f t="shared" si="1390"/>
        <v>22.487228681999433</v>
      </c>
      <c r="F752" t="b">
        <f t="shared" si="1378"/>
        <v>0</v>
      </c>
    </row>
    <row r="753" spans="1:6" customFormat="1">
      <c r="A753">
        <v>2754</v>
      </c>
      <c r="B753" s="7">
        <f>(B752*global_data!$K$115)+B752</f>
        <v>23.302844795049424</v>
      </c>
      <c r="C753" s="7">
        <f t="shared" ref="C753" si="1442">AVERAGE(B744:B753)</f>
        <v>23.177967810661546</v>
      </c>
      <c r="D753" s="12">
        <f>(D752*global_data!$L$115)+D752</f>
        <v>22.57227899494082</v>
      </c>
      <c r="E753" s="9">
        <f t="shared" si="1390"/>
        <v>22.502676462775128</v>
      </c>
      <c r="F753" t="b">
        <f t="shared" si="1378"/>
        <v>0</v>
      </c>
    </row>
    <row r="754" spans="1:6" customFormat="1">
      <c r="A754">
        <v>2755</v>
      </c>
      <c r="B754" s="7">
        <f>(B753*global_data!$K$115)+B753</f>
        <v>23.330717036777283</v>
      </c>
      <c r="C754" s="7">
        <f t="shared" ref="C754" si="1443">AVERAGE(B745:B754)</f>
        <v>23.205690688587442</v>
      </c>
      <c r="D754" s="12">
        <f>(D753*global_data!$L$115)+D753</f>
        <v>22.587785201706126</v>
      </c>
      <c r="E754" s="9">
        <f t="shared" si="1390"/>
        <v>22.518134855526824</v>
      </c>
      <c r="F754" t="b">
        <f t="shared" si="1378"/>
        <v>0</v>
      </c>
    </row>
    <row r="755" spans="1:6" customFormat="1">
      <c r="A755">
        <v>2756</v>
      </c>
      <c r="B755" s="7">
        <f>(B754*global_data!$K$115)+B754</f>
        <v>23.358622616145492</v>
      </c>
      <c r="C755" s="7">
        <f t="shared" ref="C755" si="1444">AVERAGE(B746:B755)</f>
        <v>23.233446725501512</v>
      </c>
      <c r="D755" s="12">
        <f>(D754*global_data!$L$115)+D754</f>
        <v>22.603302060583619</v>
      </c>
      <c r="E755" s="9">
        <f t="shared" si="1390"/>
        <v>22.533603867544482</v>
      </c>
      <c r="F755" t="b">
        <f t="shared" si="1378"/>
        <v>0</v>
      </c>
    </row>
    <row r="756" spans="1:6" customFormat="1">
      <c r="A756">
        <v>2757</v>
      </c>
      <c r="B756" s="7">
        <f>(B755*global_data!$K$115)+B755</f>
        <v>23.386561573028789</v>
      </c>
      <c r="C756" s="7">
        <f t="shared" ref="C756" si="1445">AVERAGE(B747:B756)</f>
        <v>23.261235961064802</v>
      </c>
      <c r="D756" s="12">
        <f>(D755*global_data!$L$115)+D755</f>
        <v>22.618829578890857</v>
      </c>
      <c r="E756" s="9">
        <f t="shared" si="1390"/>
        <v>22.549083506123111</v>
      </c>
      <c r="F756" t="b">
        <f t="shared" si="1378"/>
        <v>0</v>
      </c>
    </row>
    <row r="757" spans="1:6" customFormat="1">
      <c r="A757">
        <v>2758</v>
      </c>
      <c r="B757" s="7">
        <f>(B756*global_data!$K$115)+B756</f>
        <v>23.4145339473496</v>
      </c>
      <c r="C757" s="7">
        <f t="shared" ref="C757" si="1446">AVERAGE(B748:B757)</f>
        <v>23.289058434985812</v>
      </c>
      <c r="D757" s="12">
        <f>(D756*global_data!$L$115)+D756</f>
        <v>22.634367763950419</v>
      </c>
      <c r="E757" s="9">
        <f t="shared" si="1390"/>
        <v>22.564573778562696</v>
      </c>
      <c r="F757" t="b">
        <f t="shared" si="1378"/>
        <v>0</v>
      </c>
    </row>
    <row r="758" spans="1:6" customFormat="1">
      <c r="A758">
        <v>2759</v>
      </c>
      <c r="B758" s="7">
        <f>(B757*global_data!$K$115)+B757</f>
        <v>23.442539779078107</v>
      </c>
      <c r="C758" s="7">
        <f t="shared" ref="C758" si="1447">AVERAGE(B749:B758)</f>
        <v>23.316914187020519</v>
      </c>
      <c r="D758" s="12">
        <f>(D757*global_data!$L$115)+D757</f>
        <v>22.649916623089915</v>
      </c>
      <c r="E758" s="9">
        <f t="shared" si="1390"/>
        <v>22.580074692168264</v>
      </c>
      <c r="F758" t="b">
        <f t="shared" si="1378"/>
        <v>0</v>
      </c>
    </row>
    <row r="759" spans="1:6" customFormat="1">
      <c r="A759">
        <v>2760</v>
      </c>
      <c r="B759" s="7">
        <f>(B758*global_data!$K$115)+B758</f>
        <v>23.470579108232297</v>
      </c>
      <c r="C759" s="7">
        <f t="shared" ref="C759" si="1448">AVERAGE(B750:B759)</f>
        <v>23.344803256972462</v>
      </c>
      <c r="D759" s="12">
        <f>(D758*global_data!$L$115)+D758</f>
        <v>22.665476163641991</v>
      </c>
      <c r="E759" s="9">
        <f t="shared" si="1390"/>
        <v>22.595586254249845</v>
      </c>
      <c r="F759" t="b">
        <f t="shared" ref="F759:F822" si="1449">E759&gt;C759</f>
        <v>0</v>
      </c>
    </row>
    <row r="760" spans="1:6" customFormat="1">
      <c r="A760">
        <v>2761</v>
      </c>
      <c r="B760" s="7">
        <f>(B759*global_data!$K$115)+B759</f>
        <v>23.498651974878022</v>
      </c>
      <c r="C760" s="7">
        <f t="shared" ref="C760" si="1450">AVERAGE(B751:B760)</f>
        <v>23.372725684692782</v>
      </c>
      <c r="D760" s="12">
        <f>(D759*global_data!$L$115)+D759</f>
        <v>22.681046392944324</v>
      </c>
      <c r="E760" s="9">
        <f t="shared" si="1390"/>
        <v>22.611108472122492</v>
      </c>
      <c r="F760" t="b">
        <f t="shared" si="1449"/>
        <v>0</v>
      </c>
    </row>
    <row r="761" spans="1:6" customFormat="1">
      <c r="A761">
        <v>2762</v>
      </c>
      <c r="B761" s="7">
        <f>(B760*global_data!$K$115)+B760</f>
        <v>23.52675841912906</v>
      </c>
      <c r="C761" s="7">
        <f t="shared" ref="C761" si="1451">AVERAGE(B752:B761)</f>
        <v>23.400681510080293</v>
      </c>
      <c r="D761" s="12">
        <f>(D760*global_data!$L$115)+D760</f>
        <v>22.69662731833964</v>
      </c>
      <c r="E761" s="9">
        <f t="shared" si="1390"/>
        <v>22.626641353106287</v>
      </c>
      <c r="F761" t="b">
        <f t="shared" si="1449"/>
        <v>0</v>
      </c>
    </row>
    <row r="762" spans="1:6" customFormat="1">
      <c r="A762">
        <v>2763</v>
      </c>
      <c r="B762" s="7">
        <f>(B761*global_data!$K$115)+B761</f>
        <v>23.554898481147159</v>
      </c>
      <c r="C762" s="7">
        <f t="shared" ref="C762" si="1452">AVERAGE(B753:B762)</f>
        <v>23.428670773081524</v>
      </c>
      <c r="D762" s="12">
        <f>(D761*global_data!$L$115)+D761</f>
        <v>22.712218947175707</v>
      </c>
      <c r="E762" s="9">
        <f t="shared" si="1390"/>
        <v>22.642184904526339</v>
      </c>
      <c r="F762" t="b">
        <f t="shared" si="1449"/>
        <v>0</v>
      </c>
    </row>
    <row r="763" spans="1:6" customFormat="1">
      <c r="A763">
        <v>2764</v>
      </c>
      <c r="B763" s="7">
        <f>(B762*global_data!$K$115)+B762</f>
        <v>23.583072201142116</v>
      </c>
      <c r="C763" s="7">
        <f t="shared" ref="C763" si="1453">AVERAGE(B754:B763)</f>
        <v>23.456693513690787</v>
      </c>
      <c r="D763" s="12">
        <f>(D762*global_data!$L$115)+D762</f>
        <v>22.727821286805334</v>
      </c>
      <c r="E763" s="9">
        <f t="shared" si="1390"/>
        <v>22.657739133712788</v>
      </c>
      <c r="F763" t="b">
        <f t="shared" si="1449"/>
        <v>0</v>
      </c>
    </row>
    <row r="764" spans="1:6" customFormat="1">
      <c r="A764">
        <v>2765</v>
      </c>
      <c r="B764" s="7">
        <f>(B763*global_data!$K$115)+B763</f>
        <v>23.611279619371818</v>
      </c>
      <c r="C764" s="7">
        <f t="shared" ref="C764" si="1454">AVERAGE(B755:B764)</f>
        <v>23.484749771950248</v>
      </c>
      <c r="D764" s="12">
        <f>(D763*global_data!$L$115)+D763</f>
        <v>22.743434344586387</v>
      </c>
      <c r="E764" s="9">
        <f t="shared" si="1390"/>
        <v>22.673304048000816</v>
      </c>
      <c r="F764" t="b">
        <f t="shared" si="1449"/>
        <v>0</v>
      </c>
    </row>
    <row r="765" spans="1:6" customFormat="1">
      <c r="A765">
        <v>2766</v>
      </c>
      <c r="B765" s="7">
        <f>(B764*global_data!$K$115)+B764</f>
        <v>23.639520776142298</v>
      </c>
      <c r="C765" s="7">
        <f t="shared" ref="C765" si="1455">AVERAGE(B756:B765)</f>
        <v>23.512839587949927</v>
      </c>
      <c r="D765" s="12">
        <f>(D764*global_data!$L$115)+D764</f>
        <v>22.759058127881787</v>
      </c>
      <c r="E765" s="9">
        <f t="shared" ref="E765:E828" si="1456">AVERAGE(D756:D765)</f>
        <v>22.688879654730634</v>
      </c>
      <c r="F765" t="b">
        <f t="shared" si="1449"/>
        <v>0</v>
      </c>
    </row>
    <row r="766" spans="1:6" customFormat="1">
      <c r="A766">
        <v>2767</v>
      </c>
      <c r="B766" s="7">
        <f>(B765*global_data!$K$115)+B765</f>
        <v>23.667795711807806</v>
      </c>
      <c r="C766" s="7">
        <f t="shared" ref="C766" si="1457">AVERAGE(B757:B766)</f>
        <v>23.540963001827826</v>
      </c>
      <c r="D766" s="12">
        <f>(D765*global_data!$L$115)+D765</f>
        <v>22.77469264405951</v>
      </c>
      <c r="E766" s="9">
        <f t="shared" si="1456"/>
        <v>22.7044659612475</v>
      </c>
      <c r="F766" t="b">
        <f t="shared" si="1449"/>
        <v>0</v>
      </c>
    </row>
    <row r="767" spans="1:6" customFormat="1">
      <c r="A767">
        <v>2768</v>
      </c>
      <c r="B767" s="7">
        <f>(B766*global_data!$K$115)+B766</f>
        <v>23.696104466770855</v>
      </c>
      <c r="C767" s="7">
        <f t="shared" ref="C767" si="1458">AVERAGE(B758:B767)</f>
        <v>23.569120053769957</v>
      </c>
      <c r="D767" s="12">
        <f>(D766*global_data!$L$115)+D766</f>
        <v>22.790337900492595</v>
      </c>
      <c r="E767" s="9">
        <f t="shared" si="1456"/>
        <v>22.720062974901715</v>
      </c>
      <c r="F767" t="b">
        <f t="shared" si="1449"/>
        <v>0</v>
      </c>
    </row>
    <row r="768" spans="1:6" customFormat="1">
      <c r="A768">
        <v>2769</v>
      </c>
      <c r="B768" s="7">
        <f>(B767*global_data!$K$115)+B767</f>
        <v>23.724447081482289</v>
      </c>
      <c r="C768" s="7">
        <f t="shared" ref="C768" si="1459">AVERAGE(B759:B768)</f>
        <v>23.597310784010372</v>
      </c>
      <c r="D768" s="12">
        <f>(D767*global_data!$L$115)+D767</f>
        <v>22.805993904559148</v>
      </c>
      <c r="E768" s="9">
        <f t="shared" si="1456"/>
        <v>22.735670703048648</v>
      </c>
      <c r="F768" t="b">
        <f t="shared" si="1449"/>
        <v>0</v>
      </c>
    </row>
    <row r="769" spans="1:6" customFormat="1">
      <c r="A769">
        <v>2770</v>
      </c>
      <c r="B769" s="7">
        <f>(B768*global_data!$K$115)+B768</f>
        <v>23.752823596441328</v>
      </c>
      <c r="C769" s="7">
        <f t="shared" ref="C769" si="1460">AVERAGE(B760:B769)</f>
        <v>23.625535232831275</v>
      </c>
      <c r="D769" s="12">
        <f>(D768*global_data!$L$115)+D768</f>
        <v>22.821660663642341</v>
      </c>
      <c r="E769" s="9">
        <f t="shared" si="1456"/>
        <v>22.751289153048681</v>
      </c>
      <c r="F769" t="b">
        <f t="shared" si="1449"/>
        <v>0</v>
      </c>
    </row>
    <row r="770" spans="1:6" customFormat="1">
      <c r="A770">
        <v>2771</v>
      </c>
      <c r="B770" s="7">
        <f>(B769*global_data!$K$115)+B769</f>
        <v>23.781234052195632</v>
      </c>
      <c r="C770" s="7">
        <f t="shared" ref="C770" si="1461">AVERAGE(B761:B770)</f>
        <v>23.653793440563032</v>
      </c>
      <c r="D770" s="12">
        <f>(D769*global_data!$L$115)+D769</f>
        <v>22.837338185130417</v>
      </c>
      <c r="E770" s="9">
        <f t="shared" si="1456"/>
        <v>22.766918332267288</v>
      </c>
      <c r="F770" t="b">
        <f t="shared" si="1449"/>
        <v>0</v>
      </c>
    </row>
    <row r="771" spans="1:6" customFormat="1">
      <c r="A771">
        <v>2772</v>
      </c>
      <c r="B771" s="7">
        <f>(B770*global_data!$K$115)+B770</f>
        <v>23.809678489341366</v>
      </c>
      <c r="C771" s="7">
        <f t="shared" ref="C771" si="1462">AVERAGE(B762:B771)</f>
        <v>23.682085447584264</v>
      </c>
      <c r="D771" s="12">
        <f>(D770*global_data!$L$115)+D770</f>
        <v>22.853026476416698</v>
      </c>
      <c r="E771" s="9">
        <f t="shared" si="1456"/>
        <v>22.782558248074995</v>
      </c>
      <c r="F771" t="b">
        <f t="shared" si="1449"/>
        <v>0</v>
      </c>
    </row>
    <row r="772" spans="1:6" customFormat="1">
      <c r="A772">
        <v>2773</v>
      </c>
      <c r="B772" s="7">
        <f>(B771*global_data!$K$115)+B771</f>
        <v>23.838156948523245</v>
      </c>
      <c r="C772" s="7">
        <f t="shared" ref="C772" si="1463">AVERAGE(B763:B772)</f>
        <v>23.710411294321872</v>
      </c>
      <c r="D772" s="12">
        <f>(D771*global_data!$L$115)+D771</f>
        <v>22.868725544899579</v>
      </c>
      <c r="E772" s="9">
        <f t="shared" si="1456"/>
        <v>22.798208907847382</v>
      </c>
      <c r="F772" t="b">
        <f t="shared" si="1449"/>
        <v>0</v>
      </c>
    </row>
    <row r="773" spans="1:6" customFormat="1">
      <c r="A773">
        <v>2774</v>
      </c>
      <c r="B773" s="7">
        <f>(B772*global_data!$K$115)+B772</f>
        <v>23.866669470434605</v>
      </c>
      <c r="C773" s="7">
        <f t="shared" ref="C773" si="1464">AVERAGE(B764:B773)</f>
        <v>23.738771021251122</v>
      </c>
      <c r="D773" s="12">
        <f>(D772*global_data!$L$115)+D772</f>
        <v>22.884435397982543</v>
      </c>
      <c r="E773" s="9">
        <f t="shared" si="1456"/>
        <v>22.813870318965098</v>
      </c>
      <c r="F773" t="b">
        <f t="shared" si="1449"/>
        <v>0</v>
      </c>
    </row>
    <row r="774" spans="1:6" customFormat="1">
      <c r="A774">
        <v>2775</v>
      </c>
      <c r="B774" s="7">
        <f>(B773*global_data!$K$115)+B773</f>
        <v>23.89521609581745</v>
      </c>
      <c r="C774" s="7">
        <f t="shared" ref="C774" si="1465">AVERAGE(B765:B774)</f>
        <v>23.767164668895688</v>
      </c>
      <c r="D774" s="12">
        <f>(D773*global_data!$L$115)+D773</f>
        <v>22.900156043074158</v>
      </c>
      <c r="E774" s="9">
        <f t="shared" si="1456"/>
        <v>22.829542488813878</v>
      </c>
      <c r="F774" t="b">
        <f t="shared" si="1449"/>
        <v>0</v>
      </c>
    </row>
    <row r="775" spans="1:6" customFormat="1">
      <c r="A775">
        <v>2776</v>
      </c>
      <c r="B775" s="7">
        <f>(B774*global_data!$K$115)+B774</f>
        <v>23.923796865462513</v>
      </c>
      <c r="C775" s="7">
        <f t="shared" ref="C775" si="1466">AVERAGE(B766:B775)</f>
        <v>23.795592277827708</v>
      </c>
      <c r="D775" s="12">
        <f>(D774*global_data!$L$115)+D774</f>
        <v>22.91588748758808</v>
      </c>
      <c r="E775" s="9">
        <f t="shared" si="1456"/>
        <v>22.845225424784509</v>
      </c>
      <c r="F775" t="b">
        <f t="shared" si="1449"/>
        <v>0</v>
      </c>
    </row>
    <row r="776" spans="1:6" customFormat="1">
      <c r="A776">
        <v>2777</v>
      </c>
      <c r="B776" s="7">
        <f>(B775*global_data!$K$115)+B775</f>
        <v>23.952411820209328</v>
      </c>
      <c r="C776" s="7">
        <f t="shared" ref="C776" si="1467">AVERAGE(B767:B776)</f>
        <v>23.824053888667862</v>
      </c>
      <c r="D776" s="12">
        <f>(D775*global_data!$L$115)+D775</f>
        <v>22.931629738943055</v>
      </c>
      <c r="E776" s="9">
        <f t="shared" si="1456"/>
        <v>22.860919134272866</v>
      </c>
      <c r="F776" t="b">
        <f t="shared" si="1449"/>
        <v>0</v>
      </c>
    </row>
    <row r="777" spans="1:6" customFormat="1">
      <c r="A777">
        <v>2778</v>
      </c>
      <c r="B777" s="7">
        <f>(B776*global_data!$K$115)+B776</f>
        <v>23.981061000946262</v>
      </c>
      <c r="C777" s="7">
        <f t="shared" ref="C777" si="1468">AVERAGE(B768:B777)</f>
        <v>23.852549542085406</v>
      </c>
      <c r="D777" s="12">
        <f>(D776*global_data!$L$115)+D776</f>
        <v>22.947382804562931</v>
      </c>
      <c r="E777" s="9">
        <f t="shared" si="1456"/>
        <v>22.876623624679898</v>
      </c>
      <c r="F777" t="b">
        <f t="shared" si="1449"/>
        <v>0</v>
      </c>
    </row>
    <row r="778" spans="1:6" customFormat="1">
      <c r="A778">
        <v>2779</v>
      </c>
      <c r="B778" s="7">
        <f>(B777*global_data!$K$115)+B777</f>
        <v>24.009744448610594</v>
      </c>
      <c r="C778" s="7">
        <f t="shared" ref="C778" si="1469">AVERAGE(B769:B778)</f>
        <v>23.881079278798232</v>
      </c>
      <c r="D778" s="12">
        <f>(D777*global_data!$L$115)+D777</f>
        <v>22.963146691876652</v>
      </c>
      <c r="E778" s="9">
        <f t="shared" si="1456"/>
        <v>22.892338903411648</v>
      </c>
      <c r="F778" t="b">
        <f t="shared" si="1449"/>
        <v>0</v>
      </c>
    </row>
    <row r="779" spans="1:6" customFormat="1">
      <c r="A779">
        <v>2780</v>
      </c>
      <c r="B779" s="7">
        <f>(B778*global_data!$K$115)+B778</f>
        <v>24.038462204188569</v>
      </c>
      <c r="C779" s="7">
        <f t="shared" ref="C779" si="1470">AVERAGE(B770:B779)</f>
        <v>23.909643139572957</v>
      </c>
      <c r="D779" s="12">
        <f>(D778*global_data!$L$115)+D778</f>
        <v>22.978921408318268</v>
      </c>
      <c r="E779" s="9">
        <f t="shared" si="1456"/>
        <v>22.908064977879238</v>
      </c>
      <c r="F779" t="b">
        <f t="shared" si="1449"/>
        <v>0</v>
      </c>
    </row>
    <row r="780" spans="1:6" customFormat="1">
      <c r="A780">
        <v>2781</v>
      </c>
      <c r="B780" s="7">
        <f>(B779*global_data!$K$115)+B779</f>
        <v>24.067214308715457</v>
      </c>
      <c r="C780" s="7">
        <f t="shared" ref="C780" si="1471">AVERAGE(B771:B780)</f>
        <v>23.938241165224937</v>
      </c>
      <c r="D780" s="12">
        <f>(D779*global_data!$L$115)+D779</f>
        <v>22.994706961326933</v>
      </c>
      <c r="E780" s="9">
        <f t="shared" si="1456"/>
        <v>22.923801855498887</v>
      </c>
      <c r="F780" t="b">
        <f t="shared" si="1449"/>
        <v>0</v>
      </c>
    </row>
    <row r="781" spans="1:6" customFormat="1">
      <c r="A781">
        <v>2782</v>
      </c>
      <c r="B781" s="7">
        <f>(B780*global_data!$K$115)+B780</f>
        <v>24.096000803275604</v>
      </c>
      <c r="C781" s="7">
        <f t="shared" ref="C781" si="1472">AVERAGE(B772:B781)</f>
        <v>23.966873396618361</v>
      </c>
      <c r="D781" s="12">
        <f>(D780*global_data!$L$115)+D780</f>
        <v>23.010503358346917</v>
      </c>
      <c r="E781" s="9">
        <f t="shared" si="1456"/>
        <v>22.939549543691911</v>
      </c>
      <c r="F781" t="b">
        <f t="shared" si="1449"/>
        <v>0</v>
      </c>
    </row>
    <row r="782" spans="1:6" customFormat="1">
      <c r="A782">
        <v>2783</v>
      </c>
      <c r="B782" s="7">
        <f>(B781*global_data!$K$115)+B781</f>
        <v>24.124821729002502</v>
      </c>
      <c r="C782" s="7">
        <f t="shared" ref="C782" si="1473">AVERAGE(B773:B782)</f>
        <v>23.995539874666285</v>
      </c>
      <c r="D782" s="12">
        <f>(D781*global_data!$L$115)+D781</f>
        <v>23.026310606827597</v>
      </c>
      <c r="E782" s="9">
        <f t="shared" si="1456"/>
        <v>22.955308049884714</v>
      </c>
      <c r="F782" t="b">
        <f t="shared" si="1449"/>
        <v>0</v>
      </c>
    </row>
    <row r="783" spans="1:6" customFormat="1">
      <c r="A783">
        <v>2784</v>
      </c>
      <c r="B783" s="7">
        <f>(B782*global_data!$K$115)+B782</f>
        <v>24.153677127078836</v>
      </c>
      <c r="C783" s="7">
        <f t="shared" ref="C783" si="1474">AVERAGE(B774:B783)</f>
        <v>24.02424064033071</v>
      </c>
      <c r="D783" s="12">
        <f>(D782*global_data!$L$115)+D782</f>
        <v>23.04212871422347</v>
      </c>
      <c r="E783" s="9">
        <f t="shared" si="1456"/>
        <v>22.971077381508806</v>
      </c>
      <c r="F783" t="b">
        <f t="shared" si="1449"/>
        <v>0</v>
      </c>
    </row>
    <row r="784" spans="1:6" customFormat="1">
      <c r="A784">
        <v>2785</v>
      </c>
      <c r="B784" s="7">
        <f>(B783*global_data!$K$115)+B783</f>
        <v>24.182567038736558</v>
      </c>
      <c r="C784" s="7">
        <f t="shared" ref="C784" si="1475">AVERAGE(B775:B784)</f>
        <v>24.052975734622621</v>
      </c>
      <c r="D784" s="12">
        <f>(D783*global_data!$L$115)+D783</f>
        <v>23.057957687994154</v>
      </c>
      <c r="E784" s="9">
        <f t="shared" si="1456"/>
        <v>22.98685754600081</v>
      </c>
      <c r="F784" t="b">
        <f t="shared" si="1449"/>
        <v>0</v>
      </c>
    </row>
    <row r="785" spans="1:6" customFormat="1">
      <c r="A785">
        <v>2786</v>
      </c>
      <c r="B785" s="7">
        <f>(B784*global_data!$K$115)+B784</f>
        <v>24.211491505256927</v>
      </c>
      <c r="C785" s="7">
        <f t="shared" ref="C785" si="1476">AVERAGE(B776:B785)</f>
        <v>24.081745198602061</v>
      </c>
      <c r="D785" s="12">
        <f>(D784*global_data!$L$115)+D784</f>
        <v>23.073797535604392</v>
      </c>
      <c r="E785" s="9">
        <f t="shared" si="1456"/>
        <v>23.002648550802441</v>
      </c>
      <c r="F785" t="b">
        <f t="shared" si="1449"/>
        <v>0</v>
      </c>
    </row>
    <row r="786" spans="1:6" customFormat="1">
      <c r="A786">
        <v>2787</v>
      </c>
      <c r="B786" s="7">
        <f>(B785*global_data!$K$115)+B785</f>
        <v>24.240450567970587</v>
      </c>
      <c r="C786" s="7">
        <f t="shared" ref="C786" si="1477">AVERAGE(B777:B786)</f>
        <v>24.110549073378188</v>
      </c>
      <c r="D786" s="12">
        <f>(D785*global_data!$L$115)+D785</f>
        <v>23.089648264524055</v>
      </c>
      <c r="E786" s="9">
        <f t="shared" si="1456"/>
        <v>23.018450403360539</v>
      </c>
      <c r="F786" t="b">
        <f t="shared" si="1449"/>
        <v>0</v>
      </c>
    </row>
    <row r="787" spans="1:6" customFormat="1">
      <c r="A787">
        <v>2788</v>
      </c>
      <c r="B787" s="7">
        <f>(B786*global_data!$K$115)+B786</f>
        <v>24.269444268257608</v>
      </c>
      <c r="C787" s="7">
        <f t="shared" ref="C787" si="1478">AVERAGE(B778:B787)</f>
        <v>24.139387400109321</v>
      </c>
      <c r="D787" s="12">
        <f>(D786*global_data!$L$115)+D786</f>
        <v>23.105509882228148</v>
      </c>
      <c r="E787" s="9">
        <f t="shared" si="1456"/>
        <v>23.034263111127057</v>
      </c>
      <c r="F787" t="b">
        <f t="shared" si="1449"/>
        <v>0</v>
      </c>
    </row>
    <row r="788" spans="1:6" customFormat="1">
      <c r="A788">
        <v>2789</v>
      </c>
      <c r="B788" s="7">
        <f>(B787*global_data!$K$115)+B787</f>
        <v>24.298472647547563</v>
      </c>
      <c r="C788" s="7">
        <f t="shared" ref="C788" si="1479">AVERAGE(B779:B788)</f>
        <v>24.16826022000302</v>
      </c>
      <c r="D788" s="12">
        <f>(D787*global_data!$L$115)+D787</f>
        <v>23.121382396196804</v>
      </c>
      <c r="E788" s="9">
        <f t="shared" si="1456"/>
        <v>23.050086681559073</v>
      </c>
      <c r="F788" t="b">
        <f t="shared" si="1449"/>
        <v>0</v>
      </c>
    </row>
    <row r="789" spans="1:6" customFormat="1">
      <c r="A789">
        <v>2790</v>
      </c>
      <c r="B789" s="7">
        <f>(B788*global_data!$K$115)+B788</f>
        <v>24.327535747319573</v>
      </c>
      <c r="C789" s="7">
        <f t="shared" ref="C789" si="1480">AVERAGE(B780:B789)</f>
        <v>24.197167574316119</v>
      </c>
      <c r="D789" s="12">
        <f>(D788*global_data!$L$115)+D788</f>
        <v>23.137265813915299</v>
      </c>
      <c r="E789" s="9">
        <f t="shared" si="1456"/>
        <v>23.065921122118773</v>
      </c>
      <c r="F789" t="b">
        <f t="shared" si="1449"/>
        <v>0</v>
      </c>
    </row>
    <row r="790" spans="1:6" customFormat="1">
      <c r="A790">
        <v>2791</v>
      </c>
      <c r="B790" s="7">
        <f>(B789*global_data!$K$115)+B789</f>
        <v>24.356633609102374</v>
      </c>
      <c r="C790" s="7">
        <f t="shared" ref="C790" si="1481">AVERAGE(B781:B790)</f>
        <v>24.226109504354813</v>
      </c>
      <c r="D790" s="12">
        <f>(D789*global_data!$L$115)+D789</f>
        <v>23.153160142874054</v>
      </c>
      <c r="E790" s="9">
        <f t="shared" si="1456"/>
        <v>23.081766440273487</v>
      </c>
      <c r="F790" t="b">
        <f t="shared" si="1449"/>
        <v>0</v>
      </c>
    </row>
    <row r="791" spans="1:6" customFormat="1">
      <c r="A791">
        <v>2792</v>
      </c>
      <c r="B791" s="7">
        <f>(B790*global_data!$K$115)+B790</f>
        <v>24.385766274474371</v>
      </c>
      <c r="C791" s="7">
        <f t="shared" ref="C791" si="1482">AVERAGE(B782:B791)</f>
        <v>24.255086051474688</v>
      </c>
      <c r="D791" s="12">
        <f>(D790*global_data!$L$115)+D790</f>
        <v>23.16906539056863</v>
      </c>
      <c r="E791" s="9">
        <f t="shared" si="1456"/>
        <v>23.097622643495654</v>
      </c>
      <c r="F791" t="b">
        <f t="shared" si="1449"/>
        <v>0</v>
      </c>
    </row>
    <row r="792" spans="1:6" customFormat="1">
      <c r="A792">
        <v>2793</v>
      </c>
      <c r="B792" s="7">
        <f>(B791*global_data!$K$115)+B791</f>
        <v>24.414933785063702</v>
      </c>
      <c r="C792" s="7">
        <f t="shared" ref="C792" si="1483">AVERAGE(B783:B792)</f>
        <v>24.284097257080809</v>
      </c>
      <c r="D792" s="12">
        <f>(D791*global_data!$L$115)+D791</f>
        <v>23.18498156449974</v>
      </c>
      <c r="E792" s="9">
        <f t="shared" si="1456"/>
        <v>23.113489739262871</v>
      </c>
      <c r="F792" t="b">
        <f t="shared" si="1449"/>
        <v>0</v>
      </c>
    </row>
    <row r="793" spans="1:6" customFormat="1">
      <c r="A793">
        <v>2794</v>
      </c>
      <c r="B793" s="7">
        <f>(B792*global_data!$K$115)+B792</f>
        <v>24.444136182548302</v>
      </c>
      <c r="C793" s="7">
        <f t="shared" ref="C793" si="1484">AVERAGE(B784:B793)</f>
        <v>24.313143162627757</v>
      </c>
      <c r="D793" s="12">
        <f>(D792*global_data!$L$115)+D792</f>
        <v>23.200908672173249</v>
      </c>
      <c r="E793" s="9">
        <f t="shared" si="1456"/>
        <v>23.129367735057851</v>
      </c>
      <c r="F793" t="b">
        <f t="shared" si="1449"/>
        <v>0</v>
      </c>
    </row>
    <row r="794" spans="1:6" customFormat="1">
      <c r="A794">
        <v>2795</v>
      </c>
      <c r="B794" s="7">
        <f>(B793*global_data!$K$115)+B793</f>
        <v>24.473373508655946</v>
      </c>
      <c r="C794" s="7">
        <f t="shared" ref="C794" si="1485">AVERAGE(B785:B794)</f>
        <v>24.342223809619696</v>
      </c>
      <c r="D794" s="12">
        <f>(D793*global_data!$L$115)+D793</f>
        <v>23.216846721100179</v>
      </c>
      <c r="E794" s="9">
        <f t="shared" si="1456"/>
        <v>23.145256638368455</v>
      </c>
      <c r="F794" t="b">
        <f t="shared" si="1449"/>
        <v>0</v>
      </c>
    </row>
    <row r="795" spans="1:6" customFormat="1">
      <c r="A795">
        <v>2796</v>
      </c>
      <c r="B795" s="7">
        <f>(B794*global_data!$K$115)+B794</f>
        <v>24.502645805164324</v>
      </c>
      <c r="C795" s="7">
        <f t="shared" ref="C795" si="1486">AVERAGE(B786:B795)</f>
        <v>24.371339239610435</v>
      </c>
      <c r="D795" s="12">
        <f>(D794*global_data!$L$115)+D794</f>
        <v>23.232795718796709</v>
      </c>
      <c r="E795" s="9">
        <f t="shared" si="1456"/>
        <v>23.161156456687689</v>
      </c>
      <c r="F795" t="b">
        <f t="shared" si="1449"/>
        <v>0</v>
      </c>
    </row>
    <row r="796" spans="1:6" customFormat="1">
      <c r="A796">
        <v>2797</v>
      </c>
      <c r="B796" s="7">
        <f>(B795*global_data!$K$115)+B795</f>
        <v>24.531953113901096</v>
      </c>
      <c r="C796" s="7">
        <f t="shared" ref="C796" si="1487">AVERAGE(B787:B796)</f>
        <v>24.400489494203487</v>
      </c>
      <c r="D796" s="12">
        <f>(D795*global_data!$L$115)+D795</f>
        <v>23.248755672784185</v>
      </c>
      <c r="E796" s="9">
        <f t="shared" si="1456"/>
        <v>23.177067197513701</v>
      </c>
      <c r="F796" t="b">
        <f t="shared" si="1449"/>
        <v>0</v>
      </c>
    </row>
    <row r="797" spans="1:6" customFormat="1">
      <c r="A797">
        <v>2798</v>
      </c>
      <c r="B797" s="7">
        <f>(B796*global_data!$K$115)+B796</f>
        <v>24.561295476743954</v>
      </c>
      <c r="C797" s="7">
        <f t="shared" ref="C797" si="1488">AVERAGE(B788:B797)</f>
        <v>24.429674615052125</v>
      </c>
      <c r="D797" s="12">
        <f>(D796*global_data!$L$115)+D796</f>
        <v>23.264726590589117</v>
      </c>
      <c r="E797" s="9">
        <f t="shared" si="1456"/>
        <v>23.192988868349794</v>
      </c>
      <c r="F797" t="b">
        <f t="shared" si="1449"/>
        <v>0</v>
      </c>
    </row>
    <row r="798" spans="1:6" customFormat="1">
      <c r="A798">
        <v>2799</v>
      </c>
      <c r="B798" s="7">
        <f>(B797*global_data!$K$115)+B797</f>
        <v>24.590672935620674</v>
      </c>
      <c r="C798" s="7">
        <f t="shared" ref="C798" si="1489">AVERAGE(B789:B798)</f>
        <v>24.458894643859434</v>
      </c>
      <c r="D798" s="12">
        <f>(D797*global_data!$L$115)+D797</f>
        <v>23.28070847974319</v>
      </c>
      <c r="E798" s="9">
        <f t="shared" si="1456"/>
        <v>23.208921476704433</v>
      </c>
      <c r="F798" t="b">
        <f t="shared" si="1449"/>
        <v>0</v>
      </c>
    </row>
    <row r="799" spans="1:6" customFormat="1">
      <c r="A799">
        <v>2800</v>
      </c>
      <c r="B799" s="7">
        <f>(B798*global_data!$K$115)+B798</f>
        <v>24.620085532509183</v>
      </c>
      <c r="C799" s="7">
        <f t="shared" ref="C799" si="1490">AVERAGE(B790:B799)</f>
        <v>24.488149622378394</v>
      </c>
      <c r="D799" s="12">
        <f>(D798*global_data!$L$115)+D798</f>
        <v>23.296701347783255</v>
      </c>
      <c r="E799" s="9">
        <f t="shared" si="1456"/>
        <v>23.22486503009123</v>
      </c>
      <c r="F799" t="b">
        <f t="shared" si="1449"/>
        <v>0</v>
      </c>
    </row>
    <row r="800" spans="1:6" customFormat="1">
      <c r="A800">
        <v>2801</v>
      </c>
      <c r="B800" s="7">
        <f>(B799*global_data!$K$115)+B799</f>
        <v>24.649533309437622</v>
      </c>
      <c r="C800" s="7">
        <f t="shared" ref="C800" si="1491">AVERAGE(B791:B800)</f>
        <v>24.517439592411918</v>
      </c>
      <c r="D800" s="12">
        <f>(D799*global_data!$L$115)+D799</f>
        <v>23.312705202251351</v>
      </c>
      <c r="E800" s="9">
        <f t="shared" si="1456"/>
        <v>23.240819536028958</v>
      </c>
      <c r="F800" t="b">
        <f t="shared" si="1449"/>
        <v>0</v>
      </c>
    </row>
    <row r="801" spans="1:6" customFormat="1">
      <c r="A801">
        <v>2802</v>
      </c>
      <c r="B801" s="7">
        <f>(B800*global_data!$K$115)+B800</f>
        <v>24.679016308484396</v>
      </c>
      <c r="C801" s="7">
        <f t="shared" ref="C801" si="1492">AVERAGE(B792:B801)</f>
        <v>24.546764595812924</v>
      </c>
      <c r="D801" s="12">
        <f>(D800*global_data!$L$115)+D800</f>
        <v>23.328720050694688</v>
      </c>
      <c r="E801" s="9">
        <f t="shared" si="1456"/>
        <v>23.256785002041568</v>
      </c>
      <c r="F801" t="b">
        <f t="shared" si="1449"/>
        <v>0</v>
      </c>
    </row>
    <row r="802" spans="1:6" customFormat="1">
      <c r="A802">
        <v>2803</v>
      </c>
      <c r="B802" s="7">
        <f>(B801*global_data!$K$115)+B801</f>
        <v>24.708534571778237</v>
      </c>
      <c r="C802" s="7">
        <f t="shared" ref="C802" si="1493">AVERAGE(B793:B802)</f>
        <v>24.576124674484372</v>
      </c>
      <c r="D802" s="12">
        <f>(D801*global_data!$L$115)+D801</f>
        <v>23.344745900665664</v>
      </c>
      <c r="E802" s="9">
        <f t="shared" si="1456"/>
        <v>23.272761435658161</v>
      </c>
      <c r="F802" t="b">
        <f t="shared" si="1449"/>
        <v>0</v>
      </c>
    </row>
    <row r="803" spans="1:6" customFormat="1">
      <c r="A803">
        <v>2804</v>
      </c>
      <c r="B803" s="7">
        <f>(B802*global_data!$K$115)+B802</f>
        <v>24.738088141498277</v>
      </c>
      <c r="C803" s="7">
        <f t="shared" ref="C803" si="1494">AVERAGE(B794:B803)</f>
        <v>24.605519870379375</v>
      </c>
      <c r="D803" s="12">
        <f>(D802*global_data!$L$115)+D802</f>
        <v>23.360782759721868</v>
      </c>
      <c r="E803" s="9">
        <f t="shared" si="1456"/>
        <v>23.288748844413021</v>
      </c>
      <c r="F803" t="b">
        <f t="shared" si="1449"/>
        <v>0</v>
      </c>
    </row>
    <row r="804" spans="1:6" customFormat="1">
      <c r="A804">
        <v>2805</v>
      </c>
      <c r="B804" s="7">
        <f>(B803*global_data!$K$115)+B803</f>
        <v>24.767677059874089</v>
      </c>
      <c r="C804" s="7">
        <f t="shared" ref="C804" si="1495">AVERAGE(B795:B804)</f>
        <v>24.634950225501182</v>
      </c>
      <c r="D804" s="12">
        <f>(D803*global_data!$L$115)+D803</f>
        <v>23.376830635426078</v>
      </c>
      <c r="E804" s="9">
        <f t="shared" si="1456"/>
        <v>23.30474723584561</v>
      </c>
      <c r="F804" t="b">
        <f t="shared" si="1449"/>
        <v>0</v>
      </c>
    </row>
    <row r="805" spans="1:6" customFormat="1">
      <c r="A805">
        <v>2806</v>
      </c>
      <c r="B805" s="7">
        <f>(B804*global_data!$K$115)+B804</f>
        <v>24.797301369185757</v>
      </c>
      <c r="C805" s="7">
        <f t="shared" ref="C805" si="1496">AVERAGE(B796:B805)</f>
        <v>24.664415781903326</v>
      </c>
      <c r="D805" s="12">
        <f>(D804*global_data!$L$115)+D804</f>
        <v>23.392889535346271</v>
      </c>
      <c r="E805" s="9">
        <f t="shared" si="1456"/>
        <v>23.320756617500571</v>
      </c>
      <c r="F805" t="b">
        <f t="shared" si="1449"/>
        <v>0</v>
      </c>
    </row>
    <row r="806" spans="1:6" customFormat="1">
      <c r="A806">
        <v>2807</v>
      </c>
      <c r="B806" s="7">
        <f>(B805*global_data!$K$115)+B805</f>
        <v>24.826961111763939</v>
      </c>
      <c r="C806" s="7">
        <f t="shared" ref="C806" si="1497">AVERAGE(B797:B806)</f>
        <v>24.693916581689614</v>
      </c>
      <c r="D806" s="12">
        <f>(D805*global_data!$L$115)+D805</f>
        <v>23.408959467055617</v>
      </c>
      <c r="E806" s="9">
        <f t="shared" si="1456"/>
        <v>23.336776996927707</v>
      </c>
      <c r="F806" t="b">
        <f t="shared" si="1449"/>
        <v>0</v>
      </c>
    </row>
    <row r="807" spans="1:6" customFormat="1">
      <c r="A807">
        <v>2808</v>
      </c>
      <c r="B807" s="7">
        <f>(B806*global_data!$K$115)+B806</f>
        <v>24.856656329989921</v>
      </c>
      <c r="C807" s="7">
        <f t="shared" ref="C807" si="1498">AVERAGE(B798:B807)</f>
        <v>24.723452667014211</v>
      </c>
      <c r="D807" s="12">
        <f>(D806*global_data!$L$115)+D806</f>
        <v>23.425040438132491</v>
      </c>
      <c r="E807" s="9">
        <f t="shared" si="1456"/>
        <v>23.352808381682049</v>
      </c>
      <c r="F807" t="b">
        <f t="shared" si="1449"/>
        <v>0</v>
      </c>
    </row>
    <row r="808" spans="1:6" customFormat="1">
      <c r="A808">
        <v>2809</v>
      </c>
      <c r="B808" s="7">
        <f>(B807*global_data!$K$115)+B807</f>
        <v>24.886387066295686</v>
      </c>
      <c r="C808" s="7">
        <f t="shared" ref="C808" si="1499">AVERAGE(B799:B808)</f>
        <v>24.753024080081715</v>
      </c>
      <c r="D808" s="12">
        <f>(D807*global_data!$L$115)+D807</f>
        <v>23.441132456160474</v>
      </c>
      <c r="E808" s="9">
        <f t="shared" si="1456"/>
        <v>23.368850779323775</v>
      </c>
      <c r="F808" t="b">
        <f t="shared" si="1449"/>
        <v>0</v>
      </c>
    </row>
    <row r="809" spans="1:6" customFormat="1">
      <c r="A809">
        <v>2810</v>
      </c>
      <c r="B809" s="7">
        <f>(B808*global_data!$K$115)+B808</f>
        <v>24.916153363163964</v>
      </c>
      <c r="C809" s="7">
        <f t="shared" ref="C809" si="1500">AVERAGE(B800:B809)</f>
        <v>24.782630863147194</v>
      </c>
      <c r="D809" s="12">
        <f>(D808*global_data!$L$115)+D808</f>
        <v>23.457235528728361</v>
      </c>
      <c r="E809" s="9">
        <f t="shared" si="1456"/>
        <v>23.384904197418287</v>
      </c>
      <c r="F809" t="b">
        <f t="shared" si="1449"/>
        <v>0</v>
      </c>
    </row>
    <row r="810" spans="1:6" customFormat="1">
      <c r="A810">
        <v>2811</v>
      </c>
      <c r="B810" s="7">
        <f>(B809*global_data!$K$115)+B809</f>
        <v>24.945955263128297</v>
      </c>
      <c r="C810" s="7">
        <f t="shared" ref="C810" si="1501">AVERAGE(B801:B810)</f>
        <v>24.812273058516261</v>
      </c>
      <c r="D810" s="12">
        <f>(D809*global_data!$L$115)+D809</f>
        <v>23.473349663430152</v>
      </c>
      <c r="E810" s="9">
        <f t="shared" si="1456"/>
        <v>23.400968643536167</v>
      </c>
      <c r="F810" t="b">
        <f t="shared" si="1449"/>
        <v>0</v>
      </c>
    </row>
    <row r="811" spans="1:6" customFormat="1">
      <c r="A811">
        <v>2812</v>
      </c>
      <c r="B811" s="7">
        <f>(B810*global_data!$K$115)+B810</f>
        <v>24.975792808773107</v>
      </c>
      <c r="C811" s="7">
        <f t="shared" ref="C811" si="1502">AVERAGE(B802:B811)</f>
        <v>24.841950708545131</v>
      </c>
      <c r="D811" s="12">
        <f>(D810*global_data!$L$115)+D810</f>
        <v>23.48947486786507</v>
      </c>
      <c r="E811" s="9">
        <f t="shared" si="1456"/>
        <v>23.417044125253206</v>
      </c>
      <c r="F811" t="b">
        <f t="shared" si="1449"/>
        <v>0</v>
      </c>
    </row>
    <row r="812" spans="1:6" customFormat="1">
      <c r="A812">
        <v>2813</v>
      </c>
      <c r="B812" s="7">
        <f>(B811*global_data!$K$115)+B811</f>
        <v>25.005666042733747</v>
      </c>
      <c r="C812" s="7">
        <f t="shared" ref="C812" si="1503">AVERAGE(B803:B812)</f>
        <v>24.871663855640676</v>
      </c>
      <c r="D812" s="12">
        <f>(D811*global_data!$L$115)+D811</f>
        <v>23.505611149637556</v>
      </c>
      <c r="E812" s="9">
        <f t="shared" si="1456"/>
        <v>23.433130650150396</v>
      </c>
      <c r="F812" t="b">
        <f t="shared" si="1449"/>
        <v>0</v>
      </c>
    </row>
    <row r="813" spans="1:6" customFormat="1">
      <c r="A813">
        <v>2814</v>
      </c>
      <c r="B813" s="7">
        <f>(B812*global_data!$K$115)+B812</f>
        <v>25.035575007696568</v>
      </c>
      <c r="C813" s="7">
        <f t="shared" ref="C813" si="1504">AVERAGE(B804:B813)</f>
        <v>24.901412542260505</v>
      </c>
      <c r="D813" s="12">
        <f>(D812*global_data!$L$115)+D812</f>
        <v>23.521758516357274</v>
      </c>
      <c r="E813" s="9">
        <f t="shared" si="1456"/>
        <v>23.449228225813933</v>
      </c>
      <c r="F813" t="b">
        <f t="shared" si="1449"/>
        <v>0</v>
      </c>
    </row>
    <row r="814" spans="1:6" customFormat="1">
      <c r="A814">
        <v>2815</v>
      </c>
      <c r="B814" s="7">
        <f>(B813*global_data!$K$115)+B813</f>
        <v>25.065519746398973</v>
      </c>
      <c r="C814" s="7">
        <f t="shared" ref="C814" si="1505">AVERAGE(B805:B814)</f>
        <v>24.931196810912994</v>
      </c>
      <c r="D814" s="12">
        <f>(D813*global_data!$L$115)+D813</f>
        <v>23.537916975639117</v>
      </c>
      <c r="E814" s="9">
        <f t="shared" si="1456"/>
        <v>23.46533685983524</v>
      </c>
      <c r="F814" t="b">
        <f t="shared" si="1449"/>
        <v>0</v>
      </c>
    </row>
    <row r="815" spans="1:6" customFormat="1">
      <c r="A815">
        <v>2816</v>
      </c>
      <c r="B815" s="7">
        <f>(B814*global_data!$K$115)+B814</f>
        <v>25.095500301629485</v>
      </c>
      <c r="C815" s="7">
        <f t="shared" ref="C815" si="1506">AVERAGE(B806:B815)</f>
        <v>24.961016704157366</v>
      </c>
      <c r="D815" s="12">
        <f>(D814*global_data!$L$115)+D814</f>
        <v>23.55408653510321</v>
      </c>
      <c r="E815" s="9">
        <f t="shared" si="1456"/>
        <v>23.48145655981093</v>
      </c>
      <c r="F815" t="b">
        <f t="shared" si="1449"/>
        <v>0</v>
      </c>
    </row>
    <row r="816" spans="1:6" customFormat="1">
      <c r="A816">
        <v>2817</v>
      </c>
      <c r="B816" s="7">
        <f>(B815*global_data!$K$115)+B815</f>
        <v>25.125516716227807</v>
      </c>
      <c r="C816" s="7">
        <f t="shared" ref="C816" si="1507">AVERAGE(B807:B816)</f>
        <v>24.990872264603759</v>
      </c>
      <c r="D816" s="12">
        <f>(D815*global_data!$L$115)+D815</f>
        <v>23.570267202374911</v>
      </c>
      <c r="E816" s="9">
        <f t="shared" si="1456"/>
        <v>23.49758733334286</v>
      </c>
      <c r="F816" t="b">
        <f t="shared" si="1449"/>
        <v>0</v>
      </c>
    </row>
    <row r="817" spans="1:6" customFormat="1">
      <c r="A817">
        <v>2818</v>
      </c>
      <c r="B817" s="7">
        <f>(B816*global_data!$K$115)+B816</f>
        <v>25.15556903308488</v>
      </c>
      <c r="C817" s="7">
        <f t="shared" ref="C817" si="1508">AVERAGE(B808:B817)</f>
        <v>25.020763534913254</v>
      </c>
      <c r="D817" s="12">
        <f>(D816*global_data!$L$115)+D816</f>
        <v>23.586458985084818</v>
      </c>
      <c r="E817" s="9">
        <f t="shared" si="1456"/>
        <v>23.513729188038095</v>
      </c>
      <c r="F817" t="b">
        <f t="shared" si="1449"/>
        <v>0</v>
      </c>
    </row>
    <row r="818" spans="1:6" customFormat="1">
      <c r="A818">
        <v>2819</v>
      </c>
      <c r="B818" s="7">
        <f>(B817*global_data!$K$115)+B817</f>
        <v>25.185657295142949</v>
      </c>
      <c r="C818" s="7">
        <f t="shared" ref="C818" si="1509">AVERAGE(B809:B818)</f>
        <v>25.050690557797981</v>
      </c>
      <c r="D818" s="12">
        <f>(D817*global_data!$L$115)+D817</f>
        <v>23.60266189086877</v>
      </c>
      <c r="E818" s="9">
        <f t="shared" si="1456"/>
        <v>23.529882131508923</v>
      </c>
      <c r="F818" t="b">
        <f t="shared" si="1449"/>
        <v>0</v>
      </c>
    </row>
    <row r="819" spans="1:6" customFormat="1">
      <c r="A819">
        <v>2820</v>
      </c>
      <c r="B819" s="7">
        <f>(B818*global_data!$K$115)+B818</f>
        <v>25.215781545395618</v>
      </c>
      <c r="C819" s="7">
        <f t="shared" ref="C819" si="1510">AVERAGE(B810:B819)</f>
        <v>25.080653376021147</v>
      </c>
      <c r="D819" s="12">
        <f>(D818*global_data!$L$115)+D818</f>
        <v>23.618875927367849</v>
      </c>
      <c r="E819" s="9">
        <f t="shared" si="1456"/>
        <v>23.546046171372872</v>
      </c>
      <c r="F819" t="b">
        <f t="shared" si="1449"/>
        <v>0</v>
      </c>
    </row>
    <row r="820" spans="1:6" customFormat="1">
      <c r="A820">
        <v>2821</v>
      </c>
      <c r="B820" s="7">
        <f>(B819*global_data!$K$115)+B819</f>
        <v>25.245941826887922</v>
      </c>
      <c r="C820" s="7">
        <f t="shared" ref="C820" si="1511">AVERAGE(B811:B820)</f>
        <v>25.110652032397105</v>
      </c>
      <c r="D820" s="12">
        <f>(D819*global_data!$L$115)+D819</f>
        <v>23.63510110222839</v>
      </c>
      <c r="E820" s="9">
        <f t="shared" si="1456"/>
        <v>23.562221315252696</v>
      </c>
      <c r="F820" t="b">
        <f t="shared" si="1449"/>
        <v>0</v>
      </c>
    </row>
    <row r="821" spans="1:6" customFormat="1">
      <c r="A821">
        <v>2822</v>
      </c>
      <c r="B821" s="7">
        <f>(B820*global_data!$K$115)+B820</f>
        <v>25.276138182716373</v>
      </c>
      <c r="C821" s="7">
        <f t="shared" ref="C821" si="1512">AVERAGE(B812:B821)</f>
        <v>25.140686569791434</v>
      </c>
      <c r="D821" s="12">
        <f>(D820*global_data!$L$115)+D820</f>
        <v>23.651337423101978</v>
      </c>
      <c r="E821" s="9">
        <f t="shared" si="1456"/>
        <v>23.578407570776385</v>
      </c>
      <c r="F821" t="b">
        <f t="shared" si="1449"/>
        <v>0</v>
      </c>
    </row>
    <row r="822" spans="1:6" customFormat="1">
      <c r="A822">
        <v>2823</v>
      </c>
      <c r="B822" s="7">
        <f>(B821*global_data!$K$115)+B821</f>
        <v>25.306370656029035</v>
      </c>
      <c r="C822" s="7">
        <f t="shared" ref="C822" si="1513">AVERAGE(B813:B822)</f>
        <v>25.170757031120964</v>
      </c>
      <c r="D822" s="12">
        <f>(D821*global_data!$L$115)+D821</f>
        <v>23.667584897645458</v>
      </c>
      <c r="E822" s="9">
        <f t="shared" si="1456"/>
        <v>23.594604945577178</v>
      </c>
      <c r="F822" t="b">
        <f t="shared" si="1449"/>
        <v>0</v>
      </c>
    </row>
    <row r="823" spans="1:6" customFormat="1">
      <c r="A823">
        <v>2824</v>
      </c>
      <c r="B823" s="7">
        <f>(B822*global_data!$K$115)+B822</f>
        <v>25.336639290025577</v>
      </c>
      <c r="C823" s="7">
        <f t="shared" ref="C823" si="1514">AVERAGE(B814:B823)</f>
        <v>25.200863459353862</v>
      </c>
      <c r="D823" s="12">
        <f>(D822*global_data!$L$115)+D822</f>
        <v>23.683843533520928</v>
      </c>
      <c r="E823" s="9">
        <f t="shared" si="1456"/>
        <v>23.610813447293545</v>
      </c>
      <c r="F823" t="b">
        <f t="shared" ref="F823:F886" si="1515">E823&gt;C823</f>
        <v>0</v>
      </c>
    </row>
    <row r="824" spans="1:6" customFormat="1">
      <c r="A824">
        <v>2825</v>
      </c>
      <c r="B824" s="7">
        <f>(B823*global_data!$K$115)+B823</f>
        <v>25.366944127957346</v>
      </c>
      <c r="C824" s="7">
        <f t="shared" ref="C824" si="1516">AVERAGE(B815:B824)</f>
        <v>25.231005897509696</v>
      </c>
      <c r="D824" s="12">
        <f>(D823*global_data!$L$115)+D823</f>
        <v>23.700113338395756</v>
      </c>
      <c r="E824" s="9">
        <f t="shared" si="1456"/>
        <v>23.627033083569209</v>
      </c>
      <c r="F824" t="b">
        <f t="shared" si="1515"/>
        <v>0</v>
      </c>
    </row>
    <row r="825" spans="1:6" customFormat="1">
      <c r="A825">
        <v>2826</v>
      </c>
      <c r="B825" s="7">
        <f>(B824*global_data!$K$115)+B824</f>
        <v>25.397285213127414</v>
      </c>
      <c r="C825" s="7">
        <f t="shared" ref="C825" si="1517">AVERAGE(B816:B825)</f>
        <v>25.261184388659494</v>
      </c>
      <c r="D825" s="12">
        <f>(D824*global_data!$L$115)+D824</f>
        <v>23.716394319942577</v>
      </c>
      <c r="E825" s="9">
        <f t="shared" si="1456"/>
        <v>23.643263862053143</v>
      </c>
      <c r="F825" t="b">
        <f t="shared" si="1515"/>
        <v>0</v>
      </c>
    </row>
    <row r="826" spans="1:6" customFormat="1">
      <c r="A826">
        <v>2827</v>
      </c>
      <c r="B826" s="7">
        <f>(B825*global_data!$K$115)+B825</f>
        <v>25.427662588890652</v>
      </c>
      <c r="C826" s="7">
        <f t="shared" ref="C826" si="1518">AVERAGE(B817:B826)</f>
        <v>25.291398975925777</v>
      </c>
      <c r="D826" s="12">
        <f>(D825*global_data!$L$115)+D825</f>
        <v>23.732686485839292</v>
      </c>
      <c r="E826" s="9">
        <f t="shared" si="1456"/>
        <v>23.659505790399582</v>
      </c>
      <c r="F826" t="b">
        <f t="shared" si="1515"/>
        <v>0</v>
      </c>
    </row>
    <row r="827" spans="1:6" customFormat="1">
      <c r="A827">
        <v>2828</v>
      </c>
      <c r="B827" s="7">
        <f>(B826*global_data!$K$115)+B826</f>
        <v>25.458076298653783</v>
      </c>
      <c r="C827" s="7">
        <f t="shared" ref="C827" si="1519">AVERAGE(B818:B827)</f>
        <v>25.321649702482667</v>
      </c>
      <c r="D827" s="12">
        <f>(D826*global_data!$L$115)+D826</f>
        <v>23.748989843769081</v>
      </c>
      <c r="E827" s="9">
        <f t="shared" si="1456"/>
        <v>23.675758876268009</v>
      </c>
      <c r="F827" t="b">
        <f t="shared" si="1515"/>
        <v>0</v>
      </c>
    </row>
    <row r="828" spans="1:6" customFormat="1">
      <c r="A828">
        <v>2829</v>
      </c>
      <c r="B828" s="7">
        <f>(B827*global_data!$K$115)+B827</f>
        <v>25.488526385875453</v>
      </c>
      <c r="C828" s="7">
        <f t="shared" ref="C828" si="1520">AVERAGE(B819:B828)</f>
        <v>25.351936611555917</v>
      </c>
      <c r="D828" s="12">
        <f>(D827*global_data!$L$115)+D827</f>
        <v>23.765304401420398</v>
      </c>
      <c r="E828" s="9">
        <f t="shared" si="1456"/>
        <v>23.692023127323171</v>
      </c>
      <c r="F828" t="b">
        <f t="shared" si="1515"/>
        <v>0</v>
      </c>
    </row>
    <row r="829" spans="1:6" customFormat="1">
      <c r="A829">
        <v>2830</v>
      </c>
      <c r="B829" s="7">
        <f>(B828*global_data!$K$115)+B828</f>
        <v>25.519012894066286</v>
      </c>
      <c r="C829" s="7">
        <f t="shared" ref="C829" si="1521">AVERAGE(B820:B829)</f>
        <v>25.382259746422985</v>
      </c>
      <c r="D829" s="12">
        <f>(D828*global_data!$L$115)+D828</f>
        <v>23.781630166486984</v>
      </c>
      <c r="E829" s="9">
        <f t="shared" ref="E829:E892" si="1522">AVERAGE(D820:D829)</f>
        <v>23.708298551235082</v>
      </c>
      <c r="F829" t="b">
        <f t="shared" si="1515"/>
        <v>0</v>
      </c>
    </row>
    <row r="830" spans="1:6" customFormat="1">
      <c r="A830">
        <v>2831</v>
      </c>
      <c r="B830" s="7">
        <f>(B829*global_data!$K$115)+B829</f>
        <v>25.549535866788947</v>
      </c>
      <c r="C830" s="7">
        <f t="shared" ref="C830" si="1523">AVERAGE(B821:B830)</f>
        <v>25.412619150413086</v>
      </c>
      <c r="D830" s="12">
        <f>(D829*global_data!$L$115)+D829</f>
        <v>23.797967146667858</v>
      </c>
      <c r="E830" s="9">
        <f t="shared" si="1522"/>
        <v>23.724585155679033</v>
      </c>
      <c r="F830" t="b">
        <f t="shared" si="1515"/>
        <v>0</v>
      </c>
    </row>
    <row r="831" spans="1:6" customFormat="1">
      <c r="A831">
        <v>2832</v>
      </c>
      <c r="B831" s="7">
        <f>(B830*global_data!$K$115)+B830</f>
        <v>25.580095347658208</v>
      </c>
      <c r="C831" s="7">
        <f t="shared" ref="C831" si="1524">AVERAGE(B822:B831)</f>
        <v>25.443014866907269</v>
      </c>
      <c r="D831" s="12">
        <f>(D830*global_data!$L$115)+D830</f>
        <v>23.814315349667336</v>
      </c>
      <c r="E831" s="9">
        <f t="shared" si="1522"/>
        <v>23.740882948335567</v>
      </c>
      <c r="F831" t="b">
        <f t="shared" si="1515"/>
        <v>0</v>
      </c>
    </row>
    <row r="832" spans="1:6" customFormat="1">
      <c r="A832">
        <v>2833</v>
      </c>
      <c r="B832" s="7">
        <f>(B831*global_data!$K$115)+B831</f>
        <v>25.610691380341009</v>
      </c>
      <c r="C832" s="7">
        <f t="shared" ref="C832" si="1525">AVERAGE(B823:B832)</f>
        <v>25.473446939338469</v>
      </c>
      <c r="D832" s="12">
        <f>(D831*global_data!$L$115)+D831</f>
        <v>23.830674783195022</v>
      </c>
      <c r="E832" s="9">
        <f t="shared" si="1522"/>
        <v>23.757191936890525</v>
      </c>
      <c r="F832" t="b">
        <f t="shared" si="1515"/>
        <v>0</v>
      </c>
    </row>
    <row r="833" spans="1:6" customFormat="1">
      <c r="A833">
        <v>2834</v>
      </c>
      <c r="B833" s="7">
        <f>(B832*global_data!$K$115)+B832</f>
        <v>25.641324008556516</v>
      </c>
      <c r="C833" s="7">
        <f t="shared" ref="C833" si="1526">AVERAGE(B824:B833)</f>
        <v>25.503915411191564</v>
      </c>
      <c r="D833" s="12">
        <f>(D832*global_data!$L$115)+D832</f>
        <v>23.847045454965816</v>
      </c>
      <c r="E833" s="9">
        <f t="shared" si="1522"/>
        <v>23.773512129035012</v>
      </c>
      <c r="F833" t="b">
        <f t="shared" si="1515"/>
        <v>0</v>
      </c>
    </row>
    <row r="834" spans="1:6" customFormat="1">
      <c r="A834">
        <v>2835</v>
      </c>
      <c r="B834" s="7">
        <f>(B833*global_data!$K$115)+B833</f>
        <v>25.67199327607619</v>
      </c>
      <c r="C834" s="7">
        <f t="shared" ref="C834" si="1527">AVERAGE(B825:B834)</f>
        <v>25.534420326003449</v>
      </c>
      <c r="D834" s="12">
        <f>(D833*global_data!$L$115)+D833</f>
        <v>23.863427372699917</v>
      </c>
      <c r="E834" s="9">
        <f t="shared" si="1522"/>
        <v>23.789843532465426</v>
      </c>
      <c r="F834" t="b">
        <f t="shared" si="1515"/>
        <v>0</v>
      </c>
    </row>
    <row r="835" spans="1:6" customFormat="1">
      <c r="A835">
        <v>2836</v>
      </c>
      <c r="B835" s="7">
        <f>(B834*global_data!$K$115)+B834</f>
        <v>25.702699226723844</v>
      </c>
      <c r="C835" s="7">
        <f t="shared" ref="C835" si="1528">AVERAGE(B826:B835)</f>
        <v>25.564961727363091</v>
      </c>
      <c r="D835" s="12">
        <f>(D834*global_data!$L$115)+D834</f>
        <v>23.879820544122829</v>
      </c>
      <c r="E835" s="9">
        <f t="shared" si="1522"/>
        <v>23.806186154883456</v>
      </c>
      <c r="F835" t="b">
        <f t="shared" si="1515"/>
        <v>0</v>
      </c>
    </row>
    <row r="836" spans="1:6" customFormat="1">
      <c r="A836">
        <v>2837</v>
      </c>
      <c r="B836" s="7">
        <f>(B835*global_data!$K$115)+B835</f>
        <v>25.733441904375709</v>
      </c>
      <c r="C836" s="7">
        <f t="shared" ref="C836" si="1529">AVERAGE(B827:B836)</f>
        <v>25.595539658911594</v>
      </c>
      <c r="D836" s="12">
        <f>(D835*global_data!$L$115)+D835</f>
        <v>23.896224976965367</v>
      </c>
      <c r="E836" s="9">
        <f t="shared" si="1522"/>
        <v>23.822540003996057</v>
      </c>
      <c r="F836" t="b">
        <f t="shared" si="1515"/>
        <v>0</v>
      </c>
    </row>
    <row r="837" spans="1:6" customFormat="1">
      <c r="A837">
        <v>2838</v>
      </c>
      <c r="B837" s="7">
        <f>(B836*global_data!$K$115)+B836</f>
        <v>25.764221352960497</v>
      </c>
      <c r="C837" s="7">
        <f t="shared" ref="C837" si="1530">AVERAGE(B828:B837)</f>
        <v>25.62615416434226</v>
      </c>
      <c r="D837" s="12">
        <f>(D836*global_data!$L$115)+D836</f>
        <v>23.912640678963651</v>
      </c>
      <c r="E837" s="9">
        <f t="shared" si="1522"/>
        <v>23.838905087515517</v>
      </c>
      <c r="F837" t="b">
        <f t="shared" si="1515"/>
        <v>0</v>
      </c>
    </row>
    <row r="838" spans="1:6" customFormat="1">
      <c r="A838">
        <v>2839</v>
      </c>
      <c r="B838" s="7">
        <f>(B837*global_data!$K$115)+B837</f>
        <v>25.795037616459464</v>
      </c>
      <c r="C838" s="7">
        <f t="shared" ref="C838" si="1531">AVERAGE(B829:B838)</f>
        <v>25.656805287400665</v>
      </c>
      <c r="D838" s="12">
        <f>(D837*global_data!$L$115)+D837</f>
        <v>23.929067657859115</v>
      </c>
      <c r="E838" s="9">
        <f t="shared" si="1522"/>
        <v>23.855281413159389</v>
      </c>
      <c r="F838" t="b">
        <f t="shared" si="1515"/>
        <v>0</v>
      </c>
    </row>
    <row r="839" spans="1:6" customFormat="1">
      <c r="A839">
        <v>2840</v>
      </c>
      <c r="B839" s="7">
        <f>(B838*global_data!$K$115)+B838</f>
        <v>25.825890738906466</v>
      </c>
      <c r="C839" s="7">
        <f t="shared" ref="C839" si="1532">AVERAGE(B830:B839)</f>
        <v>25.687493071884681</v>
      </c>
      <c r="D839" s="12">
        <f>(D838*global_data!$L$115)+D838</f>
        <v>23.945505921398514</v>
      </c>
      <c r="E839" s="9">
        <f t="shared" si="1522"/>
        <v>23.871668988650541</v>
      </c>
      <c r="F839" t="b">
        <f t="shared" si="1515"/>
        <v>0</v>
      </c>
    </row>
    <row r="840" spans="1:6" customFormat="1">
      <c r="A840">
        <v>2841</v>
      </c>
      <c r="B840" s="7">
        <f>(B839*global_data!$K$115)+B839</f>
        <v>25.856780764388031</v>
      </c>
      <c r="C840" s="7">
        <f t="shared" ref="C840" si="1533">AVERAGE(B831:B840)</f>
        <v>25.718217561644593</v>
      </c>
      <c r="D840" s="12">
        <f>(D839*global_data!$L$115)+D839</f>
        <v>23.961955477333927</v>
      </c>
      <c r="E840" s="9">
        <f t="shared" si="1522"/>
        <v>23.888067821717151</v>
      </c>
      <c r="F840" t="b">
        <f t="shared" si="1515"/>
        <v>0</v>
      </c>
    </row>
    <row r="841" spans="1:6" customFormat="1">
      <c r="A841">
        <v>2842</v>
      </c>
      <c r="B841" s="7">
        <f>(B840*global_data!$K$115)+B840</f>
        <v>25.887707737043417</v>
      </c>
      <c r="C841" s="7">
        <f t="shared" ref="C841" si="1534">AVERAGE(B832:B841)</f>
        <v>25.74897880058311</v>
      </c>
      <c r="D841" s="12">
        <f>(D840*global_data!$L$115)+D840</f>
        <v>23.978416333422754</v>
      </c>
      <c r="E841" s="9">
        <f t="shared" si="1522"/>
        <v>23.904477920092692</v>
      </c>
      <c r="F841" t="b">
        <f t="shared" si="1515"/>
        <v>0</v>
      </c>
    </row>
    <row r="842" spans="1:6" customFormat="1">
      <c r="A842">
        <v>2843</v>
      </c>
      <c r="B842" s="7">
        <f>(B841*global_data!$K$115)+B841</f>
        <v>25.918671701064682</v>
      </c>
      <c r="C842" s="7">
        <f t="shared" ref="C842" si="1535">AVERAGE(B833:B842)</f>
        <v>25.779776832655479</v>
      </c>
      <c r="D842" s="12">
        <f>(D841*global_data!$L$115)+D841</f>
        <v>23.994888497427723</v>
      </c>
      <c r="E842" s="9">
        <f t="shared" si="1522"/>
        <v>23.920899291515962</v>
      </c>
      <c r="F842" t="b">
        <f t="shared" si="1515"/>
        <v>0</v>
      </c>
    </row>
    <row r="843" spans="1:6" customFormat="1">
      <c r="A843">
        <v>2844</v>
      </c>
      <c r="B843" s="7">
        <f>(B842*global_data!$K$115)+B842</f>
        <v>25.949672700696734</v>
      </c>
      <c r="C843" s="7">
        <f t="shared" ref="C843" si="1536">AVERAGE(B834:B843)</f>
        <v>25.810611701869497</v>
      </c>
      <c r="D843" s="12">
        <f>(D842*global_data!$L$115)+D842</f>
        <v>24.011371977116898</v>
      </c>
      <c r="E843" s="9">
        <f t="shared" si="1522"/>
        <v>23.937331943731071</v>
      </c>
      <c r="F843" t="b">
        <f t="shared" si="1515"/>
        <v>0</v>
      </c>
    </row>
    <row r="844" spans="1:6" customFormat="1">
      <c r="A844">
        <v>2845</v>
      </c>
      <c r="B844" s="7">
        <f>(B843*global_data!$K$115)+B843</f>
        <v>25.980710780237402</v>
      </c>
      <c r="C844" s="7">
        <f t="shared" ref="C844" si="1537">AVERAGE(B835:B844)</f>
        <v>25.841483452285626</v>
      </c>
      <c r="D844" s="12">
        <f>(D843*global_data!$L$115)+D843</f>
        <v>24.027866780263679</v>
      </c>
      <c r="E844" s="9">
        <f t="shared" si="1522"/>
        <v>23.953775884487449</v>
      </c>
      <c r="F844" t="b">
        <f t="shared" si="1515"/>
        <v>0</v>
      </c>
    </row>
    <row r="845" spans="1:6" customFormat="1">
      <c r="A845">
        <v>2846</v>
      </c>
      <c r="B845" s="7">
        <f>(B844*global_data!$K$115)+B844</f>
        <v>26.011785984037505</v>
      </c>
      <c r="C845" s="7">
        <f t="shared" ref="C845" si="1538">AVERAGE(B836:B845)</f>
        <v>25.87239212801699</v>
      </c>
      <c r="D845" s="12">
        <f>(D844*global_data!$L$115)+D844</f>
        <v>24.044372914646807</v>
      </c>
      <c r="E845" s="9">
        <f t="shared" si="1522"/>
        <v>23.970231121539847</v>
      </c>
      <c r="F845" t="b">
        <f t="shared" si="1515"/>
        <v>0</v>
      </c>
    </row>
    <row r="846" spans="1:6" customFormat="1">
      <c r="A846">
        <v>2847</v>
      </c>
      <c r="B846" s="7">
        <f>(B845*global_data!$K$115)+B845</f>
        <v>26.042898356500906</v>
      </c>
      <c r="C846" s="7">
        <f t="shared" ref="C846" si="1539">AVERAGE(B837:B846)</f>
        <v>25.903337773229509</v>
      </c>
      <c r="D846" s="12">
        <f>(D845*global_data!$L$115)+D845</f>
        <v>24.060890388050364</v>
      </c>
      <c r="E846" s="9">
        <f t="shared" si="1522"/>
        <v>23.986697662648343</v>
      </c>
      <c r="F846" t="b">
        <f t="shared" si="1515"/>
        <v>0</v>
      </c>
    </row>
    <row r="847" spans="1:6" customFormat="1">
      <c r="A847">
        <v>2848</v>
      </c>
      <c r="B847" s="7">
        <f>(B846*global_data!$K$115)+B846</f>
        <v>26.074047942084579</v>
      </c>
      <c r="C847" s="7">
        <f t="shared" ref="C847" si="1540">AVERAGE(B838:B847)</f>
        <v>25.93432043214192</v>
      </c>
      <c r="D847" s="12">
        <f>(D846*global_data!$L$115)+D846</f>
        <v>24.07741920826378</v>
      </c>
      <c r="E847" s="9">
        <f t="shared" si="1522"/>
        <v>24.003175515578356</v>
      </c>
      <c r="F847" t="b">
        <f t="shared" si="1515"/>
        <v>0</v>
      </c>
    </row>
    <row r="848" spans="1:6" customFormat="1">
      <c r="A848">
        <v>2849</v>
      </c>
      <c r="B848" s="7">
        <f>(B847*global_data!$K$115)+B847</f>
        <v>26.105234785298673</v>
      </c>
      <c r="C848" s="7">
        <f t="shared" ref="C848" si="1541">AVERAGE(B839:B848)</f>
        <v>25.965340149025838</v>
      </c>
      <c r="D848" s="12">
        <f>(D847*global_data!$L$115)+D847</f>
        <v>24.093959383081835</v>
      </c>
      <c r="E848" s="9">
        <f t="shared" si="1522"/>
        <v>24.019664688100626</v>
      </c>
      <c r="F848" t="b">
        <f t="shared" si="1515"/>
        <v>0</v>
      </c>
    </row>
    <row r="849" spans="1:6" customFormat="1">
      <c r="A849">
        <v>2850</v>
      </c>
      <c r="B849" s="7">
        <f>(B848*global_data!$K$115)+B848</f>
        <v>26.136458930706574</v>
      </c>
      <c r="C849" s="7">
        <f t="shared" ref="C849" si="1542">AVERAGE(B840:B849)</f>
        <v>25.99639696820585</v>
      </c>
      <c r="D849" s="12">
        <f>(D848*global_data!$L$115)+D848</f>
        <v>24.110510920304666</v>
      </c>
      <c r="E849" s="9">
        <f t="shared" si="1522"/>
        <v>24.036165187991244</v>
      </c>
      <c r="F849" t="b">
        <f t="shared" si="1515"/>
        <v>0</v>
      </c>
    </row>
    <row r="850" spans="1:6" customFormat="1">
      <c r="A850">
        <v>2851</v>
      </c>
      <c r="B850" s="7">
        <f>(B849*global_data!$K$115)+B849</f>
        <v>26.167720422924969</v>
      </c>
      <c r="C850" s="7">
        <f t="shared" ref="C850" si="1543">AVERAGE(B841:B850)</f>
        <v>26.027490934059546</v>
      </c>
      <c r="D850" s="12">
        <f>(D849*global_data!$L$115)+D849</f>
        <v>24.127073827737767</v>
      </c>
      <c r="E850" s="9">
        <f t="shared" si="1522"/>
        <v>24.052677023031627</v>
      </c>
      <c r="F850" t="b">
        <f t="shared" si="1515"/>
        <v>0</v>
      </c>
    </row>
    <row r="851" spans="1:6" customFormat="1">
      <c r="A851">
        <v>2852</v>
      </c>
      <c r="B851" s="7">
        <f>(B850*global_data!$K$115)+B850</f>
        <v>26.19901930662391</v>
      </c>
      <c r="C851" s="7">
        <f t="shared" ref="C851" si="1544">AVERAGE(B842:B851)</f>
        <v>26.058622091017593</v>
      </c>
      <c r="D851" s="12">
        <f>(D850*global_data!$L$115)+D850</f>
        <v>24.143648113191997</v>
      </c>
      <c r="E851" s="9">
        <f t="shared" si="1522"/>
        <v>24.069200201008552</v>
      </c>
      <c r="F851" t="b">
        <f t="shared" si="1515"/>
        <v>0</v>
      </c>
    </row>
    <row r="852" spans="1:6" customFormat="1">
      <c r="A852">
        <v>2853</v>
      </c>
      <c r="B852" s="7">
        <f>(B851*global_data!$K$115)+B851</f>
        <v>26.230355626526883</v>
      </c>
      <c r="C852" s="7">
        <f t="shared" ref="C852" si="1545">AVERAGE(B843:B852)</f>
        <v>26.08979048356381</v>
      </c>
      <c r="D852" s="12">
        <f>(D851*global_data!$L$115)+D851</f>
        <v>24.160233784483577</v>
      </c>
      <c r="E852" s="9">
        <f t="shared" si="1522"/>
        <v>24.08573472971414</v>
      </c>
      <c r="F852" t="b">
        <f t="shared" si="1515"/>
        <v>0</v>
      </c>
    </row>
    <row r="853" spans="1:6" customFormat="1">
      <c r="A853">
        <v>2854</v>
      </c>
      <c r="B853" s="7">
        <f>(B852*global_data!$K$115)+B852</f>
        <v>26.261729427410867</v>
      </c>
      <c r="C853" s="7">
        <f t="shared" ref="C853" si="1546">AVERAGE(B844:B853)</f>
        <v>26.120996156235226</v>
      </c>
      <c r="D853" s="12">
        <f>(D852*global_data!$L$115)+D852</f>
        <v>24.176830849434097</v>
      </c>
      <c r="E853" s="9">
        <f t="shared" si="1522"/>
        <v>24.102280616945858</v>
      </c>
      <c r="F853" t="b">
        <f t="shared" si="1515"/>
        <v>0</v>
      </c>
    </row>
    <row r="854" spans="1:6" customFormat="1">
      <c r="A854">
        <v>2855</v>
      </c>
      <c r="B854" s="7">
        <f>(B853*global_data!$K$115)+B853</f>
        <v>26.293140754106389</v>
      </c>
      <c r="C854" s="7">
        <f t="shared" ref="C854" si="1547">AVERAGE(B845:B854)</f>
        <v>26.152239153622123</v>
      </c>
      <c r="D854" s="12">
        <f>(D853*global_data!$L$115)+D853</f>
        <v>24.193439315870524</v>
      </c>
      <c r="E854" s="9">
        <f t="shared" si="1522"/>
        <v>24.118837870506542</v>
      </c>
      <c r="F854" t="b">
        <f t="shared" si="1515"/>
        <v>0</v>
      </c>
    </row>
    <row r="855" spans="1:6" customFormat="1">
      <c r="A855">
        <v>2856</v>
      </c>
      <c r="B855" s="7">
        <f>(B854*global_data!$K$115)+B854</f>
        <v>26.324589651497611</v>
      </c>
      <c r="C855" s="7">
        <f t="shared" ref="C855" si="1548">AVERAGE(B846:B855)</f>
        <v>26.18351952036814</v>
      </c>
      <c r="D855" s="12">
        <f>(D854*global_data!$L$115)+D854</f>
        <v>24.210059191625195</v>
      </c>
      <c r="E855" s="9">
        <f t="shared" si="1522"/>
        <v>24.135406498204382</v>
      </c>
      <c r="F855" t="b">
        <f t="shared" si="1515"/>
        <v>0</v>
      </c>
    </row>
    <row r="856" spans="1:6" customFormat="1">
      <c r="A856">
        <v>2857</v>
      </c>
      <c r="B856" s="7">
        <f>(B855*global_data!$K$115)+B855</f>
        <v>26.356076164522367</v>
      </c>
      <c r="C856" s="7">
        <f t="shared" ref="C856" si="1549">AVERAGE(B847:B856)</f>
        <v>26.214837301170281</v>
      </c>
      <c r="D856" s="12">
        <f>(D855*global_data!$L$115)+D855</f>
        <v>24.226690484535837</v>
      </c>
      <c r="E856" s="9">
        <f t="shared" si="1522"/>
        <v>24.151986507852929</v>
      </c>
      <c r="F856" t="b">
        <f t="shared" si="1515"/>
        <v>0</v>
      </c>
    </row>
    <row r="857" spans="1:6" customFormat="1">
      <c r="A857">
        <v>2858</v>
      </c>
      <c r="B857" s="7">
        <f>(B856*global_data!$K$115)+B856</f>
        <v>26.387600338172248</v>
      </c>
      <c r="C857" s="7">
        <f t="shared" ref="C857" si="1550">AVERAGE(B848:B857)</f>
        <v>26.246192540779049</v>
      </c>
      <c r="D857" s="12">
        <f>(D856*global_data!$L$115)+D856</f>
        <v>24.243333202445555</v>
      </c>
      <c r="E857" s="9">
        <f t="shared" si="1522"/>
        <v>24.168577907271107</v>
      </c>
      <c r="F857" t="b">
        <f t="shared" si="1515"/>
        <v>0</v>
      </c>
    </row>
    <row r="858" spans="1:6" customFormat="1">
      <c r="A858">
        <v>2859</v>
      </c>
      <c r="B858" s="7">
        <f>(B857*global_data!$K$115)+B857</f>
        <v>26.419162217492659</v>
      </c>
      <c r="C858" s="7">
        <f t="shared" ref="C858" si="1551">AVERAGE(B849:B858)</f>
        <v>26.277585283998445</v>
      </c>
      <c r="D858" s="12">
        <f>(D857*global_data!$L$115)+D857</f>
        <v>24.259987353202842</v>
      </c>
      <c r="E858" s="9">
        <f t="shared" si="1522"/>
        <v>24.185180704283205</v>
      </c>
      <c r="F858" t="b">
        <f t="shared" si="1515"/>
        <v>0</v>
      </c>
    </row>
    <row r="859" spans="1:6" customFormat="1">
      <c r="A859">
        <v>2860</v>
      </c>
      <c r="B859" s="7">
        <f>(B858*global_data!$K$115)+B858</f>
        <v>26.450761847582882</v>
      </c>
      <c r="C859" s="7">
        <f t="shared" ref="C859" si="1552">AVERAGE(B850:B859)</f>
        <v>26.309015575686079</v>
      </c>
      <c r="D859" s="12">
        <f>(D858*global_data!$L$115)+D858</f>
        <v>24.276652944661585</v>
      </c>
      <c r="E859" s="9">
        <f t="shared" si="1522"/>
        <v>24.201794906718899</v>
      </c>
      <c r="F859" t="b">
        <f t="shared" si="1515"/>
        <v>0</v>
      </c>
    </row>
    <row r="860" spans="1:6" customFormat="1">
      <c r="A860">
        <v>2861</v>
      </c>
      <c r="B860" s="7">
        <f>(B859*global_data!$K$115)+B859</f>
        <v>26.48239927359614</v>
      </c>
      <c r="C860" s="7">
        <f t="shared" ref="C860" si="1553">AVERAGE(B851:B860)</f>
        <v>26.340483460753195</v>
      </c>
      <c r="D860" s="12">
        <f>(D859*global_data!$L$115)+D859</f>
        <v>24.293329984681062</v>
      </c>
      <c r="E860" s="9">
        <f t="shared" si="1522"/>
        <v>24.218420522413222</v>
      </c>
      <c r="F860" t="b">
        <f t="shared" si="1515"/>
        <v>0</v>
      </c>
    </row>
    <row r="861" spans="1:6" customFormat="1">
      <c r="A861">
        <v>2862</v>
      </c>
      <c r="B861" s="7">
        <f>(B860*global_data!$K$115)+B860</f>
        <v>26.514074540739667</v>
      </c>
      <c r="C861" s="7">
        <f t="shared" ref="C861" si="1554">AVERAGE(B852:B861)</f>
        <v>26.371988984164773</v>
      </c>
      <c r="D861" s="12">
        <f>(D860*global_data!$L$115)+D860</f>
        <v>24.310018481125955</v>
      </c>
      <c r="E861" s="9">
        <f t="shared" si="1522"/>
        <v>24.23505755920662</v>
      </c>
      <c r="F861" t="b">
        <f t="shared" si="1515"/>
        <v>0</v>
      </c>
    </row>
    <row r="862" spans="1:6" customFormat="1">
      <c r="A862">
        <v>2863</v>
      </c>
      <c r="B862" s="7">
        <f>(B861*global_data!$K$115)+B861</f>
        <v>26.545787694274765</v>
      </c>
      <c r="C862" s="7">
        <f t="shared" ref="C862" si="1555">AVERAGE(B853:B862)</f>
        <v>26.403532190939565</v>
      </c>
      <c r="D862" s="12">
        <f>(D861*global_data!$L$115)+D861</f>
        <v>24.326718441866348</v>
      </c>
      <c r="E862" s="9">
        <f t="shared" si="1522"/>
        <v>24.251706024944898</v>
      </c>
      <c r="F862" t="b">
        <f t="shared" si="1515"/>
        <v>0</v>
      </c>
    </row>
    <row r="863" spans="1:6" customFormat="1">
      <c r="A863">
        <v>2864</v>
      </c>
      <c r="B863" s="7">
        <f>(B862*global_data!$K$115)+B862</f>
        <v>26.577538779516871</v>
      </c>
      <c r="C863" s="7">
        <f t="shared" ref="C863" si="1556">AVERAGE(B854:B863)</f>
        <v>26.435113126150164</v>
      </c>
      <c r="D863" s="12">
        <f>(D862*global_data!$L$115)+D862</f>
        <v>24.343429874777726</v>
      </c>
      <c r="E863" s="9">
        <f t="shared" si="1522"/>
        <v>24.268365927479259</v>
      </c>
      <c r="F863" t="b">
        <f t="shared" si="1515"/>
        <v>0</v>
      </c>
    </row>
    <row r="864" spans="1:6" customFormat="1">
      <c r="A864">
        <v>2865</v>
      </c>
      <c r="B864" s="7">
        <f>(B863*global_data!$K$115)+B863</f>
        <v>26.609327841835629</v>
      </c>
      <c r="C864" s="7">
        <f t="shared" ref="C864" si="1557">AVERAGE(B855:B864)</f>
        <v>26.466731834923088</v>
      </c>
      <c r="D864" s="12">
        <f>(D863*global_data!$L$115)+D863</f>
        <v>24.360152787740994</v>
      </c>
      <c r="E864" s="9">
        <f t="shared" si="1522"/>
        <v>24.285037274666312</v>
      </c>
      <c r="F864" t="b">
        <f t="shared" si="1515"/>
        <v>0</v>
      </c>
    </row>
    <row r="865" spans="1:6" customFormat="1">
      <c r="A865">
        <v>2866</v>
      </c>
      <c r="B865" s="7">
        <f>(B864*global_data!$K$115)+B864</f>
        <v>26.641154926654949</v>
      </c>
      <c r="C865" s="7">
        <f t="shared" ref="C865" si="1558">AVERAGE(B856:B865)</f>
        <v>26.498388362438817</v>
      </c>
      <c r="D865" s="12">
        <f>(D864*global_data!$L$115)+D864</f>
        <v>24.37688718864246</v>
      </c>
      <c r="E865" s="9">
        <f t="shared" si="1522"/>
        <v>24.301720074368038</v>
      </c>
      <c r="F865" t="b">
        <f t="shared" si="1515"/>
        <v>0</v>
      </c>
    </row>
    <row r="866" spans="1:6" customFormat="1">
      <c r="A866">
        <v>2867</v>
      </c>
      <c r="B866" s="7">
        <f>(B865*global_data!$K$115)+B865</f>
        <v>26.673020079453064</v>
      </c>
      <c r="C866" s="7">
        <f t="shared" ref="C866" si="1559">AVERAGE(B857:B866)</f>
        <v>26.53008275393189</v>
      </c>
      <c r="D866" s="12">
        <f>(D865*global_data!$L$115)+D865</f>
        <v>24.393633085373857</v>
      </c>
      <c r="E866" s="9">
        <f t="shared" si="1522"/>
        <v>24.318414334451838</v>
      </c>
      <c r="F866" t="b">
        <f t="shared" si="1515"/>
        <v>0</v>
      </c>
    </row>
    <row r="867" spans="1:6" customFormat="1">
      <c r="A867">
        <v>2868</v>
      </c>
      <c r="B867" s="7">
        <f>(B866*global_data!$K$115)+B866</f>
        <v>26.704923345762612</v>
      </c>
      <c r="C867" s="7">
        <f t="shared" ref="C867" si="1560">AVERAGE(B858:B867)</f>
        <v>26.561815054690925</v>
      </c>
      <c r="D867" s="12">
        <f>(D866*global_data!$L$115)+D866</f>
        <v>24.410390485832338</v>
      </c>
      <c r="E867" s="9">
        <f t="shared" si="1522"/>
        <v>24.335120062790516</v>
      </c>
      <c r="F867" t="b">
        <f t="shared" si="1515"/>
        <v>0</v>
      </c>
    </row>
    <row r="868" spans="1:6" customFormat="1">
      <c r="A868">
        <v>2869</v>
      </c>
      <c r="B868" s="7">
        <f>(B867*global_data!$K$115)+B867</f>
        <v>26.736864771170687</v>
      </c>
      <c r="C868" s="7">
        <f t="shared" ref="C868" si="1561">AVERAGE(B859:B868)</f>
        <v>26.593585310058728</v>
      </c>
      <c r="D868" s="12">
        <f>(D867*global_data!$L$115)+D867</f>
        <v>24.427159397920477</v>
      </c>
      <c r="E868" s="9">
        <f t="shared" si="1522"/>
        <v>24.351837267262283</v>
      </c>
      <c r="F868" t="b">
        <f t="shared" si="1515"/>
        <v>0</v>
      </c>
    </row>
    <row r="869" spans="1:6" customFormat="1">
      <c r="A869">
        <v>2870</v>
      </c>
      <c r="B869" s="7">
        <f>(B868*global_data!$K$115)+B868</f>
        <v>26.768844401318908</v>
      </c>
      <c r="C869" s="7">
        <f t="shared" ref="C869" si="1562">AVERAGE(B860:B869)</f>
        <v>26.625393565432329</v>
      </c>
      <c r="D869" s="12">
        <f>(D868*global_data!$L$115)+D868</f>
        <v>24.443939829546281</v>
      </c>
      <c r="E869" s="9">
        <f t="shared" si="1522"/>
        <v>24.368565955750753</v>
      </c>
      <c r="F869" t="b">
        <f t="shared" si="1515"/>
        <v>0</v>
      </c>
    </row>
    <row r="870" spans="1:6" customFormat="1">
      <c r="A870">
        <v>2871</v>
      </c>
      <c r="B870" s="7">
        <f>(B869*global_data!$K$115)+B869</f>
        <v>26.800862281903491</v>
      </c>
      <c r="C870" s="7">
        <f t="shared" ref="C870" si="1563">AVERAGE(B861:B870)</f>
        <v>26.657239866263069</v>
      </c>
      <c r="D870" s="12">
        <f>(D869*global_data!$L$115)+D869</f>
        <v>24.460731788623189</v>
      </c>
      <c r="E870" s="9">
        <f t="shared" si="1522"/>
        <v>24.385306136144965</v>
      </c>
      <c r="F870" t="b">
        <f t="shared" si="1515"/>
        <v>0</v>
      </c>
    </row>
    <row r="871" spans="1:6" customFormat="1">
      <c r="A871">
        <v>2872</v>
      </c>
      <c r="B871" s="7">
        <f>(B870*global_data!$K$115)+B870</f>
        <v>26.832918458675305</v>
      </c>
      <c r="C871" s="7">
        <f t="shared" ref="C871" si="1564">AVERAGE(B862:B871)</f>
        <v>26.689124258056626</v>
      </c>
      <c r="D871" s="12">
        <f>(D870*global_data!$L$115)+D870</f>
        <v>24.477535283070075</v>
      </c>
      <c r="E871" s="9">
        <f t="shared" si="1522"/>
        <v>24.402057816339376</v>
      </c>
      <c r="F871" t="b">
        <f t="shared" si="1515"/>
        <v>0</v>
      </c>
    </row>
    <row r="872" spans="1:6" customFormat="1">
      <c r="A872">
        <v>2873</v>
      </c>
      <c r="B872" s="7">
        <f>(B871*global_data!$K$115)+B871</f>
        <v>26.865012977439939</v>
      </c>
      <c r="C872" s="7">
        <f t="shared" ref="C872" si="1565">AVERAGE(B863:B872)</f>
        <v>26.721046786373147</v>
      </c>
      <c r="D872" s="12">
        <f>(D871*global_data!$L$115)+D871</f>
        <v>24.494350320811254</v>
      </c>
      <c r="E872" s="9">
        <f t="shared" si="1522"/>
        <v>24.418821004233866</v>
      </c>
      <c r="F872" t="b">
        <f t="shared" si="1515"/>
        <v>0</v>
      </c>
    </row>
    <row r="873" spans="1:6" customFormat="1">
      <c r="A873">
        <v>2874</v>
      </c>
      <c r="B873" s="7">
        <f>(B872*global_data!$K$115)+B872</f>
        <v>26.897145884057775</v>
      </c>
      <c r="C873" s="7">
        <f t="shared" ref="C873" si="1566">AVERAGE(B864:B873)</f>
        <v>26.753007496827234</v>
      </c>
      <c r="D873" s="12">
        <f>(D872*global_data!$L$115)+D872</f>
        <v>24.511176909776481</v>
      </c>
      <c r="E873" s="9">
        <f t="shared" si="1522"/>
        <v>24.435595707733739</v>
      </c>
      <c r="F873" t="b">
        <f t="shared" si="1515"/>
        <v>0</v>
      </c>
    </row>
    <row r="874" spans="1:6" customFormat="1">
      <c r="A874">
        <v>2875</v>
      </c>
      <c r="B874" s="7">
        <f>(B873*global_data!$K$115)+B873</f>
        <v>26.929317224444041</v>
      </c>
      <c r="C874" s="7">
        <f t="shared" ref="C874" si="1567">AVERAGE(B865:B874)</f>
        <v>26.785006435088075</v>
      </c>
      <c r="D874" s="12">
        <f>(D873*global_data!$L$115)+D873</f>
        <v>24.528015057900962</v>
      </c>
      <c r="E874" s="9">
        <f t="shared" si="1522"/>
        <v>24.452381934749738</v>
      </c>
      <c r="F874" t="b">
        <f t="shared" si="1515"/>
        <v>0</v>
      </c>
    </row>
    <row r="875" spans="1:6" customFormat="1">
      <c r="A875">
        <v>2876</v>
      </c>
      <c r="B875" s="7">
        <f>(B874*global_data!$K$115)+B874</f>
        <v>26.961527044568893</v>
      </c>
      <c r="C875" s="7">
        <f t="shared" ref="C875" si="1568">AVERAGE(B866:B875)</f>
        <v>26.817043646879466</v>
      </c>
      <c r="D875" s="12">
        <f>(D874*global_data!$L$115)+D874</f>
        <v>24.544864773125354</v>
      </c>
      <c r="E875" s="9">
        <f t="shared" si="1522"/>
        <v>24.469179693198033</v>
      </c>
      <c r="F875" t="b">
        <f t="shared" si="1515"/>
        <v>0</v>
      </c>
    </row>
    <row r="876" spans="1:6" customFormat="1">
      <c r="A876">
        <v>2877</v>
      </c>
      <c r="B876" s="7">
        <f>(B875*global_data!$K$115)+B875</f>
        <v>26.993775390457461</v>
      </c>
      <c r="C876" s="7">
        <f t="shared" ref="C876" si="1569">AVERAGE(B867:B876)</f>
        <v>26.849119177979912</v>
      </c>
      <c r="D876" s="12">
        <f>(D875*global_data!$L$115)+D875</f>
        <v>24.561726063395771</v>
      </c>
      <c r="E876" s="9">
        <f t="shared" si="1522"/>
        <v>24.48598899100022</v>
      </c>
      <c r="F876" t="b">
        <f t="shared" si="1515"/>
        <v>0</v>
      </c>
    </row>
    <row r="877" spans="1:6" customFormat="1">
      <c r="A877">
        <v>2878</v>
      </c>
      <c r="B877" s="7">
        <f>(B876*global_data!$K$115)+B876</f>
        <v>27.026062308189932</v>
      </c>
      <c r="C877" s="7">
        <f t="shared" ref="C877" si="1570">AVERAGE(B868:B877)</f>
        <v>26.881233074222649</v>
      </c>
      <c r="D877" s="12">
        <f>(D876*global_data!$L$115)+D876</f>
        <v>24.578598936663781</v>
      </c>
      <c r="E877" s="9">
        <f t="shared" si="1522"/>
        <v>24.502809836083365</v>
      </c>
      <c r="F877" t="b">
        <f t="shared" si="1515"/>
        <v>0</v>
      </c>
    </row>
    <row r="878" spans="1:6" customFormat="1">
      <c r="A878">
        <v>2879</v>
      </c>
      <c r="B878" s="7">
        <f>(B877*global_data!$K$115)+B877</f>
        <v>27.05838784390161</v>
      </c>
      <c r="C878" s="7">
        <f t="shared" ref="C878" si="1571">AVERAGE(B869:B878)</f>
        <v>26.913385381495736</v>
      </c>
      <c r="D878" s="12">
        <f>(D877*global_data!$L$115)+D877</f>
        <v>24.595483400886415</v>
      </c>
      <c r="E878" s="9">
        <f t="shared" si="1522"/>
        <v>24.519642236379958</v>
      </c>
      <c r="F878" t="b">
        <f t="shared" si="1515"/>
        <v>0</v>
      </c>
    </row>
    <row r="879" spans="1:6" customFormat="1">
      <c r="A879">
        <v>2880</v>
      </c>
      <c r="B879" s="7">
        <f>(B878*global_data!$K$115)+B878</f>
        <v>27.090752043782974</v>
      </c>
      <c r="C879" s="7">
        <f t="shared" ref="C879" si="1572">AVERAGE(B870:B879)</f>
        <v>26.945576145742145</v>
      </c>
      <c r="D879" s="12">
        <f>(D878*global_data!$L$115)+D878</f>
        <v>24.612379464026173</v>
      </c>
      <c r="E879" s="9">
        <f t="shared" si="1522"/>
        <v>24.536486199827944</v>
      </c>
      <c r="F879" t="b">
        <f t="shared" si="1515"/>
        <v>0</v>
      </c>
    </row>
    <row r="880" spans="1:6" customFormat="1">
      <c r="A880">
        <v>2881</v>
      </c>
      <c r="B880" s="7">
        <f>(B879*global_data!$K$115)+B879</f>
        <v>27.123154954079755</v>
      </c>
      <c r="C880" s="7">
        <f t="shared" ref="C880" si="1573">AVERAGE(B871:B880)</f>
        <v>26.977805412959771</v>
      </c>
      <c r="D880" s="12">
        <f>(D879*global_data!$L$115)+D879</f>
        <v>24.629287134051022</v>
      </c>
      <c r="E880" s="9">
        <f t="shared" si="1522"/>
        <v>24.553341734370729</v>
      </c>
      <c r="F880" t="b">
        <f t="shared" si="1515"/>
        <v>0</v>
      </c>
    </row>
    <row r="881" spans="1:6" customFormat="1">
      <c r="A881">
        <v>2882</v>
      </c>
      <c r="B881" s="7">
        <f>(B880*global_data!$K$115)+B880</f>
        <v>27.155596621092997</v>
      </c>
      <c r="C881" s="7">
        <f t="shared" ref="C881" si="1574">AVERAGE(B872:B881)</f>
        <v>27.010073229201538</v>
      </c>
      <c r="D881" s="12">
        <f>(D880*global_data!$L$115)+D880</f>
        <v>24.646206418934408</v>
      </c>
      <c r="E881" s="9">
        <f t="shared" si="1522"/>
        <v>24.570208847957161</v>
      </c>
      <c r="F881" t="b">
        <f t="shared" si="1515"/>
        <v>0</v>
      </c>
    </row>
    <row r="882" spans="1:6" customFormat="1">
      <c r="A882">
        <v>2883</v>
      </c>
      <c r="B882" s="7">
        <f>(B881*global_data!$K$115)+B881</f>
        <v>27.188077091179125</v>
      </c>
      <c r="C882" s="7">
        <f t="shared" ref="C882" si="1575">AVERAGE(B873:B882)</f>
        <v>27.042379640575454</v>
      </c>
      <c r="D882" s="12">
        <f>(D881*global_data!$L$115)+D881</f>
        <v>24.663137326655246</v>
      </c>
      <c r="E882" s="9">
        <f t="shared" si="1522"/>
        <v>24.587087548541557</v>
      </c>
      <c r="F882" t="b">
        <f t="shared" si="1515"/>
        <v>0</v>
      </c>
    </row>
    <row r="883" spans="1:6" customFormat="1">
      <c r="A883">
        <v>2884</v>
      </c>
      <c r="B883" s="7">
        <f>(B882*global_data!$K$115)+B882</f>
        <v>27.220596410750012</v>
      </c>
      <c r="C883" s="7">
        <f t="shared" ref="C883" si="1576">AVERAGE(B874:B883)</f>
        <v>27.074724693244679</v>
      </c>
      <c r="D883" s="12">
        <f>(D882*global_data!$L$115)+D882</f>
        <v>24.680079865197939</v>
      </c>
      <c r="E883" s="9">
        <f t="shared" si="1522"/>
        <v>24.603977844083708</v>
      </c>
      <c r="F883" t="b">
        <f t="shared" si="1515"/>
        <v>0</v>
      </c>
    </row>
    <row r="884" spans="1:6" customFormat="1">
      <c r="A884">
        <v>2885</v>
      </c>
      <c r="B884" s="7">
        <f>(B883*global_data!$K$115)+B883</f>
        <v>27.253154626273041</v>
      </c>
      <c r="C884" s="7">
        <f t="shared" ref="C884" si="1577">AVERAGE(B875:B884)</f>
        <v>27.107108433427577</v>
      </c>
      <c r="D884" s="12">
        <f>(D883*global_data!$L$115)+D883</f>
        <v>24.697034042552371</v>
      </c>
      <c r="E884" s="9">
        <f t="shared" si="1522"/>
        <v>24.620879742548844</v>
      </c>
      <c r="F884" t="b">
        <f t="shared" si="1515"/>
        <v>0</v>
      </c>
    </row>
    <row r="885" spans="1:6" customFormat="1">
      <c r="A885">
        <v>2886</v>
      </c>
      <c r="B885" s="7">
        <f>(B884*global_data!$K$115)+B884</f>
        <v>27.285751784271174</v>
      </c>
      <c r="C885" s="7">
        <f t="shared" ref="C885" si="1578">AVERAGE(B876:B885)</f>
        <v>27.139530907397805</v>
      </c>
      <c r="D885" s="12">
        <f>(D884*global_data!$L$115)+D884</f>
        <v>24.71399986671392</v>
      </c>
      <c r="E885" s="9">
        <f t="shared" si="1522"/>
        <v>24.637793251907702</v>
      </c>
      <c r="F885" t="b">
        <f t="shared" si="1515"/>
        <v>0</v>
      </c>
    </row>
    <row r="886" spans="1:6" customFormat="1">
      <c r="A886">
        <v>2887</v>
      </c>
      <c r="B886" s="7">
        <f>(B885*global_data!$K$115)+B885</f>
        <v>27.318387931323016</v>
      </c>
      <c r="C886" s="7">
        <f t="shared" ref="C886" si="1579">AVERAGE(B877:B886)</f>
        <v>27.171992161484365</v>
      </c>
      <c r="D886" s="12">
        <f>(D885*global_data!$L$115)+D885</f>
        <v>24.730977345683449</v>
      </c>
      <c r="E886" s="9">
        <f t="shared" si="1522"/>
        <v>24.654718380136472</v>
      </c>
      <c r="F886" t="b">
        <f t="shared" si="1515"/>
        <v>0</v>
      </c>
    </row>
    <row r="887" spans="1:6" customFormat="1">
      <c r="A887">
        <v>2888</v>
      </c>
      <c r="B887" s="7">
        <f>(B886*global_data!$K$115)+B886</f>
        <v>27.351063114062892</v>
      </c>
      <c r="C887" s="7">
        <f t="shared" ref="C887" si="1580">AVERAGE(B878:B887)</f>
        <v>27.204492242071655</v>
      </c>
      <c r="D887" s="12">
        <f>(D886*global_data!$L$115)+D886</f>
        <v>24.747966487467323</v>
      </c>
      <c r="E887" s="9">
        <f t="shared" si="1522"/>
        <v>24.671655135216827</v>
      </c>
      <c r="F887" t="b">
        <f t="shared" ref="F887:F950" si="1581">E887&gt;C887</f>
        <v>0</v>
      </c>
    </row>
    <row r="888" spans="1:6" customFormat="1">
      <c r="A888">
        <v>2889</v>
      </c>
      <c r="B888" s="7">
        <f>(B887*global_data!$K$115)+B887</f>
        <v>27.383777379180902</v>
      </c>
      <c r="C888" s="7">
        <f t="shared" ref="C888" si="1582">AVERAGE(B879:B888)</f>
        <v>27.237031195599588</v>
      </c>
      <c r="D888" s="12">
        <f>(D887*global_data!$L$115)+D887</f>
        <v>24.764967300077405</v>
      </c>
      <c r="E888" s="9">
        <f t="shared" si="1522"/>
        <v>24.688603525135925</v>
      </c>
      <c r="F888" t="b">
        <f t="shared" si="1581"/>
        <v>0</v>
      </c>
    </row>
    <row r="889" spans="1:6" customFormat="1">
      <c r="A889">
        <v>2890</v>
      </c>
      <c r="B889" s="7">
        <f>(B888*global_data!$K$115)+B888</f>
        <v>27.416530773422988</v>
      </c>
      <c r="C889" s="7">
        <f t="shared" ref="C889" si="1583">AVERAGE(B880:B889)</f>
        <v>27.269609068563589</v>
      </c>
      <c r="D889" s="12">
        <f>(D888*global_data!$L$115)+D888</f>
        <v>24.781979791531061</v>
      </c>
      <c r="E889" s="9">
        <f t="shared" si="1522"/>
        <v>24.705563557886414</v>
      </c>
      <c r="F889" t="b">
        <f t="shared" si="1581"/>
        <v>0</v>
      </c>
    </row>
    <row r="890" spans="1:6" customFormat="1">
      <c r="A890">
        <v>2891</v>
      </c>
      <c r="B890" s="7">
        <f>(B889*global_data!$K$115)+B889</f>
        <v>27.449323343591004</v>
      </c>
      <c r="C890" s="7">
        <f t="shared" ref="C890" si="1584">AVERAGE(B881:B890)</f>
        <v>27.302225907514718</v>
      </c>
      <c r="D890" s="12">
        <f>(D889*global_data!$L$115)+D889</f>
        <v>24.799003969851167</v>
      </c>
      <c r="E890" s="9">
        <f t="shared" si="1522"/>
        <v>24.722535241466428</v>
      </c>
      <c r="F890" t="b">
        <f t="shared" si="1581"/>
        <v>0</v>
      </c>
    </row>
    <row r="891" spans="1:6" customFormat="1">
      <c r="A891">
        <v>2892</v>
      </c>
      <c r="B891" s="7">
        <f>(B890*global_data!$K$115)+B890</f>
        <v>27.48215513654279</v>
      </c>
      <c r="C891" s="7">
        <f t="shared" ref="C891" si="1585">AVERAGE(B882:B891)</f>
        <v>27.334881759059698</v>
      </c>
      <c r="D891" s="12">
        <f>(D890*global_data!$L$115)+D890</f>
        <v>24.816039843066108</v>
      </c>
      <c r="E891" s="9">
        <f t="shared" si="1522"/>
        <v>24.739518583879597</v>
      </c>
      <c r="F891" t="b">
        <f t="shared" si="1581"/>
        <v>0</v>
      </c>
    </row>
    <row r="892" spans="1:6" customFormat="1">
      <c r="A892">
        <v>2893</v>
      </c>
      <c r="B892" s="7">
        <f>(B891*global_data!$K$115)+B891</f>
        <v>27.515026199192228</v>
      </c>
      <c r="C892" s="7">
        <f t="shared" ref="C892" si="1586">AVERAGE(B883:B892)</f>
        <v>27.367576669861005</v>
      </c>
      <c r="D892" s="12">
        <f>(D891*global_data!$L$115)+D891</f>
        <v>24.833087419209786</v>
      </c>
      <c r="E892" s="9">
        <f t="shared" si="1522"/>
        <v>24.756513593135054</v>
      </c>
      <c r="F892" t="b">
        <f t="shared" si="1581"/>
        <v>0</v>
      </c>
    </row>
    <row r="893" spans="1:6" customFormat="1">
      <c r="A893">
        <v>2894</v>
      </c>
      <c r="B893" s="7">
        <f>(B892*global_data!$K$115)+B892</f>
        <v>27.547936578509312</v>
      </c>
      <c r="C893" s="7">
        <f t="shared" ref="C893" si="1587">AVERAGE(B884:B893)</f>
        <v>27.400310686636935</v>
      </c>
      <c r="D893" s="12">
        <f>(D892*global_data!$L$115)+D892</f>
        <v>24.85014670632162</v>
      </c>
      <c r="E893" s="9">
        <f t="shared" ref="E893:E956" si="1588">AVERAGE(D884:D893)</f>
        <v>24.773520277247421</v>
      </c>
      <c r="F893" t="b">
        <f t="shared" si="1581"/>
        <v>0</v>
      </c>
    </row>
    <row r="894" spans="1:6" customFormat="1">
      <c r="A894">
        <v>2895</v>
      </c>
      <c r="B894" s="7">
        <f>(B893*global_data!$K$115)+B893</f>
        <v>27.580886321520218</v>
      </c>
      <c r="C894" s="7">
        <f t="shared" ref="C894" si="1589">AVERAGE(B885:B894)</f>
        <v>27.433083856161652</v>
      </c>
      <c r="D894" s="12">
        <f>(D893*global_data!$L$115)+D893</f>
        <v>24.867217712446553</v>
      </c>
      <c r="E894" s="9">
        <f t="shared" si="1588"/>
        <v>24.79053864423684</v>
      </c>
      <c r="F894" t="b">
        <f t="shared" si="1581"/>
        <v>0</v>
      </c>
    </row>
    <row r="895" spans="1:6" customFormat="1">
      <c r="A895">
        <v>2896</v>
      </c>
      <c r="B895" s="7">
        <f>(B894*global_data!$K$115)+B894</f>
        <v>27.613875475307367</v>
      </c>
      <c r="C895" s="7">
        <f t="shared" ref="C895" si="1590">AVERAGE(B886:B895)</f>
        <v>27.465896225265272</v>
      </c>
      <c r="D895" s="12">
        <f>(D894*global_data!$L$115)+D894</f>
        <v>24.884300445635056</v>
      </c>
      <c r="E895" s="9">
        <f t="shared" si="1588"/>
        <v>24.807568702128954</v>
      </c>
      <c r="F895" t="b">
        <f t="shared" si="1581"/>
        <v>0</v>
      </c>
    </row>
    <row r="896" spans="1:6" customFormat="1">
      <c r="A896">
        <v>2897</v>
      </c>
      <c r="B896" s="7">
        <f>(B895*global_data!$K$115)+B895</f>
        <v>27.646904087009499</v>
      </c>
      <c r="C896" s="7">
        <f t="shared" ref="C896" si="1591">AVERAGE(B887:B896)</f>
        <v>27.498747840833921</v>
      </c>
      <c r="D896" s="12">
        <f>(D895*global_data!$L$115)+D895</f>
        <v>24.901394913943125</v>
      </c>
      <c r="E896" s="9">
        <f t="shared" si="1588"/>
        <v>24.824610458954922</v>
      </c>
      <c r="F896" t="b">
        <f t="shared" si="1581"/>
        <v>0</v>
      </c>
    </row>
    <row r="897" spans="1:6" customFormat="1">
      <c r="A897">
        <v>2898</v>
      </c>
      <c r="B897" s="7">
        <f>(B896*global_data!$K$115)+B896</f>
        <v>27.679972203821734</v>
      </c>
      <c r="C897" s="7">
        <f t="shared" ref="C897" si="1592">AVERAGE(B888:B897)</f>
        <v>27.531638749809805</v>
      </c>
      <c r="D897" s="12">
        <f>(D896*global_data!$L$115)+D896</f>
        <v>24.9185011254323</v>
      </c>
      <c r="E897" s="9">
        <f t="shared" si="1588"/>
        <v>24.841663922751419</v>
      </c>
      <c r="F897" t="b">
        <f t="shared" si="1581"/>
        <v>0</v>
      </c>
    </row>
    <row r="898" spans="1:6" customFormat="1">
      <c r="A898">
        <v>2899</v>
      </c>
      <c r="B898" s="7">
        <f>(B897*global_data!$K$115)+B897</f>
        <v>27.713079872995635</v>
      </c>
      <c r="C898" s="7">
        <f t="shared" ref="C898" si="1593">AVERAGE(B889:B898)</f>
        <v>27.564568999191277</v>
      </c>
      <c r="D898" s="12">
        <f>(D897*global_data!$L$115)+D897</f>
        <v>24.935619088169648</v>
      </c>
      <c r="E898" s="9">
        <f t="shared" si="1588"/>
        <v>24.858729101560648</v>
      </c>
      <c r="F898" t="b">
        <f t="shared" si="1581"/>
        <v>0</v>
      </c>
    </row>
    <row r="899" spans="1:6" customFormat="1">
      <c r="A899">
        <v>2900</v>
      </c>
      <c r="B899" s="7">
        <f>(B898*global_data!$K$115)+B898</f>
        <v>27.746227141839295</v>
      </c>
      <c r="C899" s="7">
        <f t="shared" ref="C899" si="1594">AVERAGE(B890:B899)</f>
        <v>27.597538636032908</v>
      </c>
      <c r="D899" s="12">
        <f>(D898*global_data!$L$115)+D898</f>
        <v>24.952748810227785</v>
      </c>
      <c r="E899" s="9">
        <f t="shared" si="1588"/>
        <v>24.87580600343032</v>
      </c>
      <c r="F899" t="b">
        <f t="shared" si="1581"/>
        <v>0</v>
      </c>
    </row>
    <row r="900" spans="1:6" customFormat="1">
      <c r="A900">
        <v>2901</v>
      </c>
      <c r="B900" s="7">
        <f>(B899*global_data!$K$115)+B899</f>
        <v>27.779414057717382</v>
      </c>
      <c r="C900" s="7">
        <f t="shared" ref="C900" si="1595">AVERAGE(B891:B900)</f>
        <v>27.630547707445544</v>
      </c>
      <c r="D900" s="12">
        <f>(D899*global_data!$L$115)+D899</f>
        <v>24.969890299684867</v>
      </c>
      <c r="E900" s="9">
        <f t="shared" si="1588"/>
        <v>24.892894636413686</v>
      </c>
      <c r="F900" t="b">
        <f t="shared" si="1581"/>
        <v>0</v>
      </c>
    </row>
    <row r="901" spans="1:6" customFormat="1">
      <c r="A901">
        <v>2902</v>
      </c>
      <c r="B901" s="7">
        <f>(B900*global_data!$K$115)+B900</f>
        <v>27.812640668051216</v>
      </c>
      <c r="C901" s="7">
        <f t="shared" ref="C901" si="1596">AVERAGE(B892:B901)</f>
        <v>27.663596260596385</v>
      </c>
      <c r="D901" s="12">
        <f>(D900*global_data!$L$115)+D900</f>
        <v>24.987043564624603</v>
      </c>
      <c r="E901" s="9">
        <f t="shared" si="1588"/>
        <v>24.909995008569531</v>
      </c>
      <c r="F901" t="b">
        <f t="shared" si="1581"/>
        <v>0</v>
      </c>
    </row>
    <row r="902" spans="1:6" customFormat="1">
      <c r="A902">
        <v>2903</v>
      </c>
      <c r="B902" s="7">
        <f>(B901*global_data!$K$115)+B901</f>
        <v>27.845907020318844</v>
      </c>
      <c r="C902" s="7">
        <f t="shared" ref="C902" si="1597">AVERAGE(B893:B902)</f>
        <v>27.696684342709052</v>
      </c>
      <c r="D902" s="12">
        <f>(D901*global_data!$L$115)+D901</f>
        <v>25.004208613136257</v>
      </c>
      <c r="E902" s="9">
        <f t="shared" si="1588"/>
        <v>24.927107127962181</v>
      </c>
      <c r="F902" t="b">
        <f t="shared" si="1581"/>
        <v>0</v>
      </c>
    </row>
    <row r="903" spans="1:6" customFormat="1">
      <c r="A903">
        <v>2904</v>
      </c>
      <c r="B903" s="7">
        <f>(B902*global_data!$K$115)+B902</f>
        <v>27.879213162055095</v>
      </c>
      <c r="C903" s="7">
        <f t="shared" ref="C903" si="1598">AVERAGE(B894:B903)</f>
        <v>27.729812001063625</v>
      </c>
      <c r="D903" s="12">
        <f>(D902*global_data!$L$115)+D902</f>
        <v>25.021385453314643</v>
      </c>
      <c r="E903" s="9">
        <f t="shared" si="1588"/>
        <v>24.944231002661482</v>
      </c>
      <c r="F903" t="b">
        <f t="shared" si="1581"/>
        <v>0</v>
      </c>
    </row>
    <row r="904" spans="1:6" customFormat="1">
      <c r="A904">
        <v>2905</v>
      </c>
      <c r="B904" s="7">
        <f>(B903*global_data!$K$115)+B903</f>
        <v>27.912559140851656</v>
      </c>
      <c r="C904" s="7">
        <f t="shared" ref="C904" si="1599">AVERAGE(B895:B904)</f>
        <v>27.762979282996771</v>
      </c>
      <c r="D904" s="12">
        <f>(D903*global_data!$L$115)+D903</f>
        <v>25.038574093260145</v>
      </c>
      <c r="E904" s="9">
        <f t="shared" si="1588"/>
        <v>24.961366640742845</v>
      </c>
      <c r="F904" t="b">
        <f t="shared" si="1581"/>
        <v>0</v>
      </c>
    </row>
    <row r="905" spans="1:6" customFormat="1">
      <c r="A905">
        <v>2906</v>
      </c>
      <c r="B905" s="7">
        <f>(B904*global_data!$K$115)+B904</f>
        <v>27.945945004357139</v>
      </c>
      <c r="C905" s="7">
        <f t="shared" ref="C905" si="1600">AVERAGE(B896:B905)</f>
        <v>27.79618623590175</v>
      </c>
      <c r="D905" s="12">
        <f>(D904*global_data!$L$115)+D904</f>
        <v>25.055774541078705</v>
      </c>
      <c r="E905" s="9">
        <f t="shared" si="1588"/>
        <v>24.97851405028721</v>
      </c>
      <c r="F905" t="b">
        <f t="shared" si="1581"/>
        <v>0</v>
      </c>
    </row>
    <row r="906" spans="1:6" customFormat="1">
      <c r="A906">
        <v>2907</v>
      </c>
      <c r="B906" s="7">
        <f>(B905*global_data!$K$115)+B905</f>
        <v>27.979370800277142</v>
      </c>
      <c r="C906" s="7">
        <f t="shared" ref="C906" si="1601">AVERAGE(B897:B906)</f>
        <v>27.829432907228515</v>
      </c>
      <c r="D906" s="12">
        <f>(D905*global_data!$L$115)+D905</f>
        <v>25.072986804881836</v>
      </c>
      <c r="E906" s="9">
        <f t="shared" si="1588"/>
        <v>24.99567323938108</v>
      </c>
      <c r="F906" t="b">
        <f t="shared" si="1581"/>
        <v>0</v>
      </c>
    </row>
    <row r="907" spans="1:6" customFormat="1">
      <c r="A907">
        <v>2908</v>
      </c>
      <c r="B907" s="7">
        <f>(B906*global_data!$K$115)+B906</f>
        <v>28.012836576374333</v>
      </c>
      <c r="C907" s="7">
        <f t="shared" ref="C907" si="1602">AVERAGE(B898:B907)</f>
        <v>27.862719344483772</v>
      </c>
      <c r="D907" s="12">
        <f>(D906*global_data!$L$115)+D906</f>
        <v>25.090210892786622</v>
      </c>
      <c r="E907" s="9">
        <f t="shared" si="1588"/>
        <v>25.012844216116509</v>
      </c>
      <c r="F907" t="b">
        <f t="shared" si="1581"/>
        <v>0</v>
      </c>
    </row>
    <row r="908" spans="1:6" customFormat="1">
      <c r="A908">
        <v>2909</v>
      </c>
      <c r="B908" s="7">
        <f>(B907*global_data!$K$115)+B907</f>
        <v>28.046342380468499</v>
      </c>
      <c r="C908" s="7">
        <f t="shared" ref="C908" si="1603">AVERAGE(B899:B908)</f>
        <v>27.896045595231062</v>
      </c>
      <c r="D908" s="12">
        <f>(D907*global_data!$L$115)+D907</f>
        <v>25.107446812915725</v>
      </c>
      <c r="E908" s="9">
        <f t="shared" si="1588"/>
        <v>25.030026988591118</v>
      </c>
      <c r="F908" t="b">
        <f t="shared" si="1581"/>
        <v>0</v>
      </c>
    </row>
    <row r="909" spans="1:6" customFormat="1">
      <c r="A909">
        <v>2910</v>
      </c>
      <c r="B909" s="7">
        <f>(B908*global_data!$K$115)+B908</f>
        <v>28.079888260436629</v>
      </c>
      <c r="C909" s="7">
        <f t="shared" ref="C909" si="1604">AVERAGE(B900:B909)</f>
        <v>27.929411707090793</v>
      </c>
      <c r="D909" s="12">
        <f>(D908*global_data!$L$115)+D908</f>
        <v>25.124694573397385</v>
      </c>
      <c r="E909" s="9">
        <f t="shared" si="1588"/>
        <v>25.047221564908078</v>
      </c>
      <c r="F909" t="b">
        <f t="shared" si="1581"/>
        <v>0</v>
      </c>
    </row>
    <row r="910" spans="1:6" customFormat="1">
      <c r="A910">
        <v>2911</v>
      </c>
      <c r="B910" s="7">
        <f>(B909*global_data!$K$115)+B909</f>
        <v>28.113474264212975</v>
      </c>
      <c r="C910" s="7">
        <f t="shared" ref="C910" si="1605">AVERAGE(B901:B910)</f>
        <v>27.962817727740351</v>
      </c>
      <c r="D910" s="12">
        <f>(D909*global_data!$L$115)+D909</f>
        <v>25.141954182365424</v>
      </c>
      <c r="E910" s="9">
        <f t="shared" si="1588"/>
        <v>25.064427953176132</v>
      </c>
      <c r="F910" t="b">
        <f t="shared" si="1581"/>
        <v>0</v>
      </c>
    </row>
    <row r="911" spans="1:6" customFormat="1">
      <c r="A911">
        <v>2912</v>
      </c>
      <c r="B911" s="7">
        <f>(B910*global_data!$K$115)+B910</f>
        <v>28.147100439789124</v>
      </c>
      <c r="C911" s="7">
        <f t="shared" ref="C911" si="1606">AVERAGE(B902:B911)</f>
        <v>27.996263704914146</v>
      </c>
      <c r="D911" s="12">
        <f>(D910*global_data!$L$115)+D910</f>
        <v>25.159225647959261</v>
      </c>
      <c r="E911" s="9">
        <f t="shared" si="1588"/>
        <v>25.081646161509603</v>
      </c>
      <c r="F911" t="b">
        <f t="shared" si="1581"/>
        <v>0</v>
      </c>
    </row>
    <row r="912" spans="1:6" customFormat="1">
      <c r="A912">
        <v>2913</v>
      </c>
      <c r="B912" s="7">
        <f>(B911*global_data!$K$115)+B911</f>
        <v>28.180766835214062</v>
      </c>
      <c r="C912" s="7">
        <f t="shared" ref="C912" si="1607">AVERAGE(B903:B912)</f>
        <v>28.029749686403665</v>
      </c>
      <c r="D912" s="12">
        <f>(D911*global_data!$L$115)+D911</f>
        <v>25.176508978323891</v>
      </c>
      <c r="E912" s="9">
        <f t="shared" si="1588"/>
        <v>25.098876198028364</v>
      </c>
      <c r="F912" t="b">
        <f t="shared" si="1581"/>
        <v>0</v>
      </c>
    </row>
    <row r="913" spans="1:6" customFormat="1">
      <c r="A913">
        <v>2914</v>
      </c>
      <c r="B913" s="7">
        <f>(B912*global_data!$K$115)+B912</f>
        <v>28.214473498594248</v>
      </c>
      <c r="C913" s="7">
        <f t="shared" ref="C913" si="1608">AVERAGE(B904:B913)</f>
        <v>28.063275720057579</v>
      </c>
      <c r="D913" s="12">
        <f>(D912*global_data!$L$115)+D912</f>
        <v>25.19380418160992</v>
      </c>
      <c r="E913" s="9">
        <f t="shared" si="1588"/>
        <v>25.11611807085789</v>
      </c>
      <c r="F913" t="b">
        <f t="shared" si="1581"/>
        <v>0</v>
      </c>
    </row>
    <row r="914" spans="1:6" customFormat="1">
      <c r="A914">
        <v>2915</v>
      </c>
      <c r="B914" s="7">
        <f>(B913*global_data!$K$115)+B913</f>
        <v>28.248220478093685</v>
      </c>
      <c r="C914" s="7">
        <f t="shared" ref="C914" si="1609">AVERAGE(B905:B914)</f>
        <v>28.096841853781786</v>
      </c>
      <c r="D914" s="12">
        <f>(D913*global_data!$L$115)+D913</f>
        <v>25.211111265973543</v>
      </c>
      <c r="E914" s="9">
        <f t="shared" si="1588"/>
        <v>25.133371788129232</v>
      </c>
      <c r="F914" t="b">
        <f t="shared" si="1581"/>
        <v>0</v>
      </c>
    </row>
    <row r="915" spans="1:6" customFormat="1">
      <c r="A915">
        <v>2916</v>
      </c>
      <c r="B915" s="7">
        <f>(B914*global_data!$K$115)+B914</f>
        <v>28.282007821933977</v>
      </c>
      <c r="C915" s="7">
        <f t="shared" ref="C915" si="1610">AVERAGE(B906:B915)</f>
        <v>28.130448135539467</v>
      </c>
      <c r="D915" s="12">
        <f>(D914*global_data!$L$115)+D914</f>
        <v>25.228430239576557</v>
      </c>
      <c r="E915" s="9">
        <f t="shared" si="1588"/>
        <v>25.150637357979015</v>
      </c>
      <c r="F915" t="b">
        <f t="shared" si="1581"/>
        <v>0</v>
      </c>
    </row>
    <row r="916" spans="1:6" customFormat="1">
      <c r="A916">
        <v>2917</v>
      </c>
      <c r="B916" s="7">
        <f>(B915*global_data!$K$115)+B915</f>
        <v>28.315835578394406</v>
      </c>
      <c r="C916" s="7">
        <f t="shared" ref="C916" si="1611">AVERAGE(B907:B916)</f>
        <v>28.164094613351192</v>
      </c>
      <c r="D916" s="12">
        <f>(D915*global_data!$L$115)+D915</f>
        <v>25.245761110586376</v>
      </c>
      <c r="E916" s="9">
        <f t="shared" si="1588"/>
        <v>25.167914788549471</v>
      </c>
      <c r="F916" t="b">
        <f t="shared" si="1581"/>
        <v>0</v>
      </c>
    </row>
    <row r="917" spans="1:6" customFormat="1">
      <c r="A917">
        <v>2918</v>
      </c>
      <c r="B917" s="7">
        <f>(B916*global_data!$K$115)+B916</f>
        <v>28.349703795812005</v>
      </c>
      <c r="C917" s="7">
        <f t="shared" ref="C917" si="1612">AVERAGE(B908:B917)</f>
        <v>28.197781335294962</v>
      </c>
      <c r="D917" s="12">
        <f>(D916*global_data!$L$115)+D916</f>
        <v>25.263103887176012</v>
      </c>
      <c r="E917" s="9">
        <f t="shared" si="1588"/>
        <v>25.185204087988417</v>
      </c>
      <c r="F917" t="b">
        <f t="shared" si="1581"/>
        <v>0</v>
      </c>
    </row>
    <row r="918" spans="1:6" customFormat="1">
      <c r="A918">
        <v>2919</v>
      </c>
      <c r="B918" s="7">
        <f>(B917*global_data!$K$115)+B917</f>
        <v>28.383612522581618</v>
      </c>
      <c r="C918" s="7">
        <f t="shared" ref="C918" si="1613">AVERAGE(B909:B918)</f>
        <v>28.231508349506278</v>
      </c>
      <c r="D918" s="12">
        <f>(D917*global_data!$L$115)+D917</f>
        <v>25.280458577524101</v>
      </c>
      <c r="E918" s="9">
        <f t="shared" si="1588"/>
        <v>25.20250526444925</v>
      </c>
      <c r="F918" t="b">
        <f t="shared" si="1581"/>
        <v>0</v>
      </c>
    </row>
    <row r="919" spans="1:6" customFormat="1">
      <c r="A919">
        <v>2920</v>
      </c>
      <c r="B919" s="7">
        <f>(B918*global_data!$K$115)+B918</f>
        <v>28.417561807155977</v>
      </c>
      <c r="C919" s="7">
        <f t="shared" ref="C919" si="1614">AVERAGE(B910:B919)</f>
        <v>28.265275704178201</v>
      </c>
      <c r="D919" s="12">
        <f>(D918*global_data!$L$115)+D918</f>
        <v>25.297825189814898</v>
      </c>
      <c r="E919" s="9">
        <f t="shared" si="1588"/>
        <v>25.219818326091001</v>
      </c>
      <c r="F919" t="b">
        <f t="shared" si="1581"/>
        <v>0</v>
      </c>
    </row>
    <row r="920" spans="1:6" customFormat="1">
      <c r="A920">
        <v>2921</v>
      </c>
      <c r="B920" s="7">
        <f>(B919*global_data!$K$115)+B919</f>
        <v>28.451551698045765</v>
      </c>
      <c r="C920" s="7">
        <f t="shared" ref="C920" si="1615">AVERAGE(B911:B920)</f>
        <v>28.299083447561486</v>
      </c>
      <c r="D920" s="12">
        <f>(D919*global_data!$L$115)+D919</f>
        <v>25.31520373223827</v>
      </c>
      <c r="E920" s="9">
        <f t="shared" si="1588"/>
        <v>25.237143281078282</v>
      </c>
      <c r="F920" t="b">
        <f t="shared" si="1581"/>
        <v>0</v>
      </c>
    </row>
    <row r="921" spans="1:6" customFormat="1">
      <c r="A921">
        <v>2922</v>
      </c>
      <c r="B921" s="7">
        <f>(B920*global_data!$K$115)+B920</f>
        <v>28.485582243819689</v>
      </c>
      <c r="C921" s="7">
        <f t="shared" ref="C921" si="1616">AVERAGE(B912:B921)</f>
        <v>28.332931627964541</v>
      </c>
      <c r="D921" s="12">
        <f>(D920*global_data!$L$115)+D920</f>
        <v>25.332594212989722</v>
      </c>
      <c r="E921" s="9">
        <f t="shared" si="1588"/>
        <v>25.254480137581332</v>
      </c>
      <c r="F921" t="b">
        <f t="shared" si="1581"/>
        <v>0</v>
      </c>
    </row>
    <row r="922" spans="1:6" customFormat="1">
      <c r="A922">
        <v>2923</v>
      </c>
      <c r="B922" s="7">
        <f>(B921*global_data!$K$115)+B921</f>
        <v>28.519653493104549</v>
      </c>
      <c r="C922" s="7">
        <f t="shared" ref="C922" si="1617">AVERAGE(B913:B922)</f>
        <v>28.366820293753591</v>
      </c>
      <c r="D922" s="12">
        <f>(D921*global_data!$L$115)+D921</f>
        <v>25.34999664027038</v>
      </c>
      <c r="E922" s="9">
        <f t="shared" si="1588"/>
        <v>25.271828903775976</v>
      </c>
      <c r="F922" t="b">
        <f t="shared" si="1581"/>
        <v>0</v>
      </c>
    </row>
    <row r="923" spans="1:6" customFormat="1">
      <c r="A923">
        <v>2924</v>
      </c>
      <c r="B923" s="7">
        <f>(B922*global_data!$K$115)+B922</f>
        <v>28.553765494585306</v>
      </c>
      <c r="C923" s="7">
        <f t="shared" ref="C923" si="1618">AVERAGE(B914:B923)</f>
        <v>28.400749493352698</v>
      </c>
      <c r="D923" s="12">
        <f>(D922*global_data!$L$115)+D922</f>
        <v>25.367411022287008</v>
      </c>
      <c r="E923" s="9">
        <f t="shared" si="1588"/>
        <v>25.289189587843687</v>
      </c>
      <c r="F923" t="b">
        <f t="shared" si="1581"/>
        <v>0</v>
      </c>
    </row>
    <row r="924" spans="1:6" customFormat="1">
      <c r="A924">
        <v>2925</v>
      </c>
      <c r="B924" s="7">
        <f>(B923*global_data!$K$115)+B923</f>
        <v>28.587918297005153</v>
      </c>
      <c r="C924" s="7">
        <f t="shared" ref="C924" si="1619">AVERAGE(B915:B924)</f>
        <v>28.434719275243843</v>
      </c>
      <c r="D924" s="12">
        <f>(D923*global_data!$L$115)+D923</f>
        <v>25.384837367252008</v>
      </c>
      <c r="E924" s="9">
        <f t="shared" si="1588"/>
        <v>25.306562197971534</v>
      </c>
      <c r="F924" t="b">
        <f t="shared" si="1581"/>
        <v>0</v>
      </c>
    </row>
    <row r="925" spans="1:6" customFormat="1">
      <c r="A925">
        <v>2926</v>
      </c>
      <c r="B925" s="7">
        <f>(B924*global_data!$K$115)+B924</f>
        <v>28.622111949165582</v>
      </c>
      <c r="C925" s="7">
        <f t="shared" ref="C925" si="1620">AVERAGE(B916:B925)</f>
        <v>28.468729687967006</v>
      </c>
      <c r="D925" s="12">
        <f>(D924*global_data!$L$115)+D924</f>
        <v>25.402275683383419</v>
      </c>
      <c r="E925" s="9">
        <f t="shared" si="1588"/>
        <v>25.323946742352216</v>
      </c>
      <c r="F925" t="b">
        <f t="shared" si="1581"/>
        <v>0</v>
      </c>
    </row>
    <row r="926" spans="1:6" customFormat="1">
      <c r="A926">
        <v>2927</v>
      </c>
      <c r="B926" s="7">
        <f>(B925*global_data!$K$115)+B925</f>
        <v>28.65634649992646</v>
      </c>
      <c r="C926" s="7">
        <f t="shared" ref="C926" si="1621">AVERAGE(B917:B926)</f>
        <v>28.502780780120212</v>
      </c>
      <c r="D926" s="12">
        <f>(D925*global_data!$L$115)+D925</f>
        <v>25.419725978904932</v>
      </c>
      <c r="E926" s="9">
        <f t="shared" si="1588"/>
        <v>25.341343229184073</v>
      </c>
      <c r="F926" t="b">
        <f t="shared" si="1581"/>
        <v>0</v>
      </c>
    </row>
    <row r="927" spans="1:6" customFormat="1">
      <c r="A927">
        <v>2928</v>
      </c>
      <c r="B927" s="7">
        <f>(B926*global_data!$K$115)+B926</f>
        <v>28.69062199820609</v>
      </c>
      <c r="C927" s="7">
        <f t="shared" ref="C927" si="1622">AVERAGE(B918:B927)</f>
        <v>28.536872600359622</v>
      </c>
      <c r="D927" s="12">
        <f>(D926*global_data!$L$115)+D926</f>
        <v>25.437188262045886</v>
      </c>
      <c r="E927" s="9">
        <f t="shared" si="1588"/>
        <v>25.358751666671061</v>
      </c>
      <c r="F927" t="b">
        <f t="shared" si="1581"/>
        <v>0</v>
      </c>
    </row>
    <row r="928" spans="1:6" customFormat="1">
      <c r="A928">
        <v>2929</v>
      </c>
      <c r="B928" s="7">
        <f>(B927*global_data!$K$115)+B927</f>
        <v>28.724938492981291</v>
      </c>
      <c r="C928" s="7">
        <f t="shared" ref="C928" si="1623">AVERAGE(B919:B928)</f>
        <v>28.571005197399579</v>
      </c>
      <c r="D928" s="12">
        <f>(D927*global_data!$L$115)+D927</f>
        <v>25.454662541041269</v>
      </c>
      <c r="E928" s="9">
        <f t="shared" si="1588"/>
        <v>25.376172063022775</v>
      </c>
      <c r="F928" t="b">
        <f t="shared" si="1581"/>
        <v>0</v>
      </c>
    </row>
    <row r="929" spans="1:6" customFormat="1">
      <c r="A929">
        <v>2930</v>
      </c>
      <c r="B929" s="7">
        <f>(B928*global_data!$K$115)+B928</f>
        <v>28.759296033287455</v>
      </c>
      <c r="C929" s="7">
        <f t="shared" ref="C929" si="1624">AVERAGE(B920:B929)</f>
        <v>28.60517862001273</v>
      </c>
      <c r="D929" s="12">
        <f>(D928*global_data!$L$115)+D928</f>
        <v>25.472148824131732</v>
      </c>
      <c r="E929" s="9">
        <f t="shared" si="1588"/>
        <v>25.393604426454459</v>
      </c>
      <c r="F929" t="b">
        <f t="shared" si="1581"/>
        <v>0</v>
      </c>
    </row>
    <row r="930" spans="1:6" customFormat="1">
      <c r="A930">
        <v>2931</v>
      </c>
      <c r="B930" s="7">
        <f>(B929*global_data!$K$115)+B929</f>
        <v>28.793694668218635</v>
      </c>
      <c r="C930" s="7">
        <f t="shared" ref="C930" si="1625">AVERAGE(B921:B930)</f>
        <v>28.639392917030015</v>
      </c>
      <c r="D930" s="12">
        <f>(D929*global_data!$L$115)+D929</f>
        <v>25.489647119563582</v>
      </c>
      <c r="E930" s="9">
        <f t="shared" si="1588"/>
        <v>25.411048765186994</v>
      </c>
      <c r="F930" t="b">
        <f t="shared" si="1581"/>
        <v>0</v>
      </c>
    </row>
    <row r="931" spans="1:6" customFormat="1">
      <c r="A931">
        <v>2932</v>
      </c>
      <c r="B931" s="7">
        <f>(B930*global_data!$K$115)+B930</f>
        <v>28.828134446927592</v>
      </c>
      <c r="C931" s="7">
        <f t="shared" ref="C931" si="1626">AVERAGE(B922:B931)</f>
        <v>28.673648137340813</v>
      </c>
      <c r="D931" s="12">
        <f>(D930*global_data!$L$115)+D930</f>
        <v>25.507157435588791</v>
      </c>
      <c r="E931" s="9">
        <f t="shared" si="1588"/>
        <v>25.428505087446901</v>
      </c>
      <c r="F931" t="b">
        <f t="shared" si="1581"/>
        <v>0</v>
      </c>
    </row>
    <row r="932" spans="1:6" customFormat="1">
      <c r="A932">
        <v>2933</v>
      </c>
      <c r="B932" s="7">
        <f>(B931*global_data!$K$115)+B931</f>
        <v>28.862615418625889</v>
      </c>
      <c r="C932" s="7">
        <f t="shared" ref="C932" si="1627">AVERAGE(B923:B932)</f>
        <v>28.707944329892946</v>
      </c>
      <c r="D932" s="12">
        <f>(D931*global_data!$L$115)+D931</f>
        <v>25.524679780465004</v>
      </c>
      <c r="E932" s="9">
        <f t="shared" si="1588"/>
        <v>25.445973401466365</v>
      </c>
      <c r="F932" t="b">
        <f t="shared" si="1581"/>
        <v>0</v>
      </c>
    </row>
    <row r="933" spans="1:6" customFormat="1">
      <c r="A933">
        <v>2934</v>
      </c>
      <c r="B933" s="7">
        <f>(B932*global_data!$K$115)+B932</f>
        <v>28.897137632583949</v>
      </c>
      <c r="C933" s="7">
        <f t="shared" ref="C933" si="1628">AVERAGE(B924:B933)</f>
        <v>28.742281543692808</v>
      </c>
      <c r="D933" s="12">
        <f>(D932*global_data!$L$115)+D932</f>
        <v>25.542214162455533</v>
      </c>
      <c r="E933" s="9">
        <f t="shared" si="1588"/>
        <v>25.463453715483215</v>
      </c>
      <c r="F933" t="b">
        <f t="shared" si="1581"/>
        <v>0</v>
      </c>
    </row>
    <row r="934" spans="1:6" customFormat="1">
      <c r="A934">
        <v>2935</v>
      </c>
      <c r="B934" s="7">
        <f>(B933*global_data!$K$115)+B933</f>
        <v>28.931701138131121</v>
      </c>
      <c r="C934" s="7">
        <f t="shared" ref="C934" si="1629">AVERAGE(B925:B934)</f>
        <v>28.776659827805407</v>
      </c>
      <c r="D934" s="12">
        <f>(D933*global_data!$L$115)+D933</f>
        <v>25.55976058982937</v>
      </c>
      <c r="E934" s="9">
        <f t="shared" si="1588"/>
        <v>25.480946037740953</v>
      </c>
      <c r="F934" t="b">
        <f t="shared" si="1581"/>
        <v>0</v>
      </c>
    </row>
    <row r="935" spans="1:6" customFormat="1">
      <c r="A935">
        <v>2936</v>
      </c>
      <c r="B935" s="7">
        <f>(B934*global_data!$K$115)+B934</f>
        <v>28.966305984655758</v>
      </c>
      <c r="C935" s="7">
        <f t="shared" ref="C935" si="1630">AVERAGE(B926:B935)</f>
        <v>28.811079231354427</v>
      </c>
      <c r="D935" s="12">
        <f>(D934*global_data!$L$115)+D934</f>
        <v>25.577319070861186</v>
      </c>
      <c r="E935" s="9">
        <f t="shared" si="1588"/>
        <v>25.49845037648873</v>
      </c>
      <c r="F935" t="b">
        <f t="shared" si="1581"/>
        <v>0</v>
      </c>
    </row>
    <row r="936" spans="1:6" customFormat="1">
      <c r="A936">
        <v>2937</v>
      </c>
      <c r="B936" s="7">
        <f>(B935*global_data!$K$115)+B935</f>
        <v>29.000952221605289</v>
      </c>
      <c r="C936" s="7">
        <f t="shared" ref="C936" si="1631">AVERAGE(B927:B936)</f>
        <v>28.845539803522307</v>
      </c>
      <c r="D936" s="12">
        <f>(D935*global_data!$L$115)+D935</f>
        <v>25.594889613831342</v>
      </c>
      <c r="E936" s="9">
        <f t="shared" si="1588"/>
        <v>25.515966739981373</v>
      </c>
      <c r="F936" t="b">
        <f t="shared" si="1581"/>
        <v>0</v>
      </c>
    </row>
    <row r="937" spans="1:6" customFormat="1">
      <c r="A937">
        <v>2938</v>
      </c>
      <c r="B937" s="7">
        <f>(B936*global_data!$K$115)+B936</f>
        <v>29.035639898486284</v>
      </c>
      <c r="C937" s="7">
        <f t="shared" ref="C937" si="1632">AVERAGE(B928:B937)</f>
        <v>28.880041593550327</v>
      </c>
      <c r="D937" s="12">
        <f>(D936*global_data!$L$115)+D936</f>
        <v>25.612472227025879</v>
      </c>
      <c r="E937" s="9">
        <f t="shared" si="1588"/>
        <v>25.53349513647937</v>
      </c>
      <c r="F937" t="b">
        <f t="shared" si="1581"/>
        <v>0</v>
      </c>
    </row>
    <row r="938" spans="1:6" customFormat="1">
      <c r="A938">
        <v>2939</v>
      </c>
      <c r="B938" s="7">
        <f>(B937*global_data!$K$115)+B937</f>
        <v>29.070369064864526</v>
      </c>
      <c r="C938" s="7">
        <f t="shared" ref="C938" si="1633">AVERAGE(B929:B938)</f>
        <v>28.914584650738647</v>
      </c>
      <c r="D938" s="12">
        <f>(D937*global_data!$L$115)+D937</f>
        <v>25.630066918736535</v>
      </c>
      <c r="E938" s="9">
        <f t="shared" si="1588"/>
        <v>25.551035574248896</v>
      </c>
      <c r="F938" t="b">
        <f t="shared" si="1581"/>
        <v>0</v>
      </c>
    </row>
    <row r="939" spans="1:6" customFormat="1">
      <c r="A939">
        <v>2940</v>
      </c>
      <c r="B939" s="7">
        <f>(B938*global_data!$K$115)+B938</f>
        <v>29.105139770365085</v>
      </c>
      <c r="C939" s="7">
        <f t="shared" ref="C939" si="1634">AVERAGE(B930:B939)</f>
        <v>28.949169024446412</v>
      </c>
      <c r="D939" s="12">
        <f>(D938*global_data!$L$115)+D938</f>
        <v>25.647673697260743</v>
      </c>
      <c r="E939" s="9">
        <f t="shared" si="1588"/>
        <v>25.568588061561798</v>
      </c>
      <c r="F939" t="b">
        <f t="shared" si="1581"/>
        <v>0</v>
      </c>
    </row>
    <row r="940" spans="1:6" customFormat="1">
      <c r="A940">
        <v>2941</v>
      </c>
      <c r="B940" s="7">
        <f>(B939*global_data!$K$115)+B939</f>
        <v>29.139952064672389</v>
      </c>
      <c r="C940" s="7">
        <f t="shared" ref="C940" si="1635">AVERAGE(B931:B940)</f>
        <v>28.98379476409179</v>
      </c>
      <c r="D940" s="12">
        <f>(D939*global_data!$L$115)+D939</f>
        <v>25.665292570901631</v>
      </c>
      <c r="E940" s="9">
        <f t="shared" si="1588"/>
        <v>25.586152606695602</v>
      </c>
      <c r="F940" t="b">
        <f t="shared" si="1581"/>
        <v>0</v>
      </c>
    </row>
    <row r="941" spans="1:6" customFormat="1">
      <c r="A941">
        <v>2942</v>
      </c>
      <c r="B941" s="7">
        <f>(B940*global_data!$K$115)+B940</f>
        <v>29.174805997530289</v>
      </c>
      <c r="C941" s="7">
        <f t="shared" ref="C941" si="1636">AVERAGE(B932:B941)</f>
        <v>29.018461919152067</v>
      </c>
      <c r="D941" s="12">
        <f>(D940*global_data!$L$115)+D940</f>
        <v>25.682923547968041</v>
      </c>
      <c r="E941" s="9">
        <f t="shared" si="1588"/>
        <v>25.603729217933527</v>
      </c>
      <c r="F941" t="b">
        <f t="shared" si="1581"/>
        <v>0</v>
      </c>
    </row>
    <row r="942" spans="1:6" customFormat="1">
      <c r="A942">
        <v>2943</v>
      </c>
      <c r="B942" s="7">
        <f>(B941*global_data!$K$115)+B941</f>
        <v>29.209701618742137</v>
      </c>
      <c r="C942" s="7">
        <f t="shared" ref="C942" si="1637">AVERAGE(B933:B942)</f>
        <v>29.053170539163688</v>
      </c>
      <c r="D942" s="12">
        <f>(D941*global_data!$L$115)+D941</f>
        <v>25.700566636774518</v>
      </c>
      <c r="E942" s="9">
        <f t="shared" si="1588"/>
        <v>25.621317903564478</v>
      </c>
      <c r="F942" t="b">
        <f t="shared" si="1581"/>
        <v>0</v>
      </c>
    </row>
    <row r="943" spans="1:6" customFormat="1">
      <c r="A943">
        <v>2944</v>
      </c>
      <c r="B943" s="7">
        <f>(B942*global_data!$K$115)+B942</f>
        <v>29.244638978170851</v>
      </c>
      <c r="C943" s="7">
        <f t="shared" ref="C943" si="1638">AVERAGE(B934:B943)</f>
        <v>29.087920673722369</v>
      </c>
      <c r="D943" s="12">
        <f>(D942*global_data!$L$115)+D942</f>
        <v>25.718221845641317</v>
      </c>
      <c r="E943" s="9">
        <f t="shared" si="1588"/>
        <v>25.638918671883054</v>
      </c>
      <c r="F943" t="b">
        <f t="shared" si="1581"/>
        <v>0</v>
      </c>
    </row>
    <row r="944" spans="1:6" customFormat="1">
      <c r="A944">
        <v>2945</v>
      </c>
      <c r="B944" s="7">
        <f>(B943*global_data!$K$115)+B943</f>
        <v>29.279618125738992</v>
      </c>
      <c r="C944" s="7">
        <f t="shared" ref="C944" si="1639">AVERAGE(B935:B944)</f>
        <v>29.122712372483157</v>
      </c>
      <c r="D944" s="12">
        <f>(D943*global_data!$L$115)+D943</f>
        <v>25.735889182894407</v>
      </c>
      <c r="E944" s="9">
        <f t="shared" si="1588"/>
        <v>25.656531531189565</v>
      </c>
      <c r="F944" t="b">
        <f t="shared" si="1581"/>
        <v>0</v>
      </c>
    </row>
    <row r="945" spans="1:6" customFormat="1">
      <c r="A945">
        <v>2946</v>
      </c>
      <c r="B945" s="7">
        <f>(B944*global_data!$K$115)+B944</f>
        <v>29.314639111428832</v>
      </c>
      <c r="C945" s="7">
        <f t="shared" ref="C945" si="1640">AVERAGE(B936:B945)</f>
        <v>29.157545685160471</v>
      </c>
      <c r="D945" s="12">
        <f>(D944*global_data!$L$115)+D944</f>
        <v>25.753568656865482</v>
      </c>
      <c r="E945" s="9">
        <f t="shared" si="1588"/>
        <v>25.674156489789986</v>
      </c>
      <c r="F945" t="b">
        <f t="shared" si="1581"/>
        <v>0</v>
      </c>
    </row>
    <row r="946" spans="1:6" customFormat="1">
      <c r="A946">
        <v>2947</v>
      </c>
      <c r="B946" s="7">
        <f>(B945*global_data!$K$115)+B945</f>
        <v>29.349701985282426</v>
      </c>
      <c r="C946" s="7">
        <f t="shared" ref="C946" si="1641">AVERAGE(B937:B946)</f>
        <v>29.192420661528182</v>
      </c>
      <c r="D946" s="12">
        <f>(D945*global_data!$L$115)+D945</f>
        <v>25.771260275891958</v>
      </c>
      <c r="E946" s="9">
        <f t="shared" si="1588"/>
        <v>25.69179355599605</v>
      </c>
      <c r="F946" t="b">
        <f t="shared" si="1581"/>
        <v>0</v>
      </c>
    </row>
    <row r="947" spans="1:6" customFormat="1">
      <c r="A947">
        <v>2948</v>
      </c>
      <c r="B947" s="7">
        <f>(B946*global_data!$K$115)+B946</f>
        <v>29.38480679740168</v>
      </c>
      <c r="C947" s="7">
        <f t="shared" ref="C947" si="1642">AVERAGE(B938:B947)</f>
        <v>29.22733735141972</v>
      </c>
      <c r="D947" s="12">
        <f>(D946*global_data!$L$115)+D946</f>
        <v>25.788964048316977</v>
      </c>
      <c r="E947" s="9">
        <f t="shared" si="1588"/>
        <v>25.709442738125158</v>
      </c>
      <c r="F947" t="b">
        <f t="shared" si="1581"/>
        <v>0</v>
      </c>
    </row>
    <row r="948" spans="1:6" customFormat="1">
      <c r="A948">
        <v>2949</v>
      </c>
      <c r="B948" s="7">
        <f>(B947*global_data!$K$115)+B947</f>
        <v>29.419953597948435</v>
      </c>
      <c r="C948" s="7">
        <f t="shared" ref="C948" si="1643">AVERAGE(B939:B948)</f>
        <v>29.262295804728115</v>
      </c>
      <c r="D948" s="12">
        <f>(D947*global_data!$L$115)+D947</f>
        <v>25.80667998248941</v>
      </c>
      <c r="E948" s="9">
        <f t="shared" si="1588"/>
        <v>25.727104044500447</v>
      </c>
      <c r="F948" t="b">
        <f t="shared" si="1581"/>
        <v>0</v>
      </c>
    </row>
    <row r="949" spans="1:6" customFormat="1">
      <c r="A949">
        <v>2950</v>
      </c>
      <c r="B949" s="7">
        <f>(B948*global_data!$K$115)+B948</f>
        <v>29.455142437144524</v>
      </c>
      <c r="C949" s="7">
        <f t="shared" ref="C949" si="1644">AVERAGE(B940:B949)</f>
        <v>29.297296071406056</v>
      </c>
      <c r="D949" s="12">
        <f>(D948*global_data!$L$115)+D948</f>
        <v>25.824408086763871</v>
      </c>
      <c r="E949" s="9">
        <f t="shared" si="1588"/>
        <v>25.744777483450765</v>
      </c>
      <c r="F949" t="b">
        <f t="shared" si="1581"/>
        <v>0</v>
      </c>
    </row>
    <row r="950" spans="1:6" customFormat="1">
      <c r="A950">
        <v>2951</v>
      </c>
      <c r="B950" s="7">
        <f>(B949*global_data!$K$115)+B949</f>
        <v>29.490373365271846</v>
      </c>
      <c r="C950" s="7">
        <f t="shared" ref="C950" si="1645">AVERAGE(B941:B950)</f>
        <v>29.332338201466001</v>
      </c>
      <c r="D950" s="12">
        <f>(D949*global_data!$L$115)+D949</f>
        <v>25.842148369500705</v>
      </c>
      <c r="E950" s="9">
        <f t="shared" si="1588"/>
        <v>25.762463063310669</v>
      </c>
      <c r="F950" t="b">
        <f t="shared" si="1581"/>
        <v>0</v>
      </c>
    </row>
    <row r="951" spans="1:6" customFormat="1">
      <c r="A951">
        <v>2952</v>
      </c>
      <c r="B951" s="7">
        <f>(B950*global_data!$K$115)+B950</f>
        <v>29.525646432672453</v>
      </c>
      <c r="C951" s="7">
        <f t="shared" ref="C951" si="1646">AVERAGE(B942:B951)</f>
        <v>29.367422244980219</v>
      </c>
      <c r="D951" s="12">
        <f>(D950*global_data!$L$115)+D950</f>
        <v>25.859900839066004</v>
      </c>
      <c r="E951" s="9">
        <f t="shared" si="1588"/>
        <v>25.780160792420467</v>
      </c>
      <c r="F951" t="b">
        <f t="shared" ref="F951:F1014" si="1647">E951&gt;C951</f>
        <v>0</v>
      </c>
    </row>
    <row r="952" spans="1:6" customFormat="1">
      <c r="A952">
        <v>2953</v>
      </c>
      <c r="B952" s="7">
        <f>(B951*global_data!$K$115)+B951</f>
        <v>29.560961689748599</v>
      </c>
      <c r="C952" s="7">
        <f t="shared" ref="C952" si="1648">AVERAGE(B943:B952)</f>
        <v>29.402548252080862</v>
      </c>
      <c r="D952" s="12">
        <f>(D951*global_data!$L$115)+D951</f>
        <v>25.877665503831608</v>
      </c>
      <c r="E952" s="9">
        <f t="shared" si="1588"/>
        <v>25.797870679126174</v>
      </c>
      <c r="F952" t="b">
        <f t="shared" si="1647"/>
        <v>0</v>
      </c>
    </row>
    <row r="953" spans="1:6" customFormat="1">
      <c r="A953">
        <v>2954</v>
      </c>
      <c r="B953" s="7">
        <f>(B952*global_data!$K$115)+B952</f>
        <v>29.59631918696283</v>
      </c>
      <c r="C953" s="7">
        <f t="shared" ref="C953" si="1649">AVERAGE(B944:B953)</f>
        <v>29.437716272960063</v>
      </c>
      <c r="D953" s="12">
        <f>(D952*global_data!$L$115)+D952</f>
        <v>25.895442372175108</v>
      </c>
      <c r="E953" s="9">
        <f t="shared" si="1588"/>
        <v>25.815592731779553</v>
      </c>
      <c r="F953" t="b">
        <f t="shared" si="1647"/>
        <v>0</v>
      </c>
    </row>
    <row r="954" spans="1:6" customFormat="1">
      <c r="A954">
        <v>2955</v>
      </c>
      <c r="B954" s="7">
        <f>(B953*global_data!$K$115)+B953</f>
        <v>29.631718974838048</v>
      </c>
      <c r="C954" s="7">
        <f t="shared" ref="C954" si="1650">AVERAGE(B945:B954)</f>
        <v>29.472926357869966</v>
      </c>
      <c r="D954" s="12">
        <f>(D953*global_data!$L$115)+D953</f>
        <v>25.913231452479845</v>
      </c>
      <c r="E954" s="9">
        <f t="shared" si="1588"/>
        <v>25.833326958738091</v>
      </c>
      <c r="F954" t="b">
        <f t="shared" si="1647"/>
        <v>0</v>
      </c>
    </row>
    <row r="955" spans="1:6" customFormat="1">
      <c r="A955">
        <v>2956</v>
      </c>
      <c r="B955" s="7">
        <f>(B954*global_data!$K$115)+B954</f>
        <v>29.667161103957582</v>
      </c>
      <c r="C955" s="7">
        <f t="shared" ref="C955" si="1651">AVERAGE(B946:B955)</f>
        <v>29.508178557122847</v>
      </c>
      <c r="D955" s="12">
        <f>(D954*global_data!$L$115)+D954</f>
        <v>25.931032753134929</v>
      </c>
      <c r="E955" s="9">
        <f t="shared" si="1588"/>
        <v>25.851073368365043</v>
      </c>
      <c r="F955" t="b">
        <f t="shared" si="1647"/>
        <v>0</v>
      </c>
    </row>
    <row r="956" spans="1:6" customFormat="1">
      <c r="A956">
        <v>2957</v>
      </c>
      <c r="B956" s="7">
        <f>(B955*global_data!$K$115)+B955</f>
        <v>29.702645624965271</v>
      </c>
      <c r="C956" s="7">
        <f t="shared" ref="C956" si="1652">AVERAGE(B947:B956)</f>
        <v>29.543472921091126</v>
      </c>
      <c r="D956" s="12">
        <f>(D955*global_data!$L$115)+D955</f>
        <v>25.948846282535222</v>
      </c>
      <c r="E956" s="9">
        <f t="shared" si="1588"/>
        <v>25.868831969029365</v>
      </c>
      <c r="F956" t="b">
        <f t="shared" si="1647"/>
        <v>0</v>
      </c>
    </row>
    <row r="957" spans="1:6" customFormat="1">
      <c r="A957">
        <v>2958</v>
      </c>
      <c r="B957" s="7">
        <f>(B956*global_data!$K$115)+B956</f>
        <v>29.738172588565519</v>
      </c>
      <c r="C957" s="7">
        <f t="shared" ref="C957" si="1653">AVERAGE(B948:B957)</f>
        <v>29.578809500207512</v>
      </c>
      <c r="D957" s="12">
        <f>(D956*global_data!$L$115)+D956</f>
        <v>25.966672049081357</v>
      </c>
      <c r="E957" s="9">
        <f t="shared" ref="E957:E1020" si="1654">AVERAGE(D948:D957)</f>
        <v>25.886602769105803</v>
      </c>
      <c r="F957" t="b">
        <f t="shared" si="1647"/>
        <v>0</v>
      </c>
    </row>
    <row r="958" spans="1:6" customFormat="1">
      <c r="A958">
        <v>2959</v>
      </c>
      <c r="B958" s="7">
        <f>(B957*global_data!$K$115)+B957</f>
        <v>29.773742045523381</v>
      </c>
      <c r="C958" s="7">
        <f t="shared" ref="C958" si="1655">AVERAGE(B949:B958)</f>
        <v>29.614188344965005</v>
      </c>
      <c r="D958" s="12">
        <f>(D957*global_data!$L$115)+D957</f>
        <v>25.984510061179744</v>
      </c>
      <c r="E958" s="9">
        <f t="shared" si="1654"/>
        <v>25.904385776974834</v>
      </c>
      <c r="F958" t="b">
        <f t="shared" si="1647"/>
        <v>0</v>
      </c>
    </row>
    <row r="959" spans="1:6" customFormat="1">
      <c r="A959">
        <v>2960</v>
      </c>
      <c r="B959" s="7">
        <f>(B958*global_data!$K$115)+B958</f>
        <v>29.809354046664634</v>
      </c>
      <c r="C959" s="7">
        <f t="shared" ref="C959" si="1656">AVERAGE(B950:B959)</f>
        <v>29.649609505917017</v>
      </c>
      <c r="D959" s="12">
        <f>(D958*global_data!$L$115)+D958</f>
        <v>26.00236032724256</v>
      </c>
      <c r="E959" s="9">
        <f t="shared" si="1654"/>
        <v>25.922181001022704</v>
      </c>
      <c r="F959" t="b">
        <f t="shared" si="1647"/>
        <v>0</v>
      </c>
    </row>
    <row r="960" spans="1:6" customFormat="1">
      <c r="A960">
        <v>2961</v>
      </c>
      <c r="B960" s="7">
        <f>(B959*global_data!$K$115)+B959</f>
        <v>29.845008642875843</v>
      </c>
      <c r="C960" s="7">
        <f t="shared" ref="C960" si="1657">AVERAGE(B951:B960)</f>
        <v>29.685073033677419</v>
      </c>
      <c r="D960" s="12">
        <f>(D959*global_data!$L$115)+D959</f>
        <v>26.020222855687763</v>
      </c>
      <c r="E960" s="9">
        <f t="shared" si="1654"/>
        <v>25.939988449641412</v>
      </c>
      <c r="F960" t="b">
        <f t="shared" si="1647"/>
        <v>0</v>
      </c>
    </row>
    <row r="961" spans="1:6" customFormat="1">
      <c r="A961">
        <v>2962</v>
      </c>
      <c r="B961" s="7">
        <f>(B960*global_data!$K$115)+B960</f>
        <v>29.880705885104437</v>
      </c>
      <c r="C961" s="7">
        <f t="shared" ref="C961" si="1658">AVERAGE(B952:B961)</f>
        <v>29.720578978920617</v>
      </c>
      <c r="D961" s="12">
        <f>(D960*global_data!$L$115)+D960</f>
        <v>26.038097654939094</v>
      </c>
      <c r="E961" s="9">
        <f t="shared" si="1654"/>
        <v>25.957808131228727</v>
      </c>
      <c r="F961" t="b">
        <f t="shared" si="1647"/>
        <v>0</v>
      </c>
    </row>
    <row r="962" spans="1:6" customFormat="1">
      <c r="A962">
        <v>2963</v>
      </c>
      <c r="B962" s="7">
        <f>(B961*global_data!$K$115)+B961</f>
        <v>29.916445824358789</v>
      </c>
      <c r="C962" s="7">
        <f t="shared" ref="C962" si="1659">AVERAGE(B953:B962)</f>
        <v>29.756127392381632</v>
      </c>
      <c r="D962" s="12">
        <f>(D961*global_data!$L$115)+D961</f>
        <v>26.055984733426079</v>
      </c>
      <c r="E962" s="9">
        <f t="shared" si="1654"/>
        <v>25.975640054188169</v>
      </c>
      <c r="F962" t="b">
        <f t="shared" si="1647"/>
        <v>0</v>
      </c>
    </row>
    <row r="963" spans="1:6" customFormat="1">
      <c r="A963">
        <v>2964</v>
      </c>
      <c r="B963" s="7">
        <f>(B962*global_data!$K$115)+B962</f>
        <v>29.952228511708277</v>
      </c>
      <c r="C963" s="7">
        <f t="shared" ref="C963" si="1660">AVERAGE(B954:B963)</f>
        <v>29.791718324856181</v>
      </c>
      <c r="D963" s="12">
        <f>(D962*global_data!$L$115)+D962</f>
        <v>26.073884099584042</v>
      </c>
      <c r="E963" s="9">
        <f t="shared" si="1654"/>
        <v>25.993484226929063</v>
      </c>
      <c r="F963" t="b">
        <f t="shared" si="1647"/>
        <v>0</v>
      </c>
    </row>
    <row r="964" spans="1:6" customFormat="1">
      <c r="A964">
        <v>2965</v>
      </c>
      <c r="B964" s="7">
        <f>(B963*global_data!$K$115)+B963</f>
        <v>29.988053998283362</v>
      </c>
      <c r="C964" s="7">
        <f t="shared" ref="C964" si="1661">AVERAGE(B955:B964)</f>
        <v>29.827351827200708</v>
      </c>
      <c r="D964" s="12">
        <f>(D963*global_data!$L$115)+D963</f>
        <v>26.09179576185409</v>
      </c>
      <c r="E964" s="9">
        <f t="shared" si="1654"/>
        <v>26.011340657866487</v>
      </c>
      <c r="F964" t="b">
        <f t="shared" si="1647"/>
        <v>0</v>
      </c>
    </row>
    <row r="965" spans="1:6" customFormat="1">
      <c r="A965">
        <v>2966</v>
      </c>
      <c r="B965" s="7">
        <f>(B964*global_data!$K$115)+B964</f>
        <v>30.023922335275667</v>
      </c>
      <c r="C965" s="7">
        <f t="shared" ref="C965" si="1662">AVERAGE(B956:B965)</f>
        <v>29.863027950332516</v>
      </c>
      <c r="D965" s="12">
        <f>(D964*global_data!$L$115)+D964</f>
        <v>26.109719728683142</v>
      </c>
      <c r="E965" s="9">
        <f t="shared" si="1654"/>
        <v>26.029209355421308</v>
      </c>
      <c r="F965" t="b">
        <f t="shared" si="1647"/>
        <v>0</v>
      </c>
    </row>
    <row r="966" spans="1:6" customFormat="1">
      <c r="A966">
        <v>2967</v>
      </c>
      <c r="B966" s="7">
        <f>(B965*global_data!$K$115)+B965</f>
        <v>30.05983357393804</v>
      </c>
      <c r="C966" s="7">
        <f t="shared" ref="C966" si="1663">AVERAGE(B957:B966)</f>
        <v>29.898746745229793</v>
      </c>
      <c r="D966" s="12">
        <f>(D965*global_data!$L$115)+D965</f>
        <v>26.127656008523907</v>
      </c>
      <c r="E966" s="9">
        <f t="shared" si="1654"/>
        <v>26.047090328020175</v>
      </c>
      <c r="F966" t="b">
        <f t="shared" si="1647"/>
        <v>0</v>
      </c>
    </row>
    <row r="967" spans="1:6" customFormat="1">
      <c r="A967">
        <v>2968</v>
      </c>
      <c r="B967" s="7">
        <f>(B966*global_data!$K$115)+B966</f>
        <v>30.095787765584632</v>
      </c>
      <c r="C967" s="7">
        <f t="shared" ref="C967" si="1664">AVERAGE(B958:B967)</f>
        <v>29.934508262931708</v>
      </c>
      <c r="D967" s="12">
        <f>(D966*global_data!$L$115)+D966</f>
        <v>26.145604609834908</v>
      </c>
      <c r="E967" s="9">
        <f t="shared" si="1654"/>
        <v>26.064983584095529</v>
      </c>
      <c r="F967" t="b">
        <f t="shared" si="1647"/>
        <v>0</v>
      </c>
    </row>
    <row r="968" spans="1:6" customFormat="1">
      <c r="A968">
        <v>2969</v>
      </c>
      <c r="B968" s="7">
        <f>(B967*global_data!$K$115)+B967</f>
        <v>30.13178496159097</v>
      </c>
      <c r="C968" s="7">
        <f t="shared" ref="C968" si="1665">AVERAGE(B959:B968)</f>
        <v>29.97031255453847</v>
      </c>
      <c r="D968" s="12">
        <f>(D967*global_data!$L$115)+D967</f>
        <v>26.16356554108048</v>
      </c>
      <c r="E968" s="9">
        <f t="shared" si="1654"/>
        <v>26.082889132085604</v>
      </c>
      <c r="F968" t="b">
        <f t="shared" si="1647"/>
        <v>0</v>
      </c>
    </row>
    <row r="969" spans="1:6" customFormat="1">
      <c r="A969">
        <v>2970</v>
      </c>
      <c r="B969" s="7">
        <f>(B968*global_data!$K$115)+B968</f>
        <v>30.167825213394035</v>
      </c>
      <c r="C969" s="7">
        <f t="shared" ref="C969" si="1666">AVERAGE(B960:B969)</f>
        <v>30.006159671211414</v>
      </c>
      <c r="D969" s="12">
        <f>(D968*global_data!$L$115)+D968</f>
        <v>26.181538810730768</v>
      </c>
      <c r="E969" s="9">
        <f t="shared" si="1654"/>
        <v>26.100806980434424</v>
      </c>
      <c r="F969" t="b">
        <f t="shared" si="1647"/>
        <v>0</v>
      </c>
    </row>
    <row r="970" spans="1:6" customFormat="1">
      <c r="A970">
        <v>2971</v>
      </c>
      <c r="B970" s="7">
        <f>(B969*global_data!$K$115)+B969</f>
        <v>30.203908572492324</v>
      </c>
      <c r="C970" s="7">
        <f t="shared" ref="C970" si="1667">AVERAGE(B961:B970)</f>
        <v>30.042049664173049</v>
      </c>
      <c r="D970" s="12">
        <f>(D969*global_data!$L$115)+D969</f>
        <v>26.199524427261736</v>
      </c>
      <c r="E970" s="9">
        <f t="shared" si="1654"/>
        <v>26.118737137591825</v>
      </c>
      <c r="F970" t="b">
        <f t="shared" si="1647"/>
        <v>0</v>
      </c>
    </row>
    <row r="971" spans="1:6" customFormat="1">
      <c r="A971">
        <v>2972</v>
      </c>
      <c r="B971" s="7">
        <f>(B970*global_data!$K$115)+B970</f>
        <v>30.240035090445936</v>
      </c>
      <c r="C971" s="7">
        <f t="shared" ref="C971" si="1668">AVERAGE(B962:B971)</f>
        <v>30.0779825847072</v>
      </c>
      <c r="D971" s="12">
        <f>(D970*global_data!$L$115)+D970</f>
        <v>26.217522399155172</v>
      </c>
      <c r="E971" s="9">
        <f t="shared" si="1654"/>
        <v>26.136679612013431</v>
      </c>
      <c r="F971" t="b">
        <f t="shared" si="1647"/>
        <v>0</v>
      </c>
    </row>
    <row r="972" spans="1:6" customFormat="1">
      <c r="A972">
        <v>2973</v>
      </c>
      <c r="B972" s="7">
        <f>(B971*global_data!$K$115)+B971</f>
        <v>30.276204818876643</v>
      </c>
      <c r="C972" s="7">
        <f t="shared" ref="C972" si="1669">AVERAGE(B963:B972)</f>
        <v>30.113958484158985</v>
      </c>
      <c r="D972" s="12">
        <f>(D971*global_data!$L$115)+D971</f>
        <v>26.23553273489869</v>
      </c>
      <c r="E972" s="9">
        <f t="shared" si="1654"/>
        <v>26.154634412160693</v>
      </c>
      <c r="F972" t="b">
        <f t="shared" si="1647"/>
        <v>0</v>
      </c>
    </row>
    <row r="973" spans="1:6" customFormat="1">
      <c r="A973">
        <v>2974</v>
      </c>
      <c r="B973" s="7">
        <f>(B972*global_data!$K$115)+B972</f>
        <v>30.312417809467952</v>
      </c>
      <c r="C973" s="7">
        <f t="shared" ref="C973" si="1670">AVERAGE(B964:B973)</f>
        <v>30.149977413934955</v>
      </c>
      <c r="D973" s="12">
        <f>(D972*global_data!$L$115)+D972</f>
        <v>26.253555442985739</v>
      </c>
      <c r="E973" s="9">
        <f t="shared" si="1654"/>
        <v>26.172601546500864</v>
      </c>
      <c r="F973" t="b">
        <f t="shared" si="1647"/>
        <v>0</v>
      </c>
    </row>
    <row r="974" spans="1:6" customFormat="1">
      <c r="A974">
        <v>2975</v>
      </c>
      <c r="B974" s="7">
        <f>(B973*global_data!$K$115)+B973</f>
        <v>30.348674113965195</v>
      </c>
      <c r="C974" s="7">
        <f t="shared" ref="C974" si="1671">AVERAGE(B965:B974)</f>
        <v>30.186039425503139</v>
      </c>
      <c r="D974" s="12">
        <f>(D973*global_data!$L$115)+D973</f>
        <v>26.271590531915596</v>
      </c>
      <c r="E974" s="9">
        <f t="shared" si="1654"/>
        <v>26.190581023507015</v>
      </c>
      <c r="F974" t="b">
        <f t="shared" si="1647"/>
        <v>0</v>
      </c>
    </row>
    <row r="975" spans="1:6" customFormat="1">
      <c r="A975">
        <v>2976</v>
      </c>
      <c r="B975" s="7">
        <f>(B974*global_data!$K$115)+B974</f>
        <v>30.384973784175596</v>
      </c>
      <c r="C975" s="7">
        <f t="shared" ref="C975" si="1672">AVERAGE(B966:B975)</f>
        <v>30.22214457039313</v>
      </c>
      <c r="D975" s="12">
        <f>(D974*global_data!$L$115)+D974</f>
        <v>26.289638010193379</v>
      </c>
      <c r="E975" s="9">
        <f t="shared" si="1654"/>
        <v>26.20857285165804</v>
      </c>
      <c r="F975" t="b">
        <f t="shared" si="1647"/>
        <v>0</v>
      </c>
    </row>
    <row r="976" spans="1:6" customFormat="1">
      <c r="A976">
        <v>2977</v>
      </c>
      <c r="B976" s="7">
        <f>(B975*global_data!$K$115)+B975</f>
        <v>30.42131687196834</v>
      </c>
      <c r="C976" s="7">
        <f t="shared" ref="C976" si="1673">AVERAGE(B967:B976)</f>
        <v>30.25829290019616</v>
      </c>
      <c r="D976" s="12">
        <f>(D975*global_data!$L$115)+D975</f>
        <v>26.30769788633005</v>
      </c>
      <c r="E976" s="9">
        <f t="shared" si="1654"/>
        <v>26.226577039438656</v>
      </c>
      <c r="F976" t="b">
        <f t="shared" si="1647"/>
        <v>0</v>
      </c>
    </row>
    <row r="977" spans="1:6" customFormat="1">
      <c r="A977">
        <v>2978</v>
      </c>
      <c r="B977" s="7">
        <f>(B976*global_data!$K$115)+B976</f>
        <v>30.457703429274655</v>
      </c>
      <c r="C977" s="7">
        <f t="shared" ref="C977" si="1674">AVERAGE(B968:B977)</f>
        <v>30.294484466565159</v>
      </c>
      <c r="D977" s="12">
        <f>(D976*global_data!$L$115)+D976</f>
        <v>26.325770168842418</v>
      </c>
      <c r="E977" s="9">
        <f t="shared" si="1654"/>
        <v>26.244593595339403</v>
      </c>
      <c r="F977" t="b">
        <f t="shared" si="1647"/>
        <v>0</v>
      </c>
    </row>
    <row r="978" spans="1:6" customFormat="1">
      <c r="A978">
        <v>2979</v>
      </c>
      <c r="B978" s="7">
        <f>(B977*global_data!$K$115)+B977</f>
        <v>30.494133508087888</v>
      </c>
      <c r="C978" s="7">
        <f t="shared" ref="C978" si="1675">AVERAGE(B969:B978)</f>
        <v>30.330719321214854</v>
      </c>
      <c r="D978" s="12">
        <f>(D977*global_data!$L$115)+D977</f>
        <v>26.343854866253142</v>
      </c>
      <c r="E978" s="9">
        <f t="shared" si="1654"/>
        <v>26.262622527856671</v>
      </c>
      <c r="F978" t="b">
        <f t="shared" si="1647"/>
        <v>0</v>
      </c>
    </row>
    <row r="979" spans="1:6" customFormat="1">
      <c r="A979">
        <v>2980</v>
      </c>
      <c r="B979" s="7">
        <f>(B978*global_data!$K$115)+B978</f>
        <v>30.530607160463564</v>
      </c>
      <c r="C979" s="7">
        <f t="shared" ref="C979" si="1676">AVERAGE(B970:B979)</f>
        <v>30.36699751592181</v>
      </c>
      <c r="D979" s="12">
        <f>(D978*global_data!$L$115)+D978</f>
        <v>26.361951987090734</v>
      </c>
      <c r="E979" s="9">
        <f t="shared" si="1654"/>
        <v>26.280663845492665</v>
      </c>
      <c r="F979" t="b">
        <f t="shared" si="1647"/>
        <v>0</v>
      </c>
    </row>
    <row r="980" spans="1:6" customFormat="1">
      <c r="A980">
        <v>2981</v>
      </c>
      <c r="B980" s="7">
        <f>(B979*global_data!$K$115)+B979</f>
        <v>30.567124438519482</v>
      </c>
      <c r="C980" s="7">
        <f t="shared" ref="C980" si="1677">AVERAGE(B971:B980)</f>
        <v>30.403319102524527</v>
      </c>
      <c r="D980" s="12">
        <f>(D979*global_data!$L$115)+D979</f>
        <v>26.380061539889567</v>
      </c>
      <c r="E980" s="9">
        <f t="shared" si="1654"/>
        <v>26.298717556755445</v>
      </c>
      <c r="F980" t="b">
        <f t="shared" si="1647"/>
        <v>0</v>
      </c>
    </row>
    <row r="981" spans="1:6" customFormat="1">
      <c r="A981">
        <v>2982</v>
      </c>
      <c r="B981" s="7">
        <f>(B980*global_data!$K$115)+B980</f>
        <v>30.603685394435772</v>
      </c>
      <c r="C981" s="7">
        <f t="shared" ref="C981" si="1678">AVERAGE(B972:B981)</f>
        <v>30.439684132923514</v>
      </c>
      <c r="D981" s="12">
        <f>(D980*global_data!$L$115)+D980</f>
        <v>26.398183533189876</v>
      </c>
      <c r="E981" s="9">
        <f t="shared" si="1654"/>
        <v>26.31678367015892</v>
      </c>
      <c r="F981" t="b">
        <f t="shared" si="1647"/>
        <v>0</v>
      </c>
    </row>
    <row r="982" spans="1:6" customFormat="1">
      <c r="A982">
        <v>2983</v>
      </c>
      <c r="B982" s="7">
        <f>(B981*global_data!$K$115)+B981</f>
        <v>30.640290080454974</v>
      </c>
      <c r="C982" s="7">
        <f t="shared" ref="C982" si="1679">AVERAGE(B973:B982)</f>
        <v>30.476092659081342</v>
      </c>
      <c r="D982" s="12">
        <f>(D981*global_data!$L$115)+D981</f>
        <v>26.416317975537758</v>
      </c>
      <c r="E982" s="9">
        <f t="shared" si="1654"/>
        <v>26.334862194222826</v>
      </c>
      <c r="F982" t="b">
        <f t="shared" si="1647"/>
        <v>0</v>
      </c>
    </row>
    <row r="983" spans="1:6" customFormat="1">
      <c r="A983">
        <v>2984</v>
      </c>
      <c r="B983" s="7">
        <f>(B982*global_data!$K$115)+B982</f>
        <v>30.676938548882124</v>
      </c>
      <c r="C983" s="7">
        <f t="shared" ref="C983" si="1680">AVERAGE(B974:B983)</f>
        <v>30.512544733022757</v>
      </c>
      <c r="D983" s="12">
        <f>(D982*global_data!$L$115)+D982</f>
        <v>26.43446487548519</v>
      </c>
      <c r="E983" s="9">
        <f t="shared" si="1654"/>
        <v>26.35295313747277</v>
      </c>
      <c r="F983" t="b">
        <f t="shared" si="1647"/>
        <v>0</v>
      </c>
    </row>
    <row r="984" spans="1:6" customFormat="1">
      <c r="A984">
        <v>2985</v>
      </c>
      <c r="B984" s="7">
        <f>(B983*global_data!$K$115)+B983</f>
        <v>30.713630852084808</v>
      </c>
      <c r="C984" s="7">
        <f t="shared" ref="C984" si="1681">AVERAGE(B975:B984)</f>
        <v>30.549040406834717</v>
      </c>
      <c r="D984" s="12">
        <f>(D983*global_data!$L$115)+D983</f>
        <v>26.452624241590019</v>
      </c>
      <c r="E984" s="9">
        <f t="shared" si="1654"/>
        <v>26.371056508440212</v>
      </c>
      <c r="F984" t="b">
        <f t="shared" si="1647"/>
        <v>0</v>
      </c>
    </row>
    <row r="985" spans="1:6" customFormat="1">
      <c r="A985">
        <v>2986</v>
      </c>
      <c r="B985" s="7">
        <f>(B984*global_data!$K$115)+B984</f>
        <v>30.750367042493259</v>
      </c>
      <c r="C985" s="7">
        <f t="shared" ref="C985" si="1682">AVERAGE(B976:B985)</f>
        <v>30.585579732666492</v>
      </c>
      <c r="D985" s="12">
        <f>(D984*global_data!$L$115)+D984</f>
        <v>26.470796082415969</v>
      </c>
      <c r="E985" s="9">
        <f t="shared" si="1654"/>
        <v>26.389172315662471</v>
      </c>
      <c r="F985" t="b">
        <f t="shared" si="1647"/>
        <v>0</v>
      </c>
    </row>
    <row r="986" spans="1:6" customFormat="1">
      <c r="A986">
        <v>2987</v>
      </c>
      <c r="B986" s="7">
        <f>(B985*global_data!$K$115)+B985</f>
        <v>30.787147172600413</v>
      </c>
      <c r="C986" s="7">
        <f t="shared" ref="C986" si="1683">AVERAGE(B977:B986)</f>
        <v>30.622162762729694</v>
      </c>
      <c r="D986" s="12">
        <f>(D985*global_data!$L$115)+D985</f>
        <v>26.488980406532651</v>
      </c>
      <c r="E986" s="9">
        <f t="shared" si="1654"/>
        <v>26.407300567682732</v>
      </c>
      <c r="F986" t="b">
        <f t="shared" si="1647"/>
        <v>0</v>
      </c>
    </row>
    <row r="987" spans="1:6" customFormat="1">
      <c r="A987">
        <v>2988</v>
      </c>
      <c r="B987" s="7">
        <f>(B986*global_data!$K$115)+B986</f>
        <v>30.823971294961996</v>
      </c>
      <c r="C987" s="7">
        <f t="shared" ref="C987" si="1684">AVERAGE(B978:B987)</f>
        <v>30.658789549298433</v>
      </c>
      <c r="D987" s="12">
        <f>(D986*global_data!$L$115)+D986</f>
        <v>26.507177222515558</v>
      </c>
      <c r="E987" s="9">
        <f t="shared" si="1654"/>
        <v>26.425441273050048</v>
      </c>
      <c r="F987" t="b">
        <f t="shared" si="1647"/>
        <v>0</v>
      </c>
    </row>
    <row r="988" spans="1:6" customFormat="1">
      <c r="A988">
        <v>2989</v>
      </c>
      <c r="B988" s="7">
        <f>(B987*global_data!$K$115)+B987</f>
        <v>30.860839462196594</v>
      </c>
      <c r="C988" s="7">
        <f t="shared" ref="C988" si="1685">AVERAGE(B979:B988)</f>
        <v>30.695460144709294</v>
      </c>
      <c r="D988" s="12">
        <f>(D987*global_data!$L$115)+D987</f>
        <v>26.52538653894608</v>
      </c>
      <c r="E988" s="9">
        <f t="shared" si="1654"/>
        <v>26.443594440319345</v>
      </c>
      <c r="F988" t="b">
        <f t="shared" si="1647"/>
        <v>0</v>
      </c>
    </row>
    <row r="989" spans="1:6" customFormat="1">
      <c r="A989">
        <v>2990</v>
      </c>
      <c r="B989" s="7">
        <f>(B988*global_data!$K$115)+B988</f>
        <v>30.897751726985728</v>
      </c>
      <c r="C989" s="7">
        <f t="shared" ref="C989" si="1686">AVERAGE(B980:B989)</f>
        <v>30.732174601361514</v>
      </c>
      <c r="D989" s="12">
        <f>(D988*global_data!$L$115)+D988</f>
        <v>26.543608364411497</v>
      </c>
      <c r="E989" s="9">
        <f t="shared" si="1654"/>
        <v>26.461760078051419</v>
      </c>
      <c r="F989" t="b">
        <f t="shared" si="1647"/>
        <v>0</v>
      </c>
    </row>
    <row r="990" spans="1:6" customFormat="1">
      <c r="A990">
        <v>2991</v>
      </c>
      <c r="B990" s="7">
        <f>(B989*global_data!$K$115)+B989</f>
        <v>30.934708142073934</v>
      </c>
      <c r="C990" s="7">
        <f t="shared" ref="C990" si="1687">AVERAGE(B981:B990)</f>
        <v>30.768932971716957</v>
      </c>
      <c r="D990" s="12">
        <f>(D989*global_data!$L$115)+D989</f>
        <v>26.56184270750499</v>
      </c>
      <c r="E990" s="9">
        <f t="shared" si="1654"/>
        <v>26.479938194812956</v>
      </c>
      <c r="F990" t="b">
        <f t="shared" si="1647"/>
        <v>0</v>
      </c>
    </row>
    <row r="991" spans="1:6" customFormat="1">
      <c r="A991">
        <v>2992</v>
      </c>
      <c r="B991" s="7">
        <f>(B990*global_data!$K$115)+B990</f>
        <v>30.971708760268832</v>
      </c>
      <c r="C991" s="7">
        <f t="shared" ref="C991" si="1688">AVERAGE(B982:B991)</f>
        <v>30.805735308300267</v>
      </c>
      <c r="D991" s="12">
        <f>(D990*global_data!$L$115)+D990</f>
        <v>26.580089576825646</v>
      </c>
      <c r="E991" s="9">
        <f t="shared" si="1654"/>
        <v>26.498128799176538</v>
      </c>
      <c r="F991" t="b">
        <f t="shared" si="1647"/>
        <v>0</v>
      </c>
    </row>
    <row r="992" spans="1:6" customFormat="1">
      <c r="A992">
        <v>2993</v>
      </c>
      <c r="B992" s="7">
        <f>(B991*global_data!$K$115)+B991</f>
        <v>31.008753634441209</v>
      </c>
      <c r="C992" s="7">
        <f t="shared" ref="C992" si="1689">AVERAGE(B983:B992)</f>
        <v>30.842581663698894</v>
      </c>
      <c r="D992" s="12">
        <f>(D991*global_data!$L$115)+D991</f>
        <v>26.598348980978454</v>
      </c>
      <c r="E992" s="9">
        <f t="shared" si="1654"/>
        <v>26.516331899720605</v>
      </c>
      <c r="F992" t="b">
        <f t="shared" si="1647"/>
        <v>0</v>
      </c>
    </row>
    <row r="993" spans="1:6" customFormat="1">
      <c r="A993">
        <v>2994</v>
      </c>
      <c r="B993" s="7">
        <f>(B992*global_data!$K$115)+B992</f>
        <v>31.045842817525084</v>
      </c>
      <c r="C993" s="7">
        <f t="shared" ref="C993" si="1690">AVERAGE(B984:B993)</f>
        <v>30.879472090563183</v>
      </c>
      <c r="D993" s="12">
        <f>(D992*global_data!$L$115)+D992</f>
        <v>26.616620928574317</v>
      </c>
      <c r="E993" s="9">
        <f t="shared" si="1654"/>
        <v>26.534547505029519</v>
      </c>
      <c r="F993" t="b">
        <f t="shared" si="1647"/>
        <v>0</v>
      </c>
    </row>
    <row r="994" spans="1:6" customFormat="1">
      <c r="A994">
        <v>2995</v>
      </c>
      <c r="B994" s="7">
        <f>(B993*global_data!$K$115)+B993</f>
        <v>31.082976362517797</v>
      </c>
      <c r="C994" s="7">
        <f t="shared" ref="C994" si="1691">AVERAGE(B985:B994)</f>
        <v>30.916406641606482</v>
      </c>
      <c r="D994" s="12">
        <f>(D993*global_data!$L$115)+D993</f>
        <v>26.634905428230056</v>
      </c>
      <c r="E994" s="9">
        <f t="shared" si="1654"/>
        <v>26.55277562369352</v>
      </c>
      <c r="F994" t="b">
        <f t="shared" si="1647"/>
        <v>0</v>
      </c>
    </row>
    <row r="995" spans="1:6" customFormat="1">
      <c r="A995">
        <v>2996</v>
      </c>
      <c r="B995" s="7">
        <f>(B994*global_data!$K$115)+B994</f>
        <v>31.120154322480069</v>
      </c>
      <c r="C995" s="7">
        <f t="shared" ref="C995" si="1692">AVERAGE(B986:B995)</f>
        <v>30.953385369605165</v>
      </c>
      <c r="D995" s="12">
        <f>(D994*global_data!$L$115)+D994</f>
        <v>26.653202488568404</v>
      </c>
      <c r="E995" s="9">
        <f t="shared" si="1654"/>
        <v>26.571016264308764</v>
      </c>
      <c r="F995" t="b">
        <f t="shared" si="1647"/>
        <v>0</v>
      </c>
    </row>
    <row r="996" spans="1:6" customFormat="1">
      <c r="A996">
        <v>2997</v>
      </c>
      <c r="B996" s="7">
        <f>(B995*global_data!$K$115)+B995</f>
        <v>31.157376750536091</v>
      </c>
      <c r="C996" s="7">
        <f t="shared" ref="C996" si="1693">AVERAGE(B987:B996)</f>
        <v>30.990408327398733</v>
      </c>
      <c r="D996" s="12">
        <f>(D995*global_data!$L$115)+D995</f>
        <v>26.671512118218022</v>
      </c>
      <c r="E996" s="9">
        <f t="shared" si="1654"/>
        <v>26.589269435477302</v>
      </c>
      <c r="F996" t="b">
        <f t="shared" si="1647"/>
        <v>0</v>
      </c>
    </row>
    <row r="997" spans="1:6" customFormat="1">
      <c r="A997">
        <v>2998</v>
      </c>
      <c r="B997" s="7">
        <f>(B996*global_data!$K$115)+B996</f>
        <v>31.194643699873598</v>
      </c>
      <c r="C997" s="7">
        <f t="shared" ref="C997" si="1694">AVERAGE(B988:B997)</f>
        <v>31.027475567889894</v>
      </c>
      <c r="D997" s="12">
        <f>(D996*global_data!$L$115)+D996</f>
        <v>26.689834325813504</v>
      </c>
      <c r="E997" s="9">
        <f t="shared" si="1654"/>
        <v>26.607535145807098</v>
      </c>
      <c r="F997" t="b">
        <f t="shared" si="1647"/>
        <v>0</v>
      </c>
    </row>
    <row r="998" spans="1:6" customFormat="1">
      <c r="A998">
        <v>2999</v>
      </c>
      <c r="B998" s="7">
        <f>(B997*global_data!$K$115)+B997</f>
        <v>31.231955223743938</v>
      </c>
      <c r="C998" s="7">
        <f t="shared" ref="C998" si="1695">AVERAGE(B989:B998)</f>
        <v>31.06458714404463</v>
      </c>
      <c r="D998" s="12">
        <f>(D997*global_data!$L$115)+D997</f>
        <v>26.708169119995365</v>
      </c>
      <c r="E998" s="9">
        <f t="shared" si="1654"/>
        <v>26.62581340391203</v>
      </c>
      <c r="F998" t="b">
        <f t="shared" si="1647"/>
        <v>0</v>
      </c>
    </row>
    <row r="999" spans="1:6" customFormat="1">
      <c r="A999">
        <v>3000</v>
      </c>
      <c r="B999" s="7">
        <f>(B998*global_data!$K$115)+B998</f>
        <v>31.269311375462152</v>
      </c>
      <c r="C999" s="7">
        <f t="shared" ref="C999" si="1696">AVERAGE(B990:B999)</f>
        <v>31.101743108892272</v>
      </c>
      <c r="D999" s="12">
        <f>(D998*global_data!$L$115)+D998</f>
        <v>26.726516509410061</v>
      </c>
      <c r="E999" s="9">
        <f t="shared" si="1654"/>
        <v>26.644104218411883</v>
      </c>
      <c r="F999" t="b">
        <f t="shared" si="1647"/>
        <v>0</v>
      </c>
    </row>
    <row r="1000" spans="1:6" customFormat="1">
      <c r="A1000">
        <v>3001</v>
      </c>
      <c r="B1000" s="7">
        <f>(B999*global_data!$K$115)+B999</f>
        <v>31.306712208407049</v>
      </c>
      <c r="C1000" s="7">
        <f t="shared" ref="C1000" si="1697">AVERAGE(B991:B1000)</f>
        <v>31.138943515525579</v>
      </c>
      <c r="D1000" s="12">
        <f>(D999*global_data!$L$115)+D999</f>
        <v>26.744876502709989</v>
      </c>
      <c r="E1000" s="9">
        <f t="shared" si="1654"/>
        <v>26.662407597932383</v>
      </c>
      <c r="F1000" t="b">
        <f t="shared" si="1647"/>
        <v>0</v>
      </c>
    </row>
    <row r="1001" spans="1:6" customFormat="1">
      <c r="A1001">
        <v>3002</v>
      </c>
      <c r="B1001" s="7">
        <f>(B1000*global_data!$K$115)+B1000</f>
        <v>31.344157776021291</v>
      </c>
      <c r="C1001" s="7">
        <f t="shared" ref="C1001" si="1698">AVERAGE(B992:B1001)</f>
        <v>31.176188417100825</v>
      </c>
      <c r="D1001" s="12">
        <f>(D1000*global_data!$L$115)+D1000</f>
        <v>26.763249108553488</v>
      </c>
      <c r="E1001" s="9">
        <f t="shared" si="1654"/>
        <v>26.680723551105171</v>
      </c>
      <c r="F1001" t="b">
        <f t="shared" si="1647"/>
        <v>0</v>
      </c>
    </row>
    <row r="1002" spans="1:6" customFormat="1">
      <c r="A1002">
        <v>3003</v>
      </c>
      <c r="B1002" s="7">
        <f>(B1001*global_data!$K$115)+B1001</f>
        <v>31.381648131811456</v>
      </c>
      <c r="C1002" s="7">
        <f t="shared" ref="C1002" si="1699">AVERAGE(B993:B1002)</f>
        <v>31.213477866837849</v>
      </c>
      <c r="D1002" s="12">
        <f>(D1001*global_data!$L$115)+D1001</f>
        <v>26.781634335604846</v>
      </c>
      <c r="E1002" s="9">
        <f t="shared" si="1654"/>
        <v>26.699052086567804</v>
      </c>
      <c r="F1002" t="b">
        <f t="shared" si="1647"/>
        <v>0</v>
      </c>
    </row>
    <row r="1003" spans="1:6" customFormat="1">
      <c r="A1003">
        <v>3004</v>
      </c>
      <c r="B1003" s="7">
        <f>(B1002*global_data!$K$115)+B1002</f>
        <v>31.419183329348122</v>
      </c>
      <c r="C1003" s="7">
        <f t="shared" ref="C1003" si="1700">AVERAGE(B994:B1003)</f>
        <v>31.250811918020155</v>
      </c>
      <c r="D1003" s="12">
        <f>(D1002*global_data!$L$115)+D1002</f>
        <v>26.800032192534299</v>
      </c>
      <c r="E1003" s="9">
        <f t="shared" si="1654"/>
        <v>26.717393212963806</v>
      </c>
      <c r="F1003" t="b">
        <f t="shared" si="1647"/>
        <v>0</v>
      </c>
    </row>
    <row r="1004" spans="1:6" customFormat="1">
      <c r="A1004">
        <v>3005</v>
      </c>
      <c r="B1004" s="7">
        <f>(B1003*global_data!$K$115)+B1003</f>
        <v>31.45676342226594</v>
      </c>
      <c r="C1004" s="7">
        <f t="shared" ref="C1004" si="1701">AVERAGE(B995:B1004)</f>
        <v>31.288190623994971</v>
      </c>
      <c r="D1004" s="12">
        <f>(D1003*global_data!$L$115)+D1003</f>
        <v>26.818442688018045</v>
      </c>
      <c r="E1004" s="9">
        <f t="shared" si="1654"/>
        <v>26.735746938942601</v>
      </c>
      <c r="F1004" t="b">
        <f t="shared" si="1647"/>
        <v>0</v>
      </c>
    </row>
    <row r="1005" spans="1:6" customFormat="1">
      <c r="A1005">
        <v>3006</v>
      </c>
      <c r="B1005" s="7">
        <f>(B1004*global_data!$K$115)+B1004</f>
        <v>31.494388464263718</v>
      </c>
      <c r="C1005" s="7">
        <f t="shared" ref="C1005" si="1702">AVERAGE(B996:B1005)</f>
        <v>31.325614038173335</v>
      </c>
      <c r="D1005" s="12">
        <f>(D1004*global_data!$L$115)+D1004</f>
        <v>26.83686583073824</v>
      </c>
      <c r="E1005" s="9">
        <f t="shared" si="1654"/>
        <v>26.754113273159582</v>
      </c>
      <c r="F1005" t="b">
        <f t="shared" si="1647"/>
        <v>0</v>
      </c>
    </row>
    <row r="1006" spans="1:6" customFormat="1">
      <c r="A1006">
        <v>3007</v>
      </c>
      <c r="B1006" s="7">
        <f>(B1005*global_data!$K$115)+B1005</f>
        <v>31.532058509104488</v>
      </c>
      <c r="C1006" s="7">
        <f t="shared" ref="C1006" si="1703">AVERAGE(B997:B1006)</f>
        <v>31.363082214030175</v>
      </c>
      <c r="D1006" s="12">
        <f>(D1005*global_data!$L$115)+D1005</f>
        <v>26.855301629383003</v>
      </c>
      <c r="E1006" s="9">
        <f t="shared" si="1654"/>
        <v>26.772492224276085</v>
      </c>
      <c r="F1006" t="b">
        <f t="shared" si="1647"/>
        <v>0</v>
      </c>
    </row>
    <row r="1007" spans="1:6" customFormat="1">
      <c r="A1007">
        <v>3008</v>
      </c>
      <c r="B1007" s="7">
        <f>(B1006*global_data!$K$115)+B1006</f>
        <v>31.569773610615588</v>
      </c>
      <c r="C1007" s="7">
        <f t="shared" ref="C1007" si="1704">AVERAGE(B998:B1007)</f>
        <v>31.400595205104374</v>
      </c>
      <c r="D1007" s="12">
        <f>(D1006*global_data!$L$115)+D1006</f>
        <v>26.873750092646421</v>
      </c>
      <c r="E1007" s="9">
        <f t="shared" si="1654"/>
        <v>26.790883800959381</v>
      </c>
      <c r="F1007" t="b">
        <f t="shared" si="1647"/>
        <v>0</v>
      </c>
    </row>
    <row r="1008" spans="1:6" customFormat="1">
      <c r="A1008">
        <v>3009</v>
      </c>
      <c r="B1008" s="7">
        <f>(B1007*global_data!$K$115)+B1007</f>
        <v>31.60753382268874</v>
      </c>
      <c r="C1008" s="7">
        <f t="shared" ref="C1008" si="1705">AVERAGE(B999:B1008)</f>
        <v>31.438153064998858</v>
      </c>
      <c r="D1008" s="12">
        <f>(D1007*global_data!$L$115)+D1007</f>
        <v>26.892211229228558</v>
      </c>
      <c r="E1008" s="9">
        <f t="shared" si="1654"/>
        <v>26.809288011882693</v>
      </c>
      <c r="F1008" t="b">
        <f t="shared" si="1647"/>
        <v>0</v>
      </c>
    </row>
    <row r="1009" spans="1:6" customFormat="1">
      <c r="A1009">
        <v>3010</v>
      </c>
      <c r="B1009" s="7">
        <f>(B1008*global_data!$K$115)+B1008</f>
        <v>31.645339199280123</v>
      </c>
      <c r="C1009" s="7">
        <f t="shared" ref="C1009" si="1706">AVERAGE(B1000:B1009)</f>
        <v>31.47575584738065</v>
      </c>
      <c r="D1009" s="12">
        <f>(D1008*global_data!$L$115)+D1008</f>
        <v>26.910685047835447</v>
      </c>
      <c r="E1009" s="9">
        <f t="shared" si="1654"/>
        <v>26.827704865725234</v>
      </c>
      <c r="F1009" t="b">
        <f t="shared" si="1647"/>
        <v>0</v>
      </c>
    </row>
    <row r="1010" spans="1:6" customFormat="1">
      <c r="A1010">
        <v>3011</v>
      </c>
      <c r="B1010" s="7">
        <f>(B1009*global_data!$K$115)+B1009</f>
        <v>31.683189794410456</v>
      </c>
      <c r="C1010" s="7">
        <f t="shared" ref="C1010" si="1707">AVERAGE(B1001:B1010)</f>
        <v>31.513403605980994</v>
      </c>
      <c r="D1010" s="12">
        <f>(D1009*global_data!$L$115)+D1009</f>
        <v>26.92917155717911</v>
      </c>
      <c r="E1010" s="9">
        <f t="shared" si="1654"/>
        <v>26.846134371172148</v>
      </c>
      <c r="F1010" t="b">
        <f t="shared" si="1647"/>
        <v>0</v>
      </c>
    </row>
    <row r="1011" spans="1:6" customFormat="1">
      <c r="A1011">
        <v>3012</v>
      </c>
      <c r="B1011" s="7">
        <f>(B1010*global_data!$K$115)+B1010</f>
        <v>31.721085662165066</v>
      </c>
      <c r="C1011" s="7">
        <f t="shared" ref="C1011" si="1708">AVERAGE(B1002:B1011)</f>
        <v>31.551096394595373</v>
      </c>
      <c r="D1011" s="12">
        <f>(D1010*global_data!$L$115)+D1010</f>
        <v>26.947670765977545</v>
      </c>
      <c r="E1011" s="9">
        <f t="shared" si="1654"/>
        <v>26.864576536914551</v>
      </c>
      <c r="F1011" t="b">
        <f t="shared" si="1647"/>
        <v>0</v>
      </c>
    </row>
    <row r="1012" spans="1:6" customFormat="1">
      <c r="A1012">
        <v>3013</v>
      </c>
      <c r="B1012" s="7">
        <f>(B1011*global_data!$K$115)+B1011</f>
        <v>31.759026856693975</v>
      </c>
      <c r="C1012" s="7">
        <f t="shared" ref="C1012" si="1709">AVERAGE(B1003:B1012)</f>
        <v>31.588834267083627</v>
      </c>
      <c r="D1012" s="12">
        <f>(D1011*global_data!$L$115)+D1011</f>
        <v>26.966182682954749</v>
      </c>
      <c r="E1012" s="9">
        <f t="shared" si="1654"/>
        <v>26.883031371649537</v>
      </c>
      <c r="F1012" t="b">
        <f t="shared" si="1647"/>
        <v>0</v>
      </c>
    </row>
    <row r="1013" spans="1:6" customFormat="1">
      <c r="A1013">
        <v>3014</v>
      </c>
      <c r="B1013" s="7">
        <f>(B1012*global_data!$K$115)+B1012</f>
        <v>31.797013432211973</v>
      </c>
      <c r="C1013" s="7">
        <f t="shared" ref="C1013" si="1710">AVERAGE(B1004:B1013)</f>
        <v>31.626617277370013</v>
      </c>
      <c r="D1013" s="12">
        <f>(D1012*global_data!$L$115)+D1012</f>
        <v>26.984707316840701</v>
      </c>
      <c r="E1013" s="9">
        <f t="shared" si="1654"/>
        <v>26.901498884080176</v>
      </c>
      <c r="F1013" t="b">
        <f t="shared" si="1647"/>
        <v>0</v>
      </c>
    </row>
    <row r="1014" spans="1:6" customFormat="1">
      <c r="A1014">
        <v>3015</v>
      </c>
      <c r="B1014" s="7">
        <f>(B1013*global_data!$K$115)+B1013</f>
        <v>31.835045442998691</v>
      </c>
      <c r="C1014" s="7">
        <f t="shared" ref="C1014" si="1711">AVERAGE(B1005:B1014)</f>
        <v>31.66444547944328</v>
      </c>
      <c r="D1014" s="12">
        <f>(D1013*global_data!$L$115)+D1013</f>
        <v>27.003244676371388</v>
      </c>
      <c r="E1014" s="9">
        <f t="shared" si="1654"/>
        <v>26.919979082915511</v>
      </c>
      <c r="F1014" t="b">
        <f t="shared" si="1647"/>
        <v>0</v>
      </c>
    </row>
    <row r="1015" spans="1:6" customFormat="1">
      <c r="A1015">
        <v>3016</v>
      </c>
      <c r="B1015" s="7">
        <f>(B1014*global_data!$K$115)+B1014</f>
        <v>31.873122943398691</v>
      </c>
      <c r="C1015" s="7">
        <f t="shared" ref="C1015" si="1712">AVERAGE(B1006:B1015)</f>
        <v>31.702318927356778</v>
      </c>
      <c r="D1015" s="12">
        <f>(D1014*global_data!$L$115)+D1014</f>
        <v>27.021794770288789</v>
      </c>
      <c r="E1015" s="9">
        <f t="shared" si="1654"/>
        <v>26.938471976870574</v>
      </c>
      <c r="F1015" t="b">
        <f t="shared" ref="F1015:F1078" si="1713">E1015&gt;C1015</f>
        <v>0</v>
      </c>
    </row>
    <row r="1016" spans="1:6" customFormat="1">
      <c r="A1016">
        <v>3017</v>
      </c>
      <c r="B1016" s="7">
        <f>(B1015*global_data!$K$115)+B1015</f>
        <v>31.911245987821527</v>
      </c>
      <c r="C1016" s="7">
        <f t="shared" ref="C1016" si="1714">AVERAGE(B1007:B1016)</f>
        <v>31.740237675228485</v>
      </c>
      <c r="D1016" s="12">
        <f>(D1015*global_data!$L$115)+D1015</f>
        <v>27.040357607340894</v>
      </c>
      <c r="E1016" s="9">
        <f t="shared" si="1654"/>
        <v>26.956977574666361</v>
      </c>
      <c r="F1016" t="b">
        <f t="shared" si="1713"/>
        <v>0</v>
      </c>
    </row>
    <row r="1017" spans="1:6" customFormat="1">
      <c r="A1017">
        <v>3018</v>
      </c>
      <c r="B1017" s="7">
        <f>(B1016*global_data!$K$115)+B1016</f>
        <v>31.949414630741838</v>
      </c>
      <c r="C1017" s="7">
        <f t="shared" ref="C1017" si="1715">AVERAGE(B1008:B1017)</f>
        <v>31.778201777241112</v>
      </c>
      <c r="D1017" s="12">
        <f>(D1016*global_data!$L$115)+D1016</f>
        <v>27.0589331962817</v>
      </c>
      <c r="E1017" s="9">
        <f t="shared" si="1654"/>
        <v>26.975495885029886</v>
      </c>
      <c r="F1017" t="b">
        <f t="shared" si="1713"/>
        <v>0</v>
      </c>
    </row>
    <row r="1018" spans="1:6" customFormat="1">
      <c r="A1018">
        <v>3019</v>
      </c>
      <c r="B1018" s="7">
        <f>(B1017*global_data!$K$115)+B1017</f>
        <v>31.987628926699418</v>
      </c>
      <c r="C1018" s="7">
        <f t="shared" ref="C1018" si="1716">AVERAGE(B1009:B1018)</f>
        <v>31.816211287642176</v>
      </c>
      <c r="D1018" s="12">
        <f>(D1017*global_data!$L$115)+D1017</f>
        <v>27.077521545871218</v>
      </c>
      <c r="E1018" s="9">
        <f t="shared" si="1654"/>
        <v>26.994026916694157</v>
      </c>
      <c r="F1018" t="b">
        <f t="shared" si="1713"/>
        <v>0</v>
      </c>
    </row>
    <row r="1019" spans="1:6" customFormat="1">
      <c r="A1019">
        <v>3020</v>
      </c>
      <c r="B1019" s="7">
        <f>(B1018*global_data!$K$115)+B1018</f>
        <v>32.025888930299296</v>
      </c>
      <c r="C1019" s="7">
        <f t="shared" ref="C1019" si="1717">AVERAGE(B1010:B1019)</f>
        <v>31.854266260744094</v>
      </c>
      <c r="D1019" s="12">
        <f>(D1018*global_data!$L$115)+D1018</f>
        <v>27.096122664875477</v>
      </c>
      <c r="E1019" s="9">
        <f t="shared" si="1654"/>
        <v>27.012570678398152</v>
      </c>
      <c r="F1019" t="b">
        <f t="shared" si="1713"/>
        <v>0</v>
      </c>
    </row>
    <row r="1020" spans="1:6" customFormat="1">
      <c r="A1020">
        <v>3021</v>
      </c>
      <c r="B1020" s="7">
        <f>(B1019*global_data!$K$115)+B1019</f>
        <v>32.064194696211807</v>
      </c>
      <c r="C1020" s="7">
        <f t="shared" ref="C1020" si="1718">AVERAGE(B1011:B1020)</f>
        <v>31.892366750924232</v>
      </c>
      <c r="D1020" s="12">
        <f>(D1019*global_data!$L$115)+D1019</f>
        <v>27.114736562066529</v>
      </c>
      <c r="E1020" s="9">
        <f t="shared" si="1654"/>
        <v>27.031127178886901</v>
      </c>
      <c r="F1020" t="b">
        <f t="shared" si="1713"/>
        <v>0</v>
      </c>
    </row>
    <row r="1021" spans="1:6" customFormat="1">
      <c r="A1021">
        <v>3022</v>
      </c>
      <c r="B1021" s="7">
        <f>(B1020*global_data!$K$115)+B1020</f>
        <v>32.102546279172692</v>
      </c>
      <c r="C1021" s="7">
        <f t="shared" ref="C1021" si="1719">AVERAGE(B1012:B1021)</f>
        <v>31.930512812624993</v>
      </c>
      <c r="D1021" s="12">
        <f>(D1020*global_data!$L$115)+D1020</f>
        <v>27.133363246222451</v>
      </c>
      <c r="E1021" s="9">
        <f t="shared" ref="E1021:E1084" si="1720">AVERAGE(D1012:D1021)</f>
        <v>27.049696426911389</v>
      </c>
      <c r="F1021" t="b">
        <f t="shared" si="1713"/>
        <v>0</v>
      </c>
    </row>
    <row r="1022" spans="1:6" customFormat="1">
      <c r="A1022">
        <v>3023</v>
      </c>
      <c r="B1022" s="7">
        <f>(B1021*global_data!$K$115)+B1021</f>
        <v>32.140943733983143</v>
      </c>
      <c r="C1022" s="7">
        <f t="shared" ref="C1022" si="1721">AVERAGE(B1013:B1022)</f>
        <v>31.968704500353908</v>
      </c>
      <c r="D1022" s="12">
        <f>(D1021*global_data!$L$115)+D1021</f>
        <v>27.152002726127353</v>
      </c>
      <c r="E1022" s="9">
        <f t="shared" si="1720"/>
        <v>27.068278431228652</v>
      </c>
      <c r="F1022" t="b">
        <f t="shared" si="1713"/>
        <v>0</v>
      </c>
    </row>
    <row r="1023" spans="1:6" customFormat="1">
      <c r="A1023">
        <v>3024</v>
      </c>
      <c r="B1023" s="7">
        <f>(B1022*global_data!$K$115)+B1022</f>
        <v>32.179387115509904</v>
      </c>
      <c r="C1023" s="7">
        <f t="shared" ref="C1023" si="1722">AVERAGE(B1014:B1023)</f>
        <v>32.006941868683697</v>
      </c>
      <c r="D1023" s="12">
        <f>(D1022*global_data!$L$115)+D1022</f>
        <v>27.170655010571373</v>
      </c>
      <c r="E1023" s="9">
        <f t="shared" si="1720"/>
        <v>27.086873200601719</v>
      </c>
      <c r="F1023" t="b">
        <f t="shared" si="1713"/>
        <v>0</v>
      </c>
    </row>
    <row r="1024" spans="1:6" customFormat="1">
      <c r="A1024">
        <v>3025</v>
      </c>
      <c r="B1024" s="7">
        <f>(B1023*global_data!$K$115)+B1023</f>
        <v>32.217876478685355</v>
      </c>
      <c r="C1024" s="7">
        <f t="shared" ref="C1024" si="1723">AVERAGE(B1015:B1024)</f>
        <v>32.04522497225237</v>
      </c>
      <c r="D1024" s="12">
        <f>(D1023*global_data!$L$115)+D1023</f>
        <v>27.189320108350692</v>
      </c>
      <c r="E1024" s="9">
        <f t="shared" si="1720"/>
        <v>27.105480743799649</v>
      </c>
      <c r="F1024" t="b">
        <f t="shared" si="1713"/>
        <v>0</v>
      </c>
    </row>
    <row r="1025" spans="1:6" customFormat="1">
      <c r="A1025">
        <v>3026</v>
      </c>
      <c r="B1025" s="7">
        <f>(B1024*global_data!$K$115)+B1024</f>
        <v>32.256411878507564</v>
      </c>
      <c r="C1025" s="7">
        <f t="shared" ref="C1025" si="1724">AVERAGE(B1016:B1025)</f>
        <v>32.08355386576325</v>
      </c>
      <c r="D1025" s="12">
        <f>(D1024*global_data!$L$115)+D1024</f>
        <v>27.207998028267536</v>
      </c>
      <c r="E1025" s="9">
        <f t="shared" si="1720"/>
        <v>27.124101069597526</v>
      </c>
      <c r="F1025" t="b">
        <f t="shared" si="1713"/>
        <v>0</v>
      </c>
    </row>
    <row r="1026" spans="1:6" customFormat="1">
      <c r="A1026">
        <v>3027</v>
      </c>
      <c r="B1026" s="7">
        <f>(B1025*global_data!$K$115)+B1025</f>
        <v>32.294993370040395</v>
      </c>
      <c r="C1026" s="7">
        <f t="shared" ref="C1026" si="1725">AVERAGE(B1017:B1026)</f>
        <v>32.12192860398514</v>
      </c>
      <c r="D1026" s="12">
        <f>(D1025*global_data!$L$115)+D1025</f>
        <v>27.226688779130171</v>
      </c>
      <c r="E1026" s="9">
        <f t="shared" si="1720"/>
        <v>27.142734186776455</v>
      </c>
      <c r="F1026" t="b">
        <f t="shared" si="1713"/>
        <v>0</v>
      </c>
    </row>
    <row r="1027" spans="1:6" customFormat="1">
      <c r="A1027">
        <v>3028</v>
      </c>
      <c r="B1027" s="7">
        <f>(B1026*global_data!$K$115)+B1026</f>
        <v>32.333621008413566</v>
      </c>
      <c r="C1027" s="7">
        <f t="shared" ref="C1027" si="1726">AVERAGE(B1018:B1027)</f>
        <v>32.160349241752314</v>
      </c>
      <c r="D1027" s="12">
        <f>(D1026*global_data!$L$115)+D1026</f>
        <v>27.245392369752917</v>
      </c>
      <c r="E1027" s="9">
        <f t="shared" si="1720"/>
        <v>27.161380104123573</v>
      </c>
      <c r="F1027" t="b">
        <f t="shared" si="1713"/>
        <v>0</v>
      </c>
    </row>
    <row r="1028" spans="1:6" customFormat="1">
      <c r="A1028">
        <v>3029</v>
      </c>
      <c r="B1028" s="7">
        <f>(B1027*global_data!$K$115)+B1027</f>
        <v>32.37229484882274</v>
      </c>
      <c r="C1028" s="7">
        <f t="shared" ref="C1028" si="1727">AVERAGE(B1019:B1028)</f>
        <v>32.198815833964645</v>
      </c>
      <c r="D1028" s="12">
        <f>(D1027*global_data!$L$115)+D1027</f>
        <v>27.264108808956149</v>
      </c>
      <c r="E1028" s="9">
        <f t="shared" si="1720"/>
        <v>27.180038830432061</v>
      </c>
      <c r="F1028" t="b">
        <f t="shared" si="1713"/>
        <v>0</v>
      </c>
    </row>
    <row r="1029" spans="1:6" customFormat="1">
      <c r="A1029">
        <v>3030</v>
      </c>
      <c r="B1029" s="7">
        <f>(B1028*global_data!$K$115)+B1028</f>
        <v>32.41101494652959</v>
      </c>
      <c r="C1029" s="7">
        <f t="shared" ref="C1029" si="1728">AVERAGE(B1020:B1029)</f>
        <v>32.237328435587671</v>
      </c>
      <c r="D1029" s="12">
        <f>(D1028*global_data!$L$115)+D1028</f>
        <v>27.282838105566302</v>
      </c>
      <c r="E1029" s="9">
        <f t="shared" si="1720"/>
        <v>27.19871037450115</v>
      </c>
      <c r="F1029" t="b">
        <f t="shared" si="1713"/>
        <v>0</v>
      </c>
    </row>
    <row r="1030" spans="1:6" customFormat="1">
      <c r="A1030">
        <v>3031</v>
      </c>
      <c r="B1030" s="7">
        <f>(B1029*global_data!$K$115)+B1029</f>
        <v>32.449781356861898</v>
      </c>
      <c r="C1030" s="7">
        <f t="shared" ref="C1030" si="1729">AVERAGE(B1021:B1030)</f>
        <v>32.275887101652678</v>
      </c>
      <c r="D1030" s="12">
        <f>(D1029*global_data!$L$115)+D1029</f>
        <v>27.301580268415879</v>
      </c>
      <c r="E1030" s="9">
        <f t="shared" si="1720"/>
        <v>27.217394745136083</v>
      </c>
      <c r="F1030" t="b">
        <f t="shared" si="1713"/>
        <v>0</v>
      </c>
    </row>
    <row r="1031" spans="1:6" customFormat="1">
      <c r="A1031">
        <v>3032</v>
      </c>
      <c r="B1031" s="7">
        <f>(B1030*global_data!$K$115)+B1030</f>
        <v>32.48859413521361</v>
      </c>
      <c r="C1031" s="7">
        <f t="shared" ref="C1031" si="1730">AVERAGE(B1022:B1031)</f>
        <v>32.314491887256779</v>
      </c>
      <c r="D1031" s="12">
        <f>(D1030*global_data!$L$115)+D1030</f>
        <v>27.320335306343441</v>
      </c>
      <c r="E1031" s="9">
        <f t="shared" si="1720"/>
        <v>27.236091951148175</v>
      </c>
      <c r="F1031" t="b">
        <f t="shared" si="1713"/>
        <v>0</v>
      </c>
    </row>
    <row r="1032" spans="1:6" customFormat="1">
      <c r="A1032">
        <v>3033</v>
      </c>
      <c r="B1032" s="7">
        <f>(B1031*global_data!$K$115)+B1031</f>
        <v>32.527453337044939</v>
      </c>
      <c r="C1032" s="7">
        <f t="shared" ref="C1032" si="1731">AVERAGE(B1023:B1032)</f>
        <v>32.35314284756295</v>
      </c>
      <c r="D1032" s="12">
        <f>(D1031*global_data!$L$115)+D1031</f>
        <v>27.339103228193625</v>
      </c>
      <c r="E1032" s="9">
        <f t="shared" si="1720"/>
        <v>27.254802001354808</v>
      </c>
      <c r="F1032" t="b">
        <f t="shared" si="1713"/>
        <v>0</v>
      </c>
    </row>
    <row r="1033" spans="1:6" customFormat="1">
      <c r="A1033">
        <v>3034</v>
      </c>
      <c r="B1033" s="7">
        <f>(B1032*global_data!$K$115)+B1032</f>
        <v>32.566359017882426</v>
      </c>
      <c r="C1033" s="7">
        <f t="shared" ref="C1033" si="1732">AVERAGE(B1024:B1033)</f>
        <v>32.391840037800208</v>
      </c>
      <c r="D1033" s="12">
        <f>(D1032*global_data!$L$115)+D1032</f>
        <v>27.357884042817144</v>
      </c>
      <c r="E1033" s="9">
        <f t="shared" si="1720"/>
        <v>27.273524904579386</v>
      </c>
      <c r="F1033" t="b">
        <f t="shared" si="1713"/>
        <v>0</v>
      </c>
    </row>
    <row r="1034" spans="1:6" customFormat="1">
      <c r="A1034">
        <v>3035</v>
      </c>
      <c r="B1034" s="7">
        <f>(B1033*global_data!$K$115)+B1033</f>
        <v>32.605311233319036</v>
      </c>
      <c r="C1034" s="7">
        <f t="shared" ref="C1034" si="1733">AVERAGE(B1025:B1034)</f>
        <v>32.430583513263578</v>
      </c>
      <c r="D1034" s="12">
        <f>(D1033*global_data!$L$115)+D1033</f>
        <v>27.376677759070795</v>
      </c>
      <c r="E1034" s="9">
        <f t="shared" si="1720"/>
        <v>27.292260669651398</v>
      </c>
      <c r="F1034" t="b">
        <f t="shared" si="1713"/>
        <v>0</v>
      </c>
    </row>
    <row r="1035" spans="1:6" customFormat="1">
      <c r="A1035">
        <v>3036</v>
      </c>
      <c r="B1035" s="7">
        <f>(B1034*global_data!$K$115)+B1034</f>
        <v>32.644310039014215</v>
      </c>
      <c r="C1035" s="7">
        <f t="shared" ref="C1035" si="1734">AVERAGE(B1026:B1035)</f>
        <v>32.469373329314244</v>
      </c>
      <c r="D1035" s="12">
        <f>(D1034*global_data!$L$115)+D1034</f>
        <v>27.395484385817451</v>
      </c>
      <c r="E1035" s="9">
        <f t="shared" si="1720"/>
        <v>27.31100930540639</v>
      </c>
      <c r="F1035" t="b">
        <f t="shared" si="1713"/>
        <v>0</v>
      </c>
    </row>
    <row r="1036" spans="1:6" customFormat="1">
      <c r="A1036">
        <v>3037</v>
      </c>
      <c r="B1036" s="7">
        <f>(B1035*global_data!$K$115)+B1035</f>
        <v>32.683355490693998</v>
      </c>
      <c r="C1036" s="7">
        <f t="shared" ref="C1036" si="1735">AVERAGE(B1027:B1036)</f>
        <v>32.5082095413796</v>
      </c>
      <c r="D1036" s="12">
        <f>(D1035*global_data!$L$115)+D1035</f>
        <v>27.414303931926082</v>
      </c>
      <c r="E1036" s="9">
        <f t="shared" si="1720"/>
        <v>27.32977082068598</v>
      </c>
      <c r="F1036" t="b">
        <f t="shared" si="1713"/>
        <v>0</v>
      </c>
    </row>
    <row r="1037" spans="1:6" customFormat="1">
      <c r="A1037">
        <v>3038</v>
      </c>
      <c r="B1037" s="7">
        <f>(B1036*global_data!$K$115)+B1036</f>
        <v>32.72244764415106</v>
      </c>
      <c r="C1037" s="7">
        <f t="shared" ref="C1037" si="1736">AVERAGE(B1028:B1037)</f>
        <v>32.547092204953358</v>
      </c>
      <c r="D1037" s="12">
        <f>(D1036*global_data!$L$115)+D1036</f>
        <v>27.433136406271743</v>
      </c>
      <c r="E1037" s="9">
        <f t="shared" si="1720"/>
        <v>27.348545224337858</v>
      </c>
      <c r="F1037" t="b">
        <f t="shared" si="1713"/>
        <v>0</v>
      </c>
    </row>
    <row r="1038" spans="1:6" customFormat="1">
      <c r="A1038">
        <v>3039</v>
      </c>
      <c r="B1038" s="7">
        <f>(B1037*global_data!$K$115)+B1037</f>
        <v>32.761586555244811</v>
      </c>
      <c r="C1038" s="7">
        <f t="shared" ref="C1038" si="1737">AVERAGE(B1029:B1038)</f>
        <v>32.586021375595564</v>
      </c>
      <c r="D1038" s="12">
        <f>(D1037*global_data!$L$115)+D1037</f>
        <v>27.451981817735589</v>
      </c>
      <c r="E1038" s="9">
        <f t="shared" si="1720"/>
        <v>27.367332525215801</v>
      </c>
      <c r="F1038" t="b">
        <f t="shared" si="1713"/>
        <v>0</v>
      </c>
    </row>
    <row r="1039" spans="1:6" customFormat="1">
      <c r="A1039">
        <v>3040</v>
      </c>
      <c r="B1039" s="7">
        <f>(B1038*global_data!$K$115)+B1038</f>
        <v>32.80077227990148</v>
      </c>
      <c r="C1039" s="7">
        <f t="shared" ref="C1039" si="1738">AVERAGE(B1030:B1039)</f>
        <v>32.624997108932753</v>
      </c>
      <c r="D1039" s="12">
        <f>(D1038*global_data!$L$115)+D1038</f>
        <v>27.470840175204881</v>
      </c>
      <c r="E1039" s="9">
        <f t="shared" si="1720"/>
        <v>27.386132732179664</v>
      </c>
      <c r="F1039" t="b">
        <f t="shared" si="1713"/>
        <v>0</v>
      </c>
    </row>
    <row r="1040" spans="1:6" customFormat="1">
      <c r="A1040">
        <v>3041</v>
      </c>
      <c r="B1040" s="7">
        <f>(B1039*global_data!$K$115)+B1039</f>
        <v>32.840004874114186</v>
      </c>
      <c r="C1040" s="7">
        <f t="shared" ref="C1040" si="1739">AVERAGE(B1031:B1040)</f>
        <v>32.664019460657975</v>
      </c>
      <c r="D1040" s="12">
        <f>(D1039*global_data!$L$115)+D1039</f>
        <v>27.489711487572976</v>
      </c>
      <c r="E1040" s="9">
        <f t="shared" si="1720"/>
        <v>27.40494585409537</v>
      </c>
      <c r="F1040" t="b">
        <f t="shared" si="1713"/>
        <v>0</v>
      </c>
    </row>
    <row r="1041" spans="1:6" customFormat="1">
      <c r="A1041">
        <v>3042</v>
      </c>
      <c r="B1041" s="7">
        <f>(B1040*global_data!$K$115)+B1040</f>
        <v>32.879284393943017</v>
      </c>
      <c r="C1041" s="7">
        <f t="shared" ref="C1041" si="1740">AVERAGE(B1032:B1041)</f>
        <v>32.703088486530916</v>
      </c>
      <c r="D1041" s="12">
        <f>(D1040*global_data!$L$115)+D1040</f>
        <v>27.508595763739347</v>
      </c>
      <c r="E1041" s="9">
        <f t="shared" si="1720"/>
        <v>27.423771899834964</v>
      </c>
      <c r="F1041" t="b">
        <f t="shared" si="1713"/>
        <v>0</v>
      </c>
    </row>
    <row r="1042" spans="1:6" customFormat="1">
      <c r="A1042">
        <v>3043</v>
      </c>
      <c r="B1042" s="7">
        <f>(B1041*global_data!$K$115)+B1041</f>
        <v>32.918610895515116</v>
      </c>
      <c r="C1042" s="7">
        <f t="shared" ref="C1042" si="1741">AVERAGE(B1033:B1042)</f>
        <v>32.74220424237793</v>
      </c>
      <c r="D1042" s="12">
        <f>(D1041*global_data!$L$115)+D1041</f>
        <v>27.527493012609579</v>
      </c>
      <c r="E1042" s="9">
        <f t="shared" si="1720"/>
        <v>27.442610878276561</v>
      </c>
      <c r="F1042" t="b">
        <f t="shared" si="1713"/>
        <v>0</v>
      </c>
    </row>
    <row r="1043" spans="1:6" customFormat="1">
      <c r="A1043">
        <v>3044</v>
      </c>
      <c r="B1043" s="7">
        <f>(B1042*global_data!$K$115)+B1042</f>
        <v>32.957984435024763</v>
      </c>
      <c r="C1043" s="7">
        <f t="shared" ref="C1043" si="1742">AVERAGE(B1034:B1043)</f>
        <v>32.781366784092164</v>
      </c>
      <c r="D1043" s="12">
        <f>(D1042*global_data!$L$115)+D1042</f>
        <v>27.546403243095373</v>
      </c>
      <c r="E1043" s="9">
        <f t="shared" si="1720"/>
        <v>27.461462798304382</v>
      </c>
      <c r="F1043" t="b">
        <f t="shared" si="1713"/>
        <v>0</v>
      </c>
    </row>
    <row r="1044" spans="1:6" customFormat="1">
      <c r="A1044">
        <v>3045</v>
      </c>
      <c r="B1044" s="7">
        <f>(B1043*global_data!$K$115)+B1043</f>
        <v>32.99740506873345</v>
      </c>
      <c r="C1044" s="7">
        <f t="shared" ref="C1044" si="1743">AVERAGE(B1035:B1044)</f>
        <v>32.820576167633604</v>
      </c>
      <c r="D1044" s="12">
        <f>(D1043*global_data!$L$115)+D1043</f>
        <v>27.565326464114555</v>
      </c>
      <c r="E1044" s="9">
        <f t="shared" si="1720"/>
        <v>27.480327668808759</v>
      </c>
      <c r="F1044" t="b">
        <f t="shared" si="1713"/>
        <v>0</v>
      </c>
    </row>
    <row r="1045" spans="1:6" customFormat="1">
      <c r="A1045">
        <v>3046</v>
      </c>
      <c r="B1045" s="7">
        <f>(B1044*global_data!$K$115)+B1044</f>
        <v>33.036872852969957</v>
      </c>
      <c r="C1045" s="7">
        <f t="shared" ref="C1045" si="1744">AVERAGE(B1036:B1045)</f>
        <v>32.859832449029184</v>
      </c>
      <c r="D1045" s="12">
        <f>(D1044*global_data!$L$115)+D1044</f>
        <v>27.584262684591074</v>
      </c>
      <c r="E1045" s="9">
        <f t="shared" si="1720"/>
        <v>27.49920549868612</v>
      </c>
      <c r="F1045" t="b">
        <f t="shared" si="1713"/>
        <v>0</v>
      </c>
    </row>
    <row r="1046" spans="1:6" customFormat="1">
      <c r="A1046">
        <v>3047</v>
      </c>
      <c r="B1046" s="7">
        <f>(B1045*global_data!$K$115)+B1045</f>
        <v>33.076387844130437</v>
      </c>
      <c r="C1046" s="7">
        <f t="shared" ref="C1046" si="1745">AVERAGE(B1037:B1046)</f>
        <v>32.899135684372823</v>
      </c>
      <c r="D1046" s="12">
        <f>(D1045*global_data!$L$115)+D1045</f>
        <v>27.603211913455009</v>
      </c>
      <c r="E1046" s="9">
        <f t="shared" si="1720"/>
        <v>27.518096296839008</v>
      </c>
      <c r="F1046" t="b">
        <f t="shared" si="1713"/>
        <v>0</v>
      </c>
    </row>
    <row r="1047" spans="1:6" customFormat="1">
      <c r="A1047">
        <v>3048</v>
      </c>
      <c r="B1047" s="7">
        <f>(B1046*global_data!$K$115)+B1046</f>
        <v>33.11595009867851</v>
      </c>
      <c r="C1047" s="7">
        <f t="shared" ref="C1047" si="1746">AVERAGE(B1038:B1047)</f>
        <v>32.938485929825575</v>
      </c>
      <c r="D1047" s="12">
        <f>(D1046*global_data!$L$115)+D1046</f>
        <v>27.622174159642576</v>
      </c>
      <c r="E1047" s="9">
        <f t="shared" si="1720"/>
        <v>27.537000072176092</v>
      </c>
      <c r="F1047" t="b">
        <f t="shared" si="1713"/>
        <v>0</v>
      </c>
    </row>
    <row r="1048" spans="1:6" customFormat="1">
      <c r="A1048">
        <v>3049</v>
      </c>
      <c r="B1048" s="7">
        <f>(B1047*global_data!$K$115)+B1047</f>
        <v>33.155559673145319</v>
      </c>
      <c r="C1048" s="7">
        <f t="shared" ref="C1048" si="1747">AVERAGE(B1039:B1048)</f>
        <v>32.977883241615629</v>
      </c>
      <c r="D1048" s="12">
        <f>(D1047*global_data!$L$115)+D1047</f>
        <v>27.641149432096132</v>
      </c>
      <c r="E1048" s="9">
        <f t="shared" si="1720"/>
        <v>27.555916833612152</v>
      </c>
      <c r="F1048" t="b">
        <f t="shared" si="1713"/>
        <v>0</v>
      </c>
    </row>
    <row r="1049" spans="1:6" customFormat="1">
      <c r="A1049">
        <v>3050</v>
      </c>
      <c r="B1049" s="7">
        <f>(B1048*global_data!$K$115)+B1048</f>
        <v>33.195216624129635</v>
      </c>
      <c r="C1049" s="7">
        <f t="shared" ref="C1049" si="1748">AVERAGE(B1040:B1049)</f>
        <v>33.017327676038441</v>
      </c>
      <c r="D1049" s="12">
        <f>(D1048*global_data!$L$115)+D1048</f>
        <v>27.660137739764171</v>
      </c>
      <c r="E1049" s="9">
        <f t="shared" si="1720"/>
        <v>27.574846590068081</v>
      </c>
      <c r="F1049" t="b">
        <f t="shared" si="1713"/>
        <v>0</v>
      </c>
    </row>
    <row r="1050" spans="1:6" customFormat="1">
      <c r="A1050">
        <v>3051</v>
      </c>
      <c r="B1050" s="7">
        <f>(B1049*global_data!$K$115)+B1049</f>
        <v>33.23492100829791</v>
      </c>
      <c r="C1050" s="7">
        <f t="shared" ref="C1050" si="1749">AVERAGE(B1041:B1050)</f>
        <v>33.056819289456811</v>
      </c>
      <c r="D1050" s="12">
        <f>(D1049*global_data!$L$115)+D1049</f>
        <v>27.679139091601339</v>
      </c>
      <c r="E1050" s="9">
        <f t="shared" si="1720"/>
        <v>27.593789350470917</v>
      </c>
      <c r="F1050" t="b">
        <f t="shared" si="1713"/>
        <v>0</v>
      </c>
    </row>
    <row r="1051" spans="1:6" customFormat="1">
      <c r="A1051">
        <v>3052</v>
      </c>
      <c r="B1051" s="7">
        <f>(B1050*global_data!$K$115)+B1050</f>
        <v>33.274672882384387</v>
      </c>
      <c r="C1051" s="7">
        <f t="shared" ref="C1051" si="1750">AVERAGE(B1042:B1051)</f>
        <v>33.09635813830095</v>
      </c>
      <c r="D1051" s="12">
        <f>(D1050*global_data!$L$115)+D1050</f>
        <v>27.69815349656843</v>
      </c>
      <c r="E1051" s="9">
        <f t="shared" si="1720"/>
        <v>27.612745123753825</v>
      </c>
      <c r="F1051" t="b">
        <f t="shared" si="1713"/>
        <v>0</v>
      </c>
    </row>
    <row r="1052" spans="1:6" customFormat="1">
      <c r="A1052">
        <v>3053</v>
      </c>
      <c r="B1052" s="7">
        <f>(B1051*global_data!$K$115)+B1051</f>
        <v>33.314472303191167</v>
      </c>
      <c r="C1052" s="7">
        <f t="shared" ref="C1052" si="1751">AVERAGE(B1043:B1052)</f>
        <v>33.135944279068553</v>
      </c>
      <c r="D1052" s="12">
        <f>(D1051*global_data!$L$115)+D1051</f>
        <v>27.717180963632398</v>
      </c>
      <c r="E1052" s="9">
        <f t="shared" si="1720"/>
        <v>27.631713918856111</v>
      </c>
      <c r="F1052" t="b">
        <f t="shared" si="1713"/>
        <v>0</v>
      </c>
    </row>
    <row r="1053" spans="1:6" customFormat="1">
      <c r="A1053">
        <v>3054</v>
      </c>
      <c r="B1053" s="7">
        <f>(B1052*global_data!$K$115)+B1052</f>
        <v>33.354319327588286</v>
      </c>
      <c r="C1053" s="7">
        <f t="shared" ref="C1053" si="1752">AVERAGE(B1044:B1053)</f>
        <v>33.175577768324914</v>
      </c>
      <c r="D1053" s="12">
        <f>(D1052*global_data!$L$115)+D1052</f>
        <v>27.736221501766352</v>
      </c>
      <c r="E1053" s="9">
        <f t="shared" si="1720"/>
        <v>27.650695744723201</v>
      </c>
      <c r="F1053" t="b">
        <f t="shared" si="1713"/>
        <v>0</v>
      </c>
    </row>
    <row r="1054" spans="1:6" customFormat="1">
      <c r="A1054">
        <v>3055</v>
      </c>
      <c r="B1054" s="7">
        <f>(B1053*global_data!$K$115)+B1053</f>
        <v>33.3942140125138</v>
      </c>
      <c r="C1054" s="7">
        <f t="shared" ref="C1054" si="1753">AVERAGE(B1045:B1054)</f>
        <v>33.215258662702936</v>
      </c>
      <c r="D1054" s="12">
        <f>(D1053*global_data!$L$115)+D1053</f>
        <v>27.75527511994957</v>
      </c>
      <c r="E1054" s="9">
        <f t="shared" si="1720"/>
        <v>27.669690610306702</v>
      </c>
      <c r="F1054" t="b">
        <f t="shared" si="1713"/>
        <v>0</v>
      </c>
    </row>
    <row r="1055" spans="1:6" customFormat="1">
      <c r="A1055">
        <v>3056</v>
      </c>
      <c r="B1055" s="7">
        <f>(B1054*global_data!$K$115)+B1054</f>
        <v>33.434156414973877</v>
      </c>
      <c r="C1055" s="7">
        <f t="shared" ref="C1055" si="1754">AVERAGE(B1046:B1055)</f>
        <v>33.254987018903321</v>
      </c>
      <c r="D1055" s="12">
        <f>(D1054*global_data!$L$115)+D1054</f>
        <v>27.774341827167493</v>
      </c>
      <c r="E1055" s="9">
        <f t="shared" si="1720"/>
        <v>27.688698524564348</v>
      </c>
      <c r="F1055" t="b">
        <f t="shared" si="1713"/>
        <v>0</v>
      </c>
    </row>
    <row r="1056" spans="1:6" customFormat="1">
      <c r="A1056">
        <v>3057</v>
      </c>
      <c r="B1056" s="7">
        <f>(B1055*global_data!$K$115)+B1055</f>
        <v>33.474146592042864</v>
      </c>
      <c r="C1056" s="7">
        <f t="shared" ref="C1056" si="1755">AVERAGE(B1047:B1056)</f>
        <v>33.294762893694568</v>
      </c>
      <c r="D1056" s="12">
        <f>(D1055*global_data!$L$115)+D1055</f>
        <v>27.793421632411739</v>
      </c>
      <c r="E1056" s="9">
        <f t="shared" si="1720"/>
        <v>27.707719496460022</v>
      </c>
      <c r="F1056" t="b">
        <f t="shared" si="1713"/>
        <v>0</v>
      </c>
    </row>
    <row r="1057" spans="1:6" customFormat="1">
      <c r="A1057">
        <v>3058</v>
      </c>
      <c r="B1057" s="7">
        <f>(B1056*global_data!$K$115)+B1056</f>
        <v>33.514184600863373</v>
      </c>
      <c r="C1057" s="7">
        <f t="shared" ref="C1057" si="1756">AVERAGE(B1048:B1057)</f>
        <v>33.33458634391306</v>
      </c>
      <c r="D1057" s="12">
        <f>(D1056*global_data!$L$115)+D1056</f>
        <v>27.812514544680102</v>
      </c>
      <c r="E1057" s="9">
        <f t="shared" si="1720"/>
        <v>27.72675353496377</v>
      </c>
      <c r="F1057" t="b">
        <f t="shared" si="1713"/>
        <v>0</v>
      </c>
    </row>
    <row r="1058" spans="1:6" customFormat="1">
      <c r="A1058">
        <v>3059</v>
      </c>
      <c r="B1058" s="7">
        <f>(B1057*global_data!$K$115)+B1057</f>
        <v>33.554270498646368</v>
      </c>
      <c r="C1058" s="7">
        <f t="shared" ref="C1058" si="1757">AVERAGE(B1049:B1058)</f>
        <v>33.374457426463167</v>
      </c>
      <c r="D1058" s="12">
        <f>(D1057*global_data!$L$115)+D1057</f>
        <v>27.831620572976558</v>
      </c>
      <c r="E1058" s="9">
        <f t="shared" si="1720"/>
        <v>27.745800649051812</v>
      </c>
      <c r="F1058" t="b">
        <f t="shared" si="1713"/>
        <v>0</v>
      </c>
    </row>
    <row r="1059" spans="1:6" customFormat="1">
      <c r="A1059">
        <v>3060</v>
      </c>
      <c r="B1059" s="7">
        <f>(B1058*global_data!$K$115)+B1058</f>
        <v>33.594404342671233</v>
      </c>
      <c r="C1059" s="7">
        <f t="shared" ref="C1059" si="1758">AVERAGE(B1050:B1059)</f>
        <v>33.414376198317328</v>
      </c>
      <c r="D1059" s="12">
        <f>(D1058*global_data!$L$115)+D1058</f>
        <v>27.850739726311264</v>
      </c>
      <c r="E1059" s="9">
        <f t="shared" si="1720"/>
        <v>27.764860847706522</v>
      </c>
      <c r="F1059" t="b">
        <f t="shared" si="1713"/>
        <v>0</v>
      </c>
    </row>
    <row r="1060" spans="1:6" customFormat="1">
      <c r="A1060">
        <v>3061</v>
      </c>
      <c r="B1060" s="7">
        <f>(B1059*global_data!$K$115)+B1059</f>
        <v>33.634586190285873</v>
      </c>
      <c r="C1060" s="7">
        <f t="shared" ref="C1060" si="1759">AVERAGE(B1051:B1060)</f>
        <v>33.454342716516116</v>
      </c>
      <c r="D1060" s="12">
        <f>(D1059*global_data!$L$115)+D1059</f>
        <v>27.869872013700572</v>
      </c>
      <c r="E1060" s="9">
        <f t="shared" si="1720"/>
        <v>27.783934139916447</v>
      </c>
      <c r="F1060" t="b">
        <f t="shared" si="1713"/>
        <v>0</v>
      </c>
    </row>
    <row r="1061" spans="1:6" customFormat="1">
      <c r="A1061">
        <v>3062</v>
      </c>
      <c r="B1061" s="7">
        <f>(B1060*global_data!$K$115)+B1060</f>
        <v>33.674816098906781</v>
      </c>
      <c r="C1061" s="7">
        <f t="shared" ref="C1061" si="1760">AVERAGE(B1052:B1061)</f>
        <v>33.49435703816836</v>
      </c>
      <c r="D1061" s="12">
        <f>(D1060*global_data!$L$115)+D1060</f>
        <v>27.889017444167024</v>
      </c>
      <c r="E1061" s="9">
        <f t="shared" si="1720"/>
        <v>27.803020534676307</v>
      </c>
      <c r="F1061" t="b">
        <f t="shared" si="1713"/>
        <v>0</v>
      </c>
    </row>
    <row r="1062" spans="1:6" customFormat="1">
      <c r="A1062">
        <v>3063</v>
      </c>
      <c r="B1062" s="7">
        <f>(B1061*global_data!$K$115)+B1061</f>
        <v>33.715094126019132</v>
      </c>
      <c r="C1062" s="7">
        <f t="shared" ref="C1062" si="1761">AVERAGE(B1053:B1062)</f>
        <v>33.534419220451156</v>
      </c>
      <c r="D1062" s="12">
        <f>(D1061*global_data!$L$115)+D1061</f>
        <v>27.908176026739362</v>
      </c>
      <c r="E1062" s="9">
        <f t="shared" si="1720"/>
        <v>27.822120040987006</v>
      </c>
      <c r="F1062" t="b">
        <f t="shared" si="1713"/>
        <v>0</v>
      </c>
    </row>
    <row r="1063" spans="1:6" customFormat="1">
      <c r="A1063">
        <v>3064</v>
      </c>
      <c r="B1063" s="7">
        <f>(B1062*global_data!$K$115)+B1062</f>
        <v>33.75542032917685</v>
      </c>
      <c r="C1063" s="7">
        <f t="shared" ref="C1063" si="1762">AVERAGE(B1054:B1063)</f>
        <v>33.574529320610011</v>
      </c>
      <c r="D1063" s="12">
        <f>(D1062*global_data!$L$115)+D1062</f>
        <v>27.927347770452531</v>
      </c>
      <c r="E1063" s="9">
        <f t="shared" si="1720"/>
        <v>27.841232667855621</v>
      </c>
      <c r="F1063" t="b">
        <f t="shared" si="1713"/>
        <v>0</v>
      </c>
    </row>
    <row r="1064" spans="1:6" customFormat="1">
      <c r="A1064">
        <v>3065</v>
      </c>
      <c r="B1064" s="7">
        <f>(B1063*global_data!$K$115)+B1063</f>
        <v>33.7957947660027</v>
      </c>
      <c r="C1064" s="7">
        <f t="shared" ref="C1064" si="1763">AVERAGE(B1055:B1064)</f>
        <v>33.61468739595891</v>
      </c>
      <c r="D1064" s="12">
        <f>(D1063*global_data!$L$115)+D1063</f>
        <v>27.94653268434768</v>
      </c>
      <c r="E1064" s="9">
        <f t="shared" si="1720"/>
        <v>27.860358424295434</v>
      </c>
      <c r="F1064" t="b">
        <f t="shared" si="1713"/>
        <v>0</v>
      </c>
    </row>
    <row r="1065" spans="1:6" customFormat="1">
      <c r="A1065">
        <v>3066</v>
      </c>
      <c r="B1065" s="7">
        <f>(B1064*global_data!$K$115)+B1064</f>
        <v>33.836217494188368</v>
      </c>
      <c r="C1065" s="7">
        <f t="shared" ref="C1065" si="1764">AVERAGE(B1056:B1065)</f>
        <v>33.654893503880352</v>
      </c>
      <c r="D1065" s="12">
        <f>(D1064*global_data!$L$115)+D1064</f>
        <v>27.965730777472171</v>
      </c>
      <c r="E1065" s="9">
        <f t="shared" si="1720"/>
        <v>27.8794973193259</v>
      </c>
      <c r="F1065" t="b">
        <f t="shared" si="1713"/>
        <v>0</v>
      </c>
    </row>
    <row r="1066" spans="1:6" customFormat="1">
      <c r="A1066">
        <v>3067</v>
      </c>
      <c r="B1066" s="7">
        <f>(B1065*global_data!$K$115)+B1065</f>
        <v>33.876688571494547</v>
      </c>
      <c r="C1066" s="7">
        <f t="shared" ref="C1066" si="1765">AVERAGE(B1057:B1066)</f>
        <v>33.695147701825519</v>
      </c>
      <c r="D1066" s="12">
        <f>(D1065*global_data!$L$115)+D1065</f>
        <v>27.984942058879579</v>
      </c>
      <c r="E1066" s="9">
        <f t="shared" si="1720"/>
        <v>27.898649361972691</v>
      </c>
      <c r="F1066" t="b">
        <f t="shared" si="1713"/>
        <v>0</v>
      </c>
    </row>
    <row r="1067" spans="1:6" customFormat="1">
      <c r="A1067">
        <v>3068</v>
      </c>
      <c r="B1067" s="7">
        <f>(B1066*global_data!$K$115)+B1066</f>
        <v>33.917208055751018</v>
      </c>
      <c r="C1067" s="7">
        <f t="shared" ref="C1067" si="1766">AVERAGE(B1058:B1067)</f>
        <v>33.735450047314281</v>
      </c>
      <c r="D1067" s="12">
        <f>(D1066*global_data!$L$115)+D1066</f>
        <v>28.0041665376297</v>
      </c>
      <c r="E1067" s="9">
        <f t="shared" si="1720"/>
        <v>27.917814561267647</v>
      </c>
      <c r="F1067" t="b">
        <f t="shared" si="1713"/>
        <v>0</v>
      </c>
    </row>
    <row r="1068" spans="1:6" customFormat="1">
      <c r="A1068">
        <v>3069</v>
      </c>
      <c r="B1068" s="7">
        <f>(B1067*global_data!$K$115)+B1067</f>
        <v>33.957776004856733</v>
      </c>
      <c r="C1068" s="7">
        <f t="shared" ref="C1068" si="1767">AVERAGE(B1059:B1068)</f>
        <v>33.775800597935316</v>
      </c>
      <c r="D1068" s="12">
        <f>(D1067*global_data!$L$115)+D1067</f>
        <v>28.023404222788553</v>
      </c>
      <c r="E1068" s="9">
        <f t="shared" si="1720"/>
        <v>27.936992926248841</v>
      </c>
      <c r="F1068" t="b">
        <f t="shared" si="1713"/>
        <v>0</v>
      </c>
    </row>
    <row r="1069" spans="1:6" customFormat="1">
      <c r="A1069">
        <v>3070</v>
      </c>
      <c r="B1069" s="7">
        <f>(B1068*global_data!$K$115)+B1068</f>
        <v>33.998392476779891</v>
      </c>
      <c r="C1069" s="7">
        <f t="shared" ref="C1069" si="1768">AVERAGE(B1060:B1069)</f>
        <v>33.81619941134619</v>
      </c>
      <c r="D1069" s="12">
        <f>(D1068*global_data!$L$115)+D1068</f>
        <v>28.042655123428389</v>
      </c>
      <c r="E1069" s="9">
        <f t="shared" si="1720"/>
        <v>27.956184465960554</v>
      </c>
      <c r="F1069" t="b">
        <f t="shared" si="1713"/>
        <v>0</v>
      </c>
    </row>
    <row r="1070" spans="1:6" customFormat="1">
      <c r="A1070">
        <v>3071</v>
      </c>
      <c r="B1070" s="7">
        <f>(B1069*global_data!$K$115)+B1069</f>
        <v>34.039057529558029</v>
      </c>
      <c r="C1070" s="7">
        <f t="shared" ref="C1070" si="1769">AVERAGE(B1061:B1070)</f>
        <v>33.856646545273406</v>
      </c>
      <c r="D1070" s="12">
        <f>(D1069*global_data!$L$115)+D1069</f>
        <v>28.061919248627685</v>
      </c>
      <c r="E1070" s="9">
        <f t="shared" si="1720"/>
        <v>27.975389189453267</v>
      </c>
      <c r="F1070" t="b">
        <f t="shared" si="1713"/>
        <v>0</v>
      </c>
    </row>
    <row r="1071" spans="1:6" customFormat="1">
      <c r="A1071">
        <v>3072</v>
      </c>
      <c r="B1071" s="7">
        <f>(B1070*global_data!$K$115)+B1070</f>
        <v>34.079771221298095</v>
      </c>
      <c r="C1071" s="7">
        <f t="shared" ref="C1071" si="1770">AVERAGE(B1062:B1071)</f>
        <v>33.897142057512539</v>
      </c>
      <c r="D1071" s="12">
        <f>(D1070*global_data!$L$115)+D1070</f>
        <v>28.08119660747116</v>
      </c>
      <c r="E1071" s="9">
        <f t="shared" si="1720"/>
        <v>27.994607105783682</v>
      </c>
      <c r="F1071" t="b">
        <f t="shared" si="1713"/>
        <v>0</v>
      </c>
    </row>
    <row r="1072" spans="1:6" customFormat="1">
      <c r="A1072">
        <v>3073</v>
      </c>
      <c r="B1072" s="7">
        <f>(B1071*global_data!$K$115)+B1071</f>
        <v>34.120533610176551</v>
      </c>
      <c r="C1072" s="7">
        <f t="shared" ref="C1072" si="1771">AVERAGE(B1063:B1072)</f>
        <v>33.937686005928278</v>
      </c>
      <c r="D1072" s="12">
        <f>(D1071*global_data!$L$115)+D1071</f>
        <v>28.100487209049767</v>
      </c>
      <c r="E1072" s="9">
        <f t="shared" si="1720"/>
        <v>28.013838224014723</v>
      </c>
      <c r="F1072" t="b">
        <f t="shared" si="1713"/>
        <v>0</v>
      </c>
    </row>
    <row r="1073" spans="1:6" customFormat="1">
      <c r="A1073">
        <v>3074</v>
      </c>
      <c r="B1073" s="7">
        <f>(B1072*global_data!$K$115)+B1072</f>
        <v>34.161344754439433</v>
      </c>
      <c r="C1073" s="7">
        <f t="shared" ref="C1073" si="1772">AVERAGE(B1064:B1073)</f>
        <v>33.978278448454532</v>
      </c>
      <c r="D1073" s="12">
        <f>(D1072*global_data!$L$115)+D1072</f>
        <v>28.119791062460713</v>
      </c>
      <c r="E1073" s="9">
        <f t="shared" si="1720"/>
        <v>28.033082553215536</v>
      </c>
      <c r="F1073" t="b">
        <f t="shared" si="1713"/>
        <v>0</v>
      </c>
    </row>
    <row r="1074" spans="1:6" customFormat="1">
      <c r="A1074">
        <v>3075</v>
      </c>
      <c r="B1074" s="7">
        <f>(B1073*global_data!$K$115)+B1073</f>
        <v>34.202204712402448</v>
      </c>
      <c r="C1074" s="7">
        <f t="shared" ref="C1074" si="1773">AVERAGE(B1065:B1074)</f>
        <v>34.018919443094511</v>
      </c>
      <c r="D1074" s="12">
        <f>(D1073*global_data!$L$115)+D1073</f>
        <v>28.139108176807447</v>
      </c>
      <c r="E1074" s="9">
        <f t="shared" si="1720"/>
        <v>28.052340102461518</v>
      </c>
      <c r="F1074" t="b">
        <f t="shared" si="1713"/>
        <v>0</v>
      </c>
    </row>
    <row r="1075" spans="1:6" customFormat="1">
      <c r="A1075">
        <v>3076</v>
      </c>
      <c r="B1075" s="7">
        <f>(B1074*global_data!$K$115)+B1074</f>
        <v>34.243113542451056</v>
      </c>
      <c r="C1075" s="7">
        <f t="shared" ref="C1075" si="1774">AVERAGE(B1066:B1075)</f>
        <v>34.059609047920773</v>
      </c>
      <c r="D1075" s="12">
        <f>(D1074*global_data!$L$115)+D1074</f>
        <v>28.158438561199677</v>
      </c>
      <c r="E1075" s="9">
        <f t="shared" si="1720"/>
        <v>28.071610880834264</v>
      </c>
      <c r="F1075" t="b">
        <f t="shared" si="1713"/>
        <v>0</v>
      </c>
    </row>
    <row r="1076" spans="1:6" customFormat="1">
      <c r="A1076">
        <v>3077</v>
      </c>
      <c r="B1076" s="7">
        <f>(B1075*global_data!$K$115)+B1075</f>
        <v>34.284071303040548</v>
      </c>
      <c r="C1076" s="7">
        <f t="shared" ref="C1076" si="1775">AVERAGE(B1067:B1076)</f>
        <v>34.100347321075375</v>
      </c>
      <c r="D1076" s="12">
        <f>(D1075*global_data!$L$115)+D1075</f>
        <v>28.177782224753365</v>
      </c>
      <c r="E1076" s="9">
        <f t="shared" si="1720"/>
        <v>28.090894897421645</v>
      </c>
      <c r="F1076" t="b">
        <f t="shared" si="1713"/>
        <v>0</v>
      </c>
    </row>
    <row r="1077" spans="1:6" customFormat="1">
      <c r="A1077">
        <v>3078</v>
      </c>
      <c r="B1077" s="7">
        <f>(B1076*global_data!$K$115)+B1076</f>
        <v>34.325078052696128</v>
      </c>
      <c r="C1077" s="7">
        <f t="shared" ref="C1077" si="1776">AVERAGE(B1068:B1077)</f>
        <v>34.141134320769893</v>
      </c>
      <c r="D1077" s="12">
        <f>(D1076*global_data!$L$115)+D1076</f>
        <v>28.197139176590735</v>
      </c>
      <c r="E1077" s="9">
        <f t="shared" si="1720"/>
        <v>28.110192161317752</v>
      </c>
      <c r="F1077" t="b">
        <f t="shared" si="1713"/>
        <v>0</v>
      </c>
    </row>
    <row r="1078" spans="1:6" customFormat="1">
      <c r="A1078">
        <v>3079</v>
      </c>
      <c r="B1078" s="7">
        <f>(B1077*global_data!$K$115)+B1077</f>
        <v>34.366133850013014</v>
      </c>
      <c r="C1078" s="7">
        <f t="shared" ref="C1078" si="1777">AVERAGE(B1069:B1078)</f>
        <v>34.181970105285515</v>
      </c>
      <c r="D1078" s="12">
        <f>(D1077*global_data!$L$115)+D1077</f>
        <v>28.216509425840279</v>
      </c>
      <c r="E1078" s="9">
        <f t="shared" si="1720"/>
        <v>28.12950268162292</v>
      </c>
      <c r="F1078" t="b">
        <f t="shared" si="1713"/>
        <v>0</v>
      </c>
    </row>
    <row r="1079" spans="1:6" customFormat="1">
      <c r="A1079">
        <v>3080</v>
      </c>
      <c r="B1079" s="7">
        <f>(B1078*global_data!$K$115)+B1078</f>
        <v>34.407238753656493</v>
      </c>
      <c r="C1079" s="7">
        <f t="shared" ref="C1079" si="1778">AVERAGE(B1070:B1079)</f>
        <v>34.222854732973175</v>
      </c>
      <c r="D1079" s="12">
        <f>(D1078*global_data!$L$115)+D1078</f>
        <v>28.235892981636763</v>
      </c>
      <c r="E1079" s="9">
        <f t="shared" si="1720"/>
        <v>28.148826467443758</v>
      </c>
      <c r="F1079" t="b">
        <f t="shared" ref="F1079:F1142" si="1779">E1079&gt;C1079</f>
        <v>0</v>
      </c>
    </row>
    <row r="1080" spans="1:6" customFormat="1">
      <c r="A1080">
        <v>3081</v>
      </c>
      <c r="B1080" s="7">
        <f>(B1079*global_data!$K$115)+B1079</f>
        <v>34.448392822362031</v>
      </c>
      <c r="C1080" s="7">
        <f t="shared" ref="C1080" si="1780">AVERAGE(B1071:B1080)</f>
        <v>34.263788262253584</v>
      </c>
      <c r="D1080" s="12">
        <f>(D1079*global_data!$L$115)+D1079</f>
        <v>28.255289853121223</v>
      </c>
      <c r="E1080" s="9">
        <f t="shared" si="1720"/>
        <v>28.168163527893114</v>
      </c>
      <c r="F1080" t="b">
        <f t="shared" si="1779"/>
        <v>0</v>
      </c>
    </row>
    <row r="1081" spans="1:6" customFormat="1">
      <c r="A1081">
        <v>3082</v>
      </c>
      <c r="B1081" s="7">
        <f>(B1080*global_data!$K$115)+B1080</f>
        <v>34.489596114935352</v>
      </c>
      <c r="C1081" s="7">
        <f t="shared" ref="C1081" si="1781">AVERAGE(B1072:B1081)</f>
        <v>34.304770751617305</v>
      </c>
      <c r="D1081" s="12">
        <f>(D1080*global_data!$L$115)+D1080</f>
        <v>28.274700049440977</v>
      </c>
      <c r="E1081" s="9">
        <f t="shared" si="1720"/>
        <v>28.18751387209009</v>
      </c>
      <c r="F1081" t="b">
        <f t="shared" si="1779"/>
        <v>0</v>
      </c>
    </row>
    <row r="1082" spans="1:6" customFormat="1">
      <c r="A1082">
        <v>3083</v>
      </c>
      <c r="B1082" s="7">
        <f>(B1081*global_data!$K$115)+B1081</f>
        <v>34.530848690252505</v>
      </c>
      <c r="C1082" s="7">
        <f t="shared" ref="C1082" si="1782">AVERAGE(B1073:B1082)</f>
        <v>34.345802259624904</v>
      </c>
      <c r="D1082" s="12">
        <f>(D1081*global_data!$L$115)+D1081</f>
        <v>28.29412357974963</v>
      </c>
      <c r="E1082" s="9">
        <f t="shared" si="1720"/>
        <v>28.20687750916008</v>
      </c>
      <c r="F1082" t="b">
        <f t="shared" si="1779"/>
        <v>0</v>
      </c>
    </row>
    <row r="1083" spans="1:6" customFormat="1">
      <c r="A1083">
        <v>3084</v>
      </c>
      <c r="B1083" s="7">
        <f>(B1082*global_data!$K$115)+B1082</f>
        <v>34.572150607259964</v>
      </c>
      <c r="C1083" s="7">
        <f t="shared" ref="C1083" si="1783">AVERAGE(B1074:B1083)</f>
        <v>34.38688284490695</v>
      </c>
      <c r="D1083" s="12">
        <f>(D1082*global_data!$L$115)+D1082</f>
        <v>28.313560453207067</v>
      </c>
      <c r="E1083" s="9">
        <f t="shared" si="1720"/>
        <v>28.226254448234716</v>
      </c>
      <c r="F1083" t="b">
        <f t="shared" si="1779"/>
        <v>0</v>
      </c>
    </row>
    <row r="1084" spans="1:6" customFormat="1">
      <c r="A1084">
        <v>3085</v>
      </c>
      <c r="B1084" s="7">
        <f>(B1083*global_data!$K$115)+B1083</f>
        <v>34.613501924974706</v>
      </c>
      <c r="C1084" s="7">
        <f t="shared" ref="C1084" si="1784">AVERAGE(B1075:B1084)</f>
        <v>34.428012566164178</v>
      </c>
      <c r="D1084" s="12">
        <f>(D1083*global_data!$L$115)+D1083</f>
        <v>28.333010678979473</v>
      </c>
      <c r="E1084" s="9">
        <f t="shared" si="1720"/>
        <v>28.245644698451919</v>
      </c>
      <c r="F1084" t="b">
        <f t="shared" si="1779"/>
        <v>0</v>
      </c>
    </row>
    <row r="1085" spans="1:6" customFormat="1">
      <c r="A1085">
        <v>3086</v>
      </c>
      <c r="B1085" s="7">
        <f>(B1084*global_data!$K$115)+B1084</f>
        <v>34.654902702484307</v>
      </c>
      <c r="C1085" s="7">
        <f t="shared" ref="C1085" si="1785">AVERAGE(B1076:B1085)</f>
        <v>34.469191482167503</v>
      </c>
      <c r="D1085" s="12">
        <f>(D1084*global_data!$L$115)+D1084</f>
        <v>28.35247426623933</v>
      </c>
      <c r="E1085" s="9">
        <f t="shared" ref="E1085:E1130" si="1786">AVERAGE(D1076:D1085)</f>
        <v>28.265048268955884</v>
      </c>
      <c r="F1085" t="b">
        <f t="shared" si="1779"/>
        <v>0</v>
      </c>
    </row>
    <row r="1086" spans="1:6" customFormat="1">
      <c r="A1086">
        <v>3087</v>
      </c>
      <c r="B1086" s="7">
        <f>(B1085*global_data!$K$115)+B1085</f>
        <v>34.696352998947006</v>
      </c>
      <c r="C1086" s="7">
        <f t="shared" ref="C1086" si="1787">AVERAGE(B1077:B1086)</f>
        <v>34.510419651758149</v>
      </c>
      <c r="D1086" s="12">
        <f>(D1085*global_data!$L$115)+D1085</f>
        <v>28.371951224165414</v>
      </c>
      <c r="E1086" s="9">
        <f t="shared" si="1786"/>
        <v>28.284465168897089</v>
      </c>
      <c r="F1086" t="b">
        <f t="shared" si="1779"/>
        <v>0</v>
      </c>
    </row>
    <row r="1087" spans="1:6" customFormat="1">
      <c r="A1087">
        <v>3088</v>
      </c>
      <c r="B1087" s="7">
        <f>(B1086*global_data!$K$115)+B1086</f>
        <v>34.737852873591805</v>
      </c>
      <c r="C1087" s="7">
        <f t="shared" ref="C1087" si="1788">AVERAGE(B1078:B1087)</f>
        <v>34.551697133847725</v>
      </c>
      <c r="D1087" s="12">
        <f>(D1086*global_data!$L$115)+D1086</f>
        <v>28.391441561942813</v>
      </c>
      <c r="E1087" s="9">
        <f t="shared" si="1786"/>
        <v>28.3038954074323</v>
      </c>
      <c r="F1087" t="b">
        <f t="shared" si="1779"/>
        <v>0</v>
      </c>
    </row>
    <row r="1088" spans="1:6" customFormat="1">
      <c r="A1088">
        <v>3089</v>
      </c>
      <c r="B1088" s="7">
        <f>(B1087*global_data!$K$115)+B1087</f>
        <v>34.779402385718548</v>
      </c>
      <c r="C1088" s="7">
        <f t="shared" ref="C1088" si="1789">AVERAGE(B1079:B1088)</f>
        <v>34.593023987418277</v>
      </c>
      <c r="D1088" s="12">
        <f>(D1087*global_data!$L$115)+D1087</f>
        <v>28.410945288762917</v>
      </c>
      <c r="E1088" s="9">
        <f t="shared" si="1786"/>
        <v>28.323338993724565</v>
      </c>
      <c r="F1088" t="b">
        <f t="shared" si="1779"/>
        <v>0</v>
      </c>
    </row>
    <row r="1089" spans="1:6" customFormat="1">
      <c r="A1089">
        <v>3090</v>
      </c>
      <c r="B1089" s="7">
        <f>(B1088*global_data!$K$115)+B1088</f>
        <v>34.821001594698011</v>
      </c>
      <c r="C1089" s="7">
        <f t="shared" ref="C1089" si="1790">AVERAGE(B1080:B1089)</f>
        <v>34.634400271522424</v>
      </c>
      <c r="D1089" s="12">
        <f>(D1088*global_data!$L$115)+D1088</f>
        <v>28.430462413823442</v>
      </c>
      <c r="E1089" s="9">
        <f t="shared" si="1786"/>
        <v>28.342795936943229</v>
      </c>
      <c r="F1089" t="b">
        <f t="shared" si="1779"/>
        <v>0</v>
      </c>
    </row>
    <row r="1090" spans="1:6" customFormat="1">
      <c r="A1090">
        <v>3091</v>
      </c>
      <c r="B1090" s="7">
        <f>(B1089*global_data!$K$115)+B1089</f>
        <v>34.862650559971975</v>
      </c>
      <c r="C1090" s="7">
        <f t="shared" ref="C1090" si="1791">AVERAGE(B1081:B1090)</f>
        <v>34.675826045283422</v>
      </c>
      <c r="D1090" s="12">
        <f>(D1089*global_data!$L$115)+D1089</f>
        <v>28.449992946328411</v>
      </c>
      <c r="E1090" s="9">
        <f t="shared" si="1786"/>
        <v>28.36226624626395</v>
      </c>
      <c r="F1090" t="b">
        <f t="shared" si="1779"/>
        <v>0</v>
      </c>
    </row>
    <row r="1091" spans="1:6" customFormat="1">
      <c r="A1091">
        <v>3092</v>
      </c>
      <c r="B1091" s="7">
        <f>(B1090*global_data!$K$115)+B1090</f>
        <v>34.904349341053319</v>
      </c>
      <c r="C1091" s="7">
        <f t="shared" ref="C1091" si="1792">AVERAGE(B1082:B1091)</f>
        <v>34.717301367895217</v>
      </c>
      <c r="D1091" s="12">
        <f>(D1090*global_data!$L$115)+D1090</f>
        <v>28.469536895488179</v>
      </c>
      <c r="E1091" s="9">
        <f t="shared" si="1786"/>
        <v>28.381749930868672</v>
      </c>
      <c r="F1091" t="b">
        <f t="shared" si="1779"/>
        <v>0</v>
      </c>
    </row>
    <row r="1092" spans="1:6" customFormat="1">
      <c r="A1092">
        <v>3093</v>
      </c>
      <c r="B1092" s="7">
        <f>(B1091*global_data!$K$115)+B1091</f>
        <v>34.946097997526117</v>
      </c>
      <c r="C1092" s="7">
        <f t="shared" ref="C1092" si="1793">AVERAGE(B1083:B1092)</f>
        <v>34.75882629862258</v>
      </c>
      <c r="D1092" s="12">
        <f>(D1091*global_data!$L$115)+D1091</f>
        <v>28.489094270519423</v>
      </c>
      <c r="E1092" s="9">
        <f t="shared" si="1786"/>
        <v>28.401246999945648</v>
      </c>
      <c r="F1092" t="b">
        <f t="shared" si="1779"/>
        <v>0</v>
      </c>
    </row>
    <row r="1093" spans="1:6" customFormat="1">
      <c r="A1093">
        <v>3094</v>
      </c>
      <c r="B1093" s="7">
        <f>(B1092*global_data!$K$115)+B1092</f>
        <v>34.987896589045697</v>
      </c>
      <c r="C1093" s="7">
        <f t="shared" ref="C1093" si="1794">AVERAGE(B1084:B1093)</f>
        <v>34.80040089680115</v>
      </c>
      <c r="D1093" s="12">
        <f>(D1092*global_data!$L$115)+D1092</f>
        <v>28.508665080645152</v>
      </c>
      <c r="E1093" s="9">
        <f t="shared" si="1786"/>
        <v>28.420757462689455</v>
      </c>
      <c r="F1093" t="b">
        <f t="shared" si="1779"/>
        <v>0</v>
      </c>
    </row>
    <row r="1094" spans="1:6" customFormat="1">
      <c r="A1094">
        <v>3095</v>
      </c>
      <c r="B1094" s="7">
        <f>(B1093*global_data!$K$115)+B1093</f>
        <v>35.029745175338746</v>
      </c>
      <c r="C1094" s="7">
        <f t="shared" ref="C1094" si="1795">AVERAGE(B1085:B1094)</f>
        <v>34.842025221837552</v>
      </c>
      <c r="D1094" s="12">
        <f>(D1093*global_data!$L$115)+D1093</f>
        <v>28.528249335094706</v>
      </c>
      <c r="E1094" s="9">
        <f t="shared" si="1786"/>
        <v>28.440281328300976</v>
      </c>
      <c r="F1094" t="b">
        <f t="shared" si="1779"/>
        <v>0</v>
      </c>
    </row>
    <row r="1095" spans="1:6" customFormat="1">
      <c r="A1095">
        <v>3096</v>
      </c>
      <c r="B1095" s="7">
        <f>(B1094*global_data!$K$115)+B1094</f>
        <v>35.071643816203391</v>
      </c>
      <c r="C1095" s="7">
        <f t="shared" ref="C1095" si="1796">AVERAGE(B1086:B1095)</f>
        <v>34.883699333209464</v>
      </c>
      <c r="D1095" s="12">
        <f>(D1094*global_data!$L$115)+D1094</f>
        <v>28.547847043103776</v>
      </c>
      <c r="E1095" s="9">
        <f t="shared" si="1786"/>
        <v>28.459818605987426</v>
      </c>
      <c r="F1095" t="b">
        <f t="shared" si="1779"/>
        <v>0</v>
      </c>
    </row>
    <row r="1096" spans="1:6" customFormat="1">
      <c r="A1096">
        <v>3097</v>
      </c>
      <c r="B1096" s="7">
        <f>(B1095*global_data!$K$115)+B1095</f>
        <v>35.11359257150928</v>
      </c>
      <c r="C1096" s="7">
        <f t="shared" ref="C1096" si="1797">AVERAGE(B1087:B1096)</f>
        <v>34.925423290465694</v>
      </c>
      <c r="D1096" s="12">
        <f>(D1095*global_data!$L$115)+D1095</f>
        <v>28.567458213914392</v>
      </c>
      <c r="E1096" s="9">
        <f t="shared" si="1786"/>
        <v>28.479369304962319</v>
      </c>
      <c r="F1096" t="b">
        <f t="shared" si="1779"/>
        <v>0</v>
      </c>
    </row>
    <row r="1097" spans="1:6" customFormat="1">
      <c r="A1097">
        <v>3098</v>
      </c>
      <c r="B1097" s="7">
        <f>(B1096*global_data!$K$115)+B1096</f>
        <v>35.155591501197662</v>
      </c>
      <c r="C1097" s="7">
        <f t="shared" ref="C1097" si="1798">AVERAGE(B1088:B1097)</f>
        <v>34.96719715322628</v>
      </c>
      <c r="D1097" s="12">
        <f>(D1096*global_data!$L$115)+D1096</f>
        <v>28.587082856774931</v>
      </c>
      <c r="E1097" s="9">
        <f t="shared" si="1786"/>
        <v>28.498933434445537</v>
      </c>
      <c r="F1097" t="b">
        <f t="shared" si="1779"/>
        <v>0</v>
      </c>
    </row>
    <row r="1098" spans="1:6" customFormat="1">
      <c r="A1098">
        <v>3099</v>
      </c>
      <c r="B1098" s="7">
        <f>(B1097*global_data!$K$115)+B1097</f>
        <v>35.197640665281497</v>
      </c>
      <c r="C1098" s="7">
        <f t="shared" ref="C1098" si="1799">AVERAGE(B1089:B1098)</f>
        <v>35.009020981182566</v>
      </c>
      <c r="D1098" s="12">
        <f>(D1097*global_data!$L$115)+D1097</f>
        <v>28.606720980940125</v>
      </c>
      <c r="E1098" s="9">
        <f t="shared" si="1786"/>
        <v>28.518511003663253</v>
      </c>
      <c r="F1098" t="b">
        <f t="shared" si="1779"/>
        <v>0</v>
      </c>
    </row>
    <row r="1099" spans="1:6" customFormat="1">
      <c r="A1099">
        <v>3100</v>
      </c>
      <c r="B1099" s="7">
        <f>(B1098*global_data!$K$115)+B1098</f>
        <v>35.239740123845522</v>
      </c>
      <c r="C1099" s="7">
        <f t="shared" ref="C1099" si="1800">AVERAGE(B1090:B1099)</f>
        <v>35.050894834097321</v>
      </c>
      <c r="D1099" s="12">
        <f>(D1098*global_data!$L$115)+D1098</f>
        <v>28.626372595671064</v>
      </c>
      <c r="E1099" s="9">
        <f t="shared" si="1786"/>
        <v>28.538102021848015</v>
      </c>
      <c r="F1099" t="b">
        <f t="shared" si="1779"/>
        <v>0</v>
      </c>
    </row>
    <row r="1100" spans="1:6" customFormat="1">
      <c r="A1100">
        <v>3101</v>
      </c>
      <c r="B1100" s="7">
        <f>(B1099*global_data!$K$115)+B1099</f>
        <v>35.28188993704633</v>
      </c>
      <c r="C1100" s="7">
        <f t="shared" ref="C1100" si="1801">AVERAGE(B1091:B1100)</f>
        <v>35.092818771804758</v>
      </c>
      <c r="D1100" s="12">
        <f>(D1099*global_data!$L$115)+D1099</f>
        <v>28.646037710235198</v>
      </c>
      <c r="E1100" s="9">
        <f t="shared" si="1786"/>
        <v>28.557706498238694</v>
      </c>
      <c r="F1100" t="b">
        <f t="shared" si="1779"/>
        <v>0</v>
      </c>
    </row>
    <row r="1101" spans="1:6" customFormat="1">
      <c r="A1101">
        <v>3102</v>
      </c>
      <c r="B1101" s="7">
        <f>(B1100*global_data!$K$115)+B1100</f>
        <v>35.324090165112473</v>
      </c>
      <c r="C1101" s="7">
        <f t="shared" ref="C1101" si="1802">AVERAGE(B1092:B1101)</f>
        <v>35.134792854210673</v>
      </c>
      <c r="D1101" s="12">
        <f>(D1100*global_data!$L$115)+D1100</f>
        <v>28.665716333906346</v>
      </c>
      <c r="E1101" s="9">
        <f t="shared" si="1786"/>
        <v>28.57732444208051</v>
      </c>
      <c r="F1101" t="b">
        <f t="shared" si="1779"/>
        <v>0</v>
      </c>
    </row>
    <row r="1102" spans="1:6" customFormat="1">
      <c r="A1102">
        <v>3103</v>
      </c>
      <c r="B1102" s="7">
        <f>(B1101*global_data!$K$115)+B1101</f>
        <v>35.366340868344544</v>
      </c>
      <c r="C1102" s="7">
        <f t="shared" ref="C1102" si="1803">AVERAGE(B1093:B1102)</f>
        <v>35.176817141292517</v>
      </c>
      <c r="D1102" s="12">
        <f>(D1101*global_data!$L$115)+D1101</f>
        <v>28.685408475964696</v>
      </c>
      <c r="E1102" s="9">
        <f t="shared" si="1786"/>
        <v>28.596955862625038</v>
      </c>
      <c r="F1102" t="b">
        <f t="shared" si="1779"/>
        <v>0</v>
      </c>
    </row>
    <row r="1103" spans="1:6" customFormat="1">
      <c r="A1103">
        <v>3104</v>
      </c>
      <c r="B1103" s="7">
        <f>(B1102*global_data!$K$115)+B1102</f>
        <v>35.408642107115263</v>
      </c>
      <c r="C1103" s="7">
        <f t="shared" ref="C1103" si="1804">AVERAGE(B1094:B1103)</f>
        <v>35.218891693099472</v>
      </c>
      <c r="D1103" s="12">
        <f>(D1102*global_data!$L$115)+D1102</f>
        <v>28.705114145696815</v>
      </c>
      <c r="E1103" s="9">
        <f t="shared" si="1786"/>
        <v>28.616600769130208</v>
      </c>
      <c r="F1103" t="b">
        <f t="shared" si="1779"/>
        <v>0</v>
      </c>
    </row>
    <row r="1104" spans="1:6" customFormat="1">
      <c r="A1104">
        <v>3105</v>
      </c>
      <c r="B1104" s="7">
        <f>(B1103*global_data!$K$115)+B1103</f>
        <v>35.450993941869548</v>
      </c>
      <c r="C1104" s="7">
        <f t="shared" ref="C1104" si="1805">AVERAGE(B1095:B1104)</f>
        <v>35.261016569752556</v>
      </c>
      <c r="D1104" s="12">
        <f>(D1103*global_data!$L$115)+D1103</f>
        <v>28.724833352395642</v>
      </c>
      <c r="E1104" s="9">
        <f t="shared" si="1786"/>
        <v>28.636259170860296</v>
      </c>
      <c r="F1104" t="b">
        <f t="shared" si="1779"/>
        <v>0</v>
      </c>
    </row>
    <row r="1105" spans="1:6" customFormat="1">
      <c r="A1105">
        <v>3106</v>
      </c>
      <c r="B1105" s="7">
        <f>(B1104*global_data!$K$115)+B1104</f>
        <v>35.49339643312463</v>
      </c>
      <c r="C1105" s="7">
        <f t="shared" ref="C1105" si="1806">AVERAGE(B1096:B1105)</f>
        <v>35.303191831444678</v>
      </c>
      <c r="D1105" s="12">
        <f>(D1104*global_data!$L$115)+D1104</f>
        <v>28.744566105360505</v>
      </c>
      <c r="E1105" s="9">
        <f t="shared" si="1786"/>
        <v>28.655931077085967</v>
      </c>
      <c r="F1105" t="b">
        <f t="shared" si="1779"/>
        <v>0</v>
      </c>
    </row>
    <row r="1106" spans="1:6" customFormat="1">
      <c r="A1106">
        <v>3107</v>
      </c>
      <c r="B1106" s="7">
        <f>(B1105*global_data!$K$115)+B1105</f>
        <v>35.535849641470115</v>
      </c>
      <c r="C1106" s="7">
        <f t="shared" ref="C1106" si="1807">AVERAGE(B1097:B1106)</f>
        <v>35.345417538440763</v>
      </c>
      <c r="D1106" s="12">
        <f>(D1105*global_data!$L$115)+D1105</f>
        <v>28.76431241389712</v>
      </c>
      <c r="E1106" s="9">
        <f t="shared" si="1786"/>
        <v>28.675616497084246</v>
      </c>
      <c r="F1106" t="b">
        <f t="shared" si="1779"/>
        <v>0</v>
      </c>
    </row>
    <row r="1107" spans="1:6" customFormat="1">
      <c r="A1107">
        <v>3108</v>
      </c>
      <c r="B1107" s="7">
        <f>(B1106*global_data!$K$115)+B1106</f>
        <v>35.578353627568085</v>
      </c>
      <c r="C1107" s="7">
        <f t="shared" ref="C1107" si="1808">AVERAGE(B1098:B1107)</f>
        <v>35.387693751077805</v>
      </c>
      <c r="D1107" s="12">
        <f>(D1106*global_data!$L$115)+D1106</f>
        <v>28.784072287317596</v>
      </c>
      <c r="E1107" s="9">
        <f t="shared" si="1786"/>
        <v>28.695315440138511</v>
      </c>
      <c r="F1107" t="b">
        <f t="shared" si="1779"/>
        <v>0</v>
      </c>
    </row>
    <row r="1108" spans="1:6" customFormat="1">
      <c r="A1108">
        <v>3109</v>
      </c>
      <c r="B1108" s="7">
        <f>(B1107*global_data!$K$115)+B1107</f>
        <v>35.620908452153166</v>
      </c>
      <c r="C1108" s="7">
        <f t="shared" ref="C1108" si="1809">AVERAGE(B1099:B1108)</f>
        <v>35.430020529764974</v>
      </c>
      <c r="D1108" s="12">
        <f>(D1107*global_data!$L$115)+D1107</f>
        <v>28.803845734940435</v>
      </c>
      <c r="E1108" s="9">
        <f t="shared" si="1786"/>
        <v>28.715027915538542</v>
      </c>
      <c r="F1108" t="b">
        <f t="shared" si="1779"/>
        <v>0</v>
      </c>
    </row>
    <row r="1109" spans="1:6" customFormat="1">
      <c r="A1109">
        <v>3110</v>
      </c>
      <c r="B1109" s="7">
        <f>(B1108*global_data!$K$115)+B1108</f>
        <v>35.663514176032649</v>
      </c>
      <c r="C1109" s="7">
        <f t="shared" ref="C1109" si="1810">AVERAGE(B1100:B1109)</f>
        <v>35.472397934983682</v>
      </c>
      <c r="D1109" s="12">
        <f>(D1108*global_data!$L$115)+D1108</f>
        <v>28.823632766090547</v>
      </c>
      <c r="E1109" s="9">
        <f t="shared" si="1786"/>
        <v>28.734753932580492</v>
      </c>
      <c r="F1109" t="b">
        <f t="shared" si="1779"/>
        <v>0</v>
      </c>
    </row>
    <row r="1110" spans="1:6" customFormat="1">
      <c r="A1110">
        <v>3111</v>
      </c>
      <c r="B1110" s="7">
        <f>(B1109*global_data!$K$115)+B1109</f>
        <v>35.706170860086537</v>
      </c>
      <c r="C1110" s="7">
        <f t="shared" ref="C1110" si="1811">AVERAGE(B1101:B1110)</f>
        <v>35.514826027287697</v>
      </c>
      <c r="D1110" s="12">
        <f>(D1109*global_data!$L$115)+D1109</f>
        <v>28.843433390099243</v>
      </c>
      <c r="E1110" s="9">
        <f t="shared" si="1786"/>
        <v>28.754493500566888</v>
      </c>
      <c r="F1110" t="b">
        <f t="shared" si="1779"/>
        <v>0</v>
      </c>
    </row>
    <row r="1111" spans="1:6" customFormat="1">
      <c r="A1111">
        <v>3112</v>
      </c>
      <c r="B1111" s="7">
        <f>(B1110*global_data!$K$115)+B1110</f>
        <v>35.748878565267667</v>
      </c>
      <c r="C1111" s="7">
        <f t="shared" ref="C1111" si="1812">AVERAGE(B1102:B1111)</f>
        <v>35.557304867303216</v>
      </c>
      <c r="D1111" s="12">
        <f>(D1110*global_data!$L$115)+D1110</f>
        <v>28.863247616304243</v>
      </c>
      <c r="E1111" s="9">
        <f t="shared" si="1786"/>
        <v>28.774246628806686</v>
      </c>
      <c r="F1111" t="b">
        <f t="shared" si="1779"/>
        <v>0</v>
      </c>
    </row>
    <row r="1112" spans="1:6" customFormat="1">
      <c r="A1112">
        <v>3113</v>
      </c>
      <c r="B1112" s="7">
        <f>(B1111*global_data!$K$115)+B1111</f>
        <v>35.791637352601761</v>
      </c>
      <c r="C1112" s="7">
        <f t="shared" ref="C1112" si="1813">AVERAGE(B1103:B1112)</f>
        <v>35.599834515728944</v>
      </c>
      <c r="D1112" s="12">
        <f>(D1111*global_data!$L$115)+D1111</f>
        <v>28.883075454049688</v>
      </c>
      <c r="E1112" s="9">
        <f t="shared" si="1786"/>
        <v>28.794013326615179</v>
      </c>
      <c r="F1112" t="b">
        <f t="shared" si="1779"/>
        <v>0</v>
      </c>
    </row>
    <row r="1113" spans="1:6" customFormat="1">
      <c r="A1113">
        <v>3114</v>
      </c>
      <c r="B1113" s="7">
        <f>(B1112*global_data!$K$115)+B1112</f>
        <v>35.834447283187551</v>
      </c>
      <c r="C1113" s="7">
        <f t="shared" ref="C1113" si="1814">AVERAGE(B1104:B1113)</f>
        <v>35.642415033336178</v>
      </c>
      <c r="D1113" s="12">
        <f>(D1112*global_data!$L$115)+D1112</f>
        <v>28.902916912686131</v>
      </c>
      <c r="E1113" s="9">
        <f t="shared" si="1786"/>
        <v>28.813793603314117</v>
      </c>
      <c r="F1113" t="b">
        <f t="shared" si="1779"/>
        <v>0</v>
      </c>
    </row>
    <row r="1114" spans="1:6" customFormat="1">
      <c r="A1114">
        <v>3115</v>
      </c>
      <c r="B1114" s="7">
        <f>(B1113*global_data!$K$115)+B1113</f>
        <v>35.87730841819684</v>
      </c>
      <c r="C1114" s="7">
        <f t="shared" ref="C1114" si="1815">AVERAGE(B1105:B1114)</f>
        <v>35.6850464809689</v>
      </c>
      <c r="D1114" s="12">
        <f>(D1113*global_data!$L$115)+D1113</f>
        <v>28.922772001570554</v>
      </c>
      <c r="E1114" s="9">
        <f t="shared" si="1786"/>
        <v>28.833587468231606</v>
      </c>
      <c r="F1114" t="b">
        <f t="shared" si="1779"/>
        <v>0</v>
      </c>
    </row>
    <row r="1115" spans="1:6" customFormat="1">
      <c r="A1115">
        <v>3116</v>
      </c>
      <c r="B1115" s="7">
        <f>(B1114*global_data!$K$115)+B1114</f>
        <v>35.920220818874604</v>
      </c>
      <c r="C1115" s="7">
        <f t="shared" ref="C1115" si="1816">AVERAGE(B1106:B1115)</f>
        <v>35.727728919543893</v>
      </c>
      <c r="D1115" s="12">
        <f>(D1114*global_data!$L$115)+D1114</f>
        <v>28.942640730066362</v>
      </c>
      <c r="E1115" s="9">
        <f t="shared" si="1786"/>
        <v>28.853394930702194</v>
      </c>
      <c r="F1115" t="b">
        <f t="shared" si="1779"/>
        <v>0</v>
      </c>
    </row>
    <row r="1116" spans="1:6" customFormat="1">
      <c r="A1116">
        <v>3117</v>
      </c>
      <c r="B1116" s="7">
        <f>(B1115*global_data!$K$115)+B1115</f>
        <v>35.963184546539068</v>
      </c>
      <c r="C1116" s="7">
        <f t="shared" ref="C1116" si="1817">AVERAGE(B1107:B1116)</f>
        <v>35.770462410050797</v>
      </c>
      <c r="D1116" s="12">
        <f>(D1115*global_data!$L$115)+D1115</f>
        <v>28.962523107543394</v>
      </c>
      <c r="E1116" s="9">
        <f t="shared" si="1786"/>
        <v>28.873216000066822</v>
      </c>
      <c r="F1116" t="b">
        <f t="shared" si="1779"/>
        <v>0</v>
      </c>
    </row>
    <row r="1117" spans="1:6" customFormat="1">
      <c r="A1117">
        <v>3118</v>
      </c>
      <c r="B1117" s="7">
        <f>(B1116*global_data!$K$115)+B1116</f>
        <v>36.006199662581793</v>
      </c>
      <c r="C1117" s="7">
        <f t="shared" ref="C1117" si="1818">AVERAGE(B1108:B1117)</f>
        <v>35.813247013552164</v>
      </c>
      <c r="D1117" s="12">
        <f>(D1116*global_data!$L$115)+D1116</f>
        <v>28.982419143377928</v>
      </c>
      <c r="E1117" s="9">
        <f t="shared" si="1786"/>
        <v>28.893050685672854</v>
      </c>
      <c r="F1117" t="b">
        <f t="shared" si="1779"/>
        <v>0</v>
      </c>
    </row>
    <row r="1118" spans="1:6" customFormat="1">
      <c r="A1118">
        <v>3119</v>
      </c>
      <c r="B1118" s="7">
        <f>(B1117*global_data!$K$115)+B1117</f>
        <v>36.049266228467779</v>
      </c>
      <c r="C1118" s="7">
        <f t="shared" ref="C1118" si="1819">AVERAGE(B1109:B1118)</f>
        <v>35.856082791183624</v>
      </c>
      <c r="D1118" s="12">
        <f>(D1117*global_data!$L$115)+D1117</f>
        <v>29.002328846952683</v>
      </c>
      <c r="E1118" s="9">
        <f t="shared" si="1786"/>
        <v>28.912898996874084</v>
      </c>
      <c r="F1118" t="b">
        <f t="shared" si="1779"/>
        <v>0</v>
      </c>
    </row>
    <row r="1119" spans="1:6" customFormat="1">
      <c r="A1119">
        <v>3120</v>
      </c>
      <c r="B1119" s="7">
        <f>(B1118*global_data!$K$115)+B1118</f>
        <v>36.09238430573555</v>
      </c>
      <c r="C1119" s="7">
        <f t="shared" ref="C1119" si="1820">AVERAGE(B1110:B1119)</f>
        <v>35.898969804153921</v>
      </c>
      <c r="D1119" s="12">
        <f>(D1118*global_data!$L$115)+D1118</f>
        <v>29.022252227656818</v>
      </c>
      <c r="E1119" s="9">
        <f t="shared" si="1786"/>
        <v>28.932760943030708</v>
      </c>
      <c r="F1119" t="b">
        <f t="shared" si="1779"/>
        <v>0</v>
      </c>
    </row>
    <row r="1120" spans="1:6" customFormat="1">
      <c r="A1120">
        <v>3121</v>
      </c>
      <c r="B1120" s="7">
        <f>(B1119*global_data!$K$115)+B1119</f>
        <v>36.135553955997217</v>
      </c>
      <c r="C1120" s="7">
        <f t="shared" ref="C1120" si="1821">AVERAGE(B1111:B1120)</f>
        <v>35.941908113744987</v>
      </c>
      <c r="D1120" s="12">
        <f>(D1119*global_data!$L$115)+D1119</f>
        <v>29.042189294885951</v>
      </c>
      <c r="E1120" s="9">
        <f t="shared" si="1786"/>
        <v>28.95263653350937</v>
      </c>
      <c r="F1120" t="b">
        <f t="shared" si="1779"/>
        <v>0</v>
      </c>
    </row>
    <row r="1121" spans="1:6" customFormat="1">
      <c r="A1121">
        <v>3122</v>
      </c>
      <c r="B1121" s="7">
        <f>(B1120*global_data!$K$115)+B1120</f>
        <v>36.178775240938599</v>
      </c>
      <c r="C1121" s="7">
        <f t="shared" ref="C1121" si="1822">AVERAGE(B1112:B1121)</f>
        <v>35.984897781312085</v>
      </c>
      <c r="D1121" s="12">
        <f>(D1120*global_data!$L$115)+D1120</f>
        <v>29.062140058042147</v>
      </c>
      <c r="E1121" s="9">
        <f t="shared" si="1786"/>
        <v>28.972525777683167</v>
      </c>
      <c r="F1121" t="b">
        <f t="shared" si="1779"/>
        <v>0</v>
      </c>
    </row>
    <row r="1122" spans="1:6" customFormat="1">
      <c r="A1122">
        <v>3123</v>
      </c>
      <c r="B1122" s="7">
        <f>(B1121*global_data!$K$115)+B1121</f>
        <v>36.222048222319287</v>
      </c>
      <c r="C1122" s="7">
        <f t="shared" ref="C1122" si="1823">AVERAGE(B1113:B1122)</f>
        <v>36.027938868283833</v>
      </c>
      <c r="D1122" s="12">
        <f>(D1121*global_data!$L$115)+D1121</f>
        <v>29.082104526533929</v>
      </c>
      <c r="E1122" s="9">
        <f t="shared" si="1786"/>
        <v>28.992428684931593</v>
      </c>
      <c r="F1122" t="b">
        <f t="shared" si="1779"/>
        <v>0</v>
      </c>
    </row>
    <row r="1123" spans="1:6" customFormat="1">
      <c r="A1123">
        <v>3124</v>
      </c>
      <c r="B1123" s="7">
        <f>(B1122*global_data!$K$115)+B1122</f>
        <v>36.265372961972751</v>
      </c>
      <c r="C1123" s="7">
        <f t="shared" ref="C1123" si="1824">AVERAGE(B1114:B1123)</f>
        <v>36.07103143616235</v>
      </c>
      <c r="D1123" s="12">
        <f>(D1122*global_data!$L$115)+D1122</f>
        <v>29.10208270977629</v>
      </c>
      <c r="E1123" s="9">
        <f t="shared" si="1786"/>
        <v>29.012345264640611</v>
      </c>
      <c r="F1123" t="b">
        <f t="shared" si="1779"/>
        <v>0</v>
      </c>
    </row>
    <row r="1124" spans="1:6" customFormat="1">
      <c r="A1124">
        <v>3125</v>
      </c>
      <c r="B1124" s="7">
        <f>(B1123*global_data!$K$115)+B1123</f>
        <v>36.308749521806412</v>
      </c>
      <c r="C1124" s="7">
        <f t="shared" ref="C1124" si="1825">AVERAGE(B1115:B1124)</f>
        <v>36.114175546523299</v>
      </c>
      <c r="D1124" s="12">
        <f>(D1123*global_data!$L$115)+D1123</f>
        <v>29.122074617190687</v>
      </c>
      <c r="E1124" s="9">
        <f t="shared" si="1786"/>
        <v>29.032275526202614</v>
      </c>
      <c r="F1124" t="b">
        <f t="shared" si="1779"/>
        <v>0</v>
      </c>
    </row>
    <row r="1125" spans="1:6" customFormat="1">
      <c r="A1125">
        <v>3126</v>
      </c>
      <c r="B1125" s="7">
        <f>(B1124*global_data!$K$115)+B1124</f>
        <v>36.352177963801743</v>
      </c>
      <c r="C1125" s="7">
        <f t="shared" ref="C1125" si="1826">AVERAGE(B1116:B1125)</f>
        <v>36.157371261016017</v>
      </c>
      <c r="D1125" s="12">
        <f>(D1124*global_data!$L$115)+D1124</f>
        <v>29.142080258205048</v>
      </c>
      <c r="E1125" s="9">
        <f t="shared" si="1786"/>
        <v>29.052219479016486</v>
      </c>
      <c r="F1125" t="b">
        <f t="shared" si="1779"/>
        <v>0</v>
      </c>
    </row>
    <row r="1126" spans="1:6" customFormat="1">
      <c r="A1126">
        <v>3127</v>
      </c>
      <c r="B1126" s="7">
        <f>(B1125*global_data!$K$115)+B1125</f>
        <v>36.395658350014351</v>
      </c>
      <c r="C1126" s="7">
        <f t="shared" ref="C1126" si="1827">AVERAGE(B1117:B1126)</f>
        <v>36.200618641363548</v>
      </c>
      <c r="D1126" s="12">
        <f>(D1125*global_data!$L$115)+D1125</f>
        <v>29.162099642253779</v>
      </c>
      <c r="E1126" s="9">
        <f t="shared" si="1786"/>
        <v>29.072177132487525</v>
      </c>
      <c r="F1126" t="b">
        <f t="shared" si="1779"/>
        <v>0</v>
      </c>
    </row>
    <row r="1127" spans="1:6" customFormat="1">
      <c r="A1127">
        <v>3128</v>
      </c>
      <c r="B1127" s="7">
        <f>(B1126*global_data!$K$115)+B1126</f>
        <v>36.439190742574063</v>
      </c>
      <c r="C1127" s="7">
        <f t="shared" ref="C1127" si="1828">AVERAGE(B1118:B1127)</f>
        <v>36.243917749362772</v>
      </c>
      <c r="D1127" s="12">
        <f>(D1126*global_data!$L$115)+D1126</f>
        <v>29.182132778777767</v>
      </c>
      <c r="E1127" s="9">
        <f t="shared" si="1786"/>
        <v>29.092148496027512</v>
      </c>
      <c r="F1127" t="b">
        <f t="shared" si="1779"/>
        <v>0</v>
      </c>
    </row>
    <row r="1128" spans="1:6" customFormat="1">
      <c r="A1128">
        <v>3129</v>
      </c>
      <c r="B1128" s="7">
        <f>(B1127*global_data!$K$115)+B1127</f>
        <v>36.482775203685023</v>
      </c>
      <c r="C1128" s="7">
        <f t="shared" ref="C1128" si="1829">AVERAGE(B1119:B1128)</f>
        <v>36.287268646884499</v>
      </c>
      <c r="D1128" s="12">
        <f>(D1127*global_data!$L$115)+D1127</f>
        <v>29.202179677224382</v>
      </c>
      <c r="E1128" s="9">
        <f t="shared" si="1786"/>
        <v>29.112133579054678</v>
      </c>
      <c r="F1128" t="b">
        <f t="shared" si="1779"/>
        <v>0</v>
      </c>
    </row>
    <row r="1129" spans="1:6" customFormat="1">
      <c r="A1129">
        <v>3130</v>
      </c>
      <c r="B1129" s="7">
        <f>(B1128*global_data!$K$115)+B1128</f>
        <v>36.526411795625776</v>
      </c>
      <c r="C1129" s="7">
        <f t="shared" ref="C1129" si="1830">AVERAGE(B1120:B1129)</f>
        <v>36.330671395873523</v>
      </c>
      <c r="D1129" s="12">
        <f>(D1128*global_data!$L$115)+D1128</f>
        <v>29.222240347047492</v>
      </c>
      <c r="E1129" s="9">
        <f t="shared" si="1786"/>
        <v>29.132132390993746</v>
      </c>
      <c r="F1129" t="b">
        <f t="shared" si="1779"/>
        <v>0</v>
      </c>
    </row>
    <row r="1130" spans="1:6" customFormat="1">
      <c r="A1130">
        <v>3131</v>
      </c>
      <c r="B1130" s="7">
        <f>(B1129*global_data!$K$115)+B1129</f>
        <v>36.570100580749354</v>
      </c>
      <c r="C1130" s="7">
        <f t="shared" ref="C1130" si="1831">AVERAGE(B1121:B1130)</f>
        <v>36.374126058348736</v>
      </c>
      <c r="D1130" s="12">
        <f>(D1129*global_data!$L$115)+D1129</f>
        <v>29.242314797707451</v>
      </c>
      <c r="E1130" s="9">
        <f t="shared" si="1786"/>
        <v>29.1521449412759</v>
      </c>
      <c r="F1130" t="b">
        <f t="shared" si="1779"/>
        <v>0</v>
      </c>
    </row>
    <row r="1131" spans="1:6" customFormat="1">
      <c r="A1131">
        <v>3132</v>
      </c>
      <c r="B1131" s="7">
        <f>(B1130*global_data!$K$115)+B1130</f>
        <v>36.613841621483374</v>
      </c>
      <c r="C1131" s="7">
        <f t="shared" ref="C1131" si="1832">AVERAGE(B1122:B1131)</f>
        <v>36.41763269640321</v>
      </c>
      <c r="D1131" s="12">
        <f>(D1130*global_data!$L$115)+D1130</f>
        <v>29.262403038671113</v>
      </c>
      <c r="E1131" s="9">
        <f t="shared" ref="E1131:E1194" si="1833">AVERAGE(D1122:D1131)</f>
        <v>29.172171239338791</v>
      </c>
      <c r="F1131" t="b">
        <f t="shared" si="1779"/>
        <v>0</v>
      </c>
    </row>
    <row r="1132" spans="1:6" customFormat="1">
      <c r="A1132">
        <v>3133</v>
      </c>
      <c r="B1132" s="7">
        <f>(B1131*global_data!$K$115)+B1131</f>
        <v>36.657634980330116</v>
      </c>
      <c r="C1132" s="7">
        <f t="shared" ref="C1132" si="1834">AVERAGE(B1123:B1132)</f>
        <v>36.461191372204297</v>
      </c>
      <c r="D1132" s="12">
        <f>(D1131*global_data!$L$115)+D1131</f>
        <v>29.282505079411838</v>
      </c>
      <c r="E1132" s="9">
        <f t="shared" si="1833"/>
        <v>29.192211294626588</v>
      </c>
      <c r="F1132" t="b">
        <f t="shared" si="1779"/>
        <v>0</v>
      </c>
    </row>
    <row r="1133" spans="1:6" customFormat="1">
      <c r="A1133">
        <v>3134</v>
      </c>
      <c r="B1133" s="7">
        <f>(B1132*global_data!$K$115)+B1132</f>
        <v>36.701480719866623</v>
      </c>
      <c r="C1133" s="7">
        <f t="shared" ref="C1133" si="1835">AVERAGE(B1124:B1133)</f>
        <v>36.504802147993686</v>
      </c>
      <c r="D1133" s="12">
        <f>(D1132*global_data!$L$115)+D1132</f>
        <v>29.302620929409493</v>
      </c>
      <c r="E1133" s="9">
        <f t="shared" si="1833"/>
        <v>29.212265116589908</v>
      </c>
      <c r="F1133" t="b">
        <f t="shared" si="1779"/>
        <v>0</v>
      </c>
    </row>
    <row r="1134" spans="1:6" customFormat="1">
      <c r="A1134">
        <v>3135</v>
      </c>
      <c r="B1134" s="7">
        <f>(B1133*global_data!$K$115)+B1133</f>
        <v>36.745378902744783</v>
      </c>
      <c r="C1134" s="7">
        <f t="shared" ref="C1134" si="1836">AVERAGE(B1125:B1134)</f>
        <v>36.548465086087518</v>
      </c>
      <c r="D1134" s="12">
        <f>(D1133*global_data!$L$115)+D1133</f>
        <v>29.322750598150456</v>
      </c>
      <c r="E1134" s="9">
        <f t="shared" si="1833"/>
        <v>29.232332714685878</v>
      </c>
      <c r="F1134" t="b">
        <f t="shared" si="1779"/>
        <v>0</v>
      </c>
    </row>
    <row r="1135" spans="1:6" customFormat="1">
      <c r="A1135">
        <v>3136</v>
      </c>
      <c r="B1135" s="7">
        <f>(B1134*global_data!$K$115)+B1134</f>
        <v>36.78932959169142</v>
      </c>
      <c r="C1135" s="7">
        <f t="shared" ref="C1135" si="1837">AVERAGE(B1126:B1135)</f>
        <v>36.592180248876488</v>
      </c>
      <c r="D1135" s="12">
        <f>(D1134*global_data!$L$115)+D1134</f>
        <v>29.342894095127622</v>
      </c>
      <c r="E1135" s="9">
        <f t="shared" si="1833"/>
        <v>29.252414098378143</v>
      </c>
      <c r="F1135" t="b">
        <f t="shared" si="1779"/>
        <v>0</v>
      </c>
    </row>
    <row r="1136" spans="1:6" customFormat="1">
      <c r="A1136">
        <v>3137</v>
      </c>
      <c r="B1136" s="7">
        <f>(B1135*global_data!$K$115)+B1135</f>
        <v>36.833332849508395</v>
      </c>
      <c r="C1136" s="7">
        <f t="shared" ref="C1136" si="1838">AVERAGE(B1127:B1136)</f>
        <v>36.635947698825888</v>
      </c>
      <c r="D1136" s="12">
        <f>(D1135*global_data!$L$115)+D1135</f>
        <v>29.363051429840411</v>
      </c>
      <c r="E1136" s="9">
        <f t="shared" si="1833"/>
        <v>29.272509277136805</v>
      </c>
      <c r="F1136" t="b">
        <f t="shared" si="1779"/>
        <v>0</v>
      </c>
    </row>
    <row r="1137" spans="1:6" customFormat="1">
      <c r="A1137">
        <v>3138</v>
      </c>
      <c r="B1137" s="7">
        <f>(B1136*global_data!$K$115)+B1136</f>
        <v>36.877388739072671</v>
      </c>
      <c r="C1137" s="7">
        <f t="shared" ref="C1137" si="1839">AVERAGE(B1128:B1137)</f>
        <v>36.679767498475748</v>
      </c>
      <c r="D1137" s="12">
        <f>(D1136*global_data!$L$115)+D1136</f>
        <v>29.383222611794764</v>
      </c>
      <c r="E1137" s="9">
        <f t="shared" si="1833"/>
        <v>29.292618260438509</v>
      </c>
      <c r="F1137" t="b">
        <f t="shared" si="1779"/>
        <v>0</v>
      </c>
    </row>
    <row r="1138" spans="1:6" customFormat="1">
      <c r="A1138">
        <v>3139</v>
      </c>
      <c r="B1138" s="7">
        <f>(B1137*global_data!$K$115)+B1137</f>
        <v>36.921497323336425</v>
      </c>
      <c r="C1138" s="7">
        <f t="shared" ref="C1138" si="1840">AVERAGE(B1129:B1138)</f>
        <v>36.723639710440899</v>
      </c>
      <c r="D1138" s="12">
        <f>(D1137*global_data!$L$115)+D1137</f>
        <v>29.403407650503155</v>
      </c>
      <c r="E1138" s="9">
        <f t="shared" si="1833"/>
        <v>29.312741057766381</v>
      </c>
      <c r="F1138" t="b">
        <f t="shared" si="1779"/>
        <v>0</v>
      </c>
    </row>
    <row r="1139" spans="1:6" customFormat="1">
      <c r="A1139">
        <v>3140</v>
      </c>
      <c r="B1139" s="7">
        <f>(B1138*global_data!$K$115)+B1138</f>
        <v>36.965658665327126</v>
      </c>
      <c r="C1139" s="7">
        <f t="shared" ref="C1139" si="1841">AVERAGE(B1130:B1139)</f>
        <v>36.767564397411029</v>
      </c>
      <c r="D1139" s="12">
        <f>(D1138*global_data!$L$115)+D1138</f>
        <v>29.423606555484589</v>
      </c>
      <c r="E1139" s="9">
        <f t="shared" si="1833"/>
        <v>29.332877678610089</v>
      </c>
      <c r="F1139" t="b">
        <f t="shared" si="1779"/>
        <v>0</v>
      </c>
    </row>
    <row r="1140" spans="1:6" customFormat="1">
      <c r="A1140">
        <v>3141</v>
      </c>
      <c r="B1140" s="7">
        <f>(B1139*global_data!$K$115)+B1139</f>
        <v>37.009872828147643</v>
      </c>
      <c r="C1140" s="7">
        <f t="shared" ref="C1140" si="1842">AVERAGE(B1131:B1140)</f>
        <v>36.811541622150862</v>
      </c>
      <c r="D1140" s="12">
        <f>(D1139*global_data!$L$115)+D1139</f>
        <v>29.443819336264614</v>
      </c>
      <c r="E1140" s="9">
        <f t="shared" si="1833"/>
        <v>29.353028132465806</v>
      </c>
      <c r="F1140" t="b">
        <f t="shared" si="1779"/>
        <v>0</v>
      </c>
    </row>
    <row r="1141" spans="1:6" customFormat="1">
      <c r="A1141">
        <v>3142</v>
      </c>
      <c r="B1141" s="7">
        <f>(B1140*global_data!$K$115)+B1140</f>
        <v>37.0541398749763</v>
      </c>
      <c r="C1141" s="7">
        <f t="shared" ref="C1141" si="1843">AVERAGE(B1132:B1141)</f>
        <v>36.855571447500154</v>
      </c>
      <c r="D1141" s="12">
        <f>(D1140*global_data!$L$115)+D1140</f>
        <v>29.464046002375319</v>
      </c>
      <c r="E1141" s="9">
        <f t="shared" si="1833"/>
        <v>29.373192428836223</v>
      </c>
      <c r="F1141" t="b">
        <f t="shared" si="1779"/>
        <v>0</v>
      </c>
    </row>
    <row r="1142" spans="1:6" customFormat="1">
      <c r="A1142">
        <v>3143</v>
      </c>
      <c r="B1142" s="7">
        <f>(B1141*global_data!$K$115)+B1141</f>
        <v>37.098459869067007</v>
      </c>
      <c r="C1142" s="7">
        <f t="shared" ref="C1142" si="1844">AVERAGE(B1133:B1142)</f>
        <v>36.899653936373838</v>
      </c>
      <c r="D1142" s="12">
        <f>(D1141*global_data!$L$115)+D1141</f>
        <v>29.484286563355344</v>
      </c>
      <c r="E1142" s="9">
        <f t="shared" si="1833"/>
        <v>29.393370577230577</v>
      </c>
      <c r="F1142" t="b">
        <f t="shared" si="1779"/>
        <v>0</v>
      </c>
    </row>
    <row r="1143" spans="1:6" customFormat="1">
      <c r="A1143">
        <v>3144</v>
      </c>
      <c r="B1143" s="7">
        <f>(B1142*global_data!$K$115)+B1142</f>
        <v>37.142832873749313</v>
      </c>
      <c r="C1143" s="7">
        <f t="shared" ref="C1143" si="1845">AVERAGE(B1134:B1143)</f>
        <v>36.943789151762111</v>
      </c>
      <c r="D1143" s="12">
        <f>(D1142*global_data!$L$115)+D1142</f>
        <v>29.50454102874988</v>
      </c>
      <c r="E1143" s="9">
        <f t="shared" si="1833"/>
        <v>29.41356258716462</v>
      </c>
      <c r="F1143" t="b">
        <f t="shared" ref="F1143:F1206" si="1846">E1143&gt;C1143</f>
        <v>0</v>
      </c>
    </row>
    <row r="1144" spans="1:6" customFormat="1">
      <c r="A1144">
        <v>3145</v>
      </c>
      <c r="B1144" s="7">
        <f>(B1143*global_data!$K$115)+B1143</f>
        <v>37.187258952428536</v>
      </c>
      <c r="C1144" s="7">
        <f t="shared" ref="C1144" si="1847">AVERAGE(B1135:B1144)</f>
        <v>36.98797715673048</v>
      </c>
      <c r="D1144" s="12">
        <f>(D1143*global_data!$L$115)+D1143</f>
        <v>29.524809408110677</v>
      </c>
      <c r="E1144" s="9">
        <f t="shared" si="1833"/>
        <v>29.43376846816064</v>
      </c>
      <c r="F1144" t="b">
        <f t="shared" si="1846"/>
        <v>0</v>
      </c>
    </row>
    <row r="1145" spans="1:6" customFormat="1">
      <c r="A1145">
        <v>3146</v>
      </c>
      <c r="B1145" s="7">
        <f>(B1144*global_data!$K$115)+B1144</f>
        <v>37.231738168585814</v>
      </c>
      <c r="C1145" s="7">
        <f t="shared" ref="C1145" si="1848">AVERAGE(B1136:B1145)</f>
        <v>37.032218014419918</v>
      </c>
      <c r="D1145" s="12">
        <f>(D1144*global_data!$L$115)+D1144</f>
        <v>29.545091710996044</v>
      </c>
      <c r="E1145" s="9">
        <f t="shared" si="1833"/>
        <v>29.453988229747477</v>
      </c>
      <c r="F1145" t="b">
        <f t="shared" si="1846"/>
        <v>0</v>
      </c>
    </row>
    <row r="1146" spans="1:6" customFormat="1">
      <c r="A1146">
        <v>3147</v>
      </c>
      <c r="B1146" s="7">
        <f>(B1145*global_data!$K$115)+B1145</f>
        <v>37.276270585778221</v>
      </c>
      <c r="C1146" s="7">
        <f t="shared" ref="C1146" si="1849">AVERAGE(B1137:B1146)</f>
        <v>37.076511788046908</v>
      </c>
      <c r="D1146" s="12">
        <f>(D1145*global_data!$L$115)+D1145</f>
        <v>29.565387946970855</v>
      </c>
      <c r="E1146" s="9">
        <f t="shared" si="1833"/>
        <v>29.474221881460529</v>
      </c>
      <c r="F1146" t="b">
        <f t="shared" si="1846"/>
        <v>0</v>
      </c>
    </row>
    <row r="1147" spans="1:6" customFormat="1">
      <c r="A1147">
        <v>3148</v>
      </c>
      <c r="B1147" s="7">
        <f>(B1146*global_data!$K$115)+B1146</f>
        <v>37.32085626763886</v>
      </c>
      <c r="C1147" s="7">
        <f t="shared" ref="C1147" si="1850">AVERAGE(B1138:B1147)</f>
        <v>37.120858540903527</v>
      </c>
      <c r="D1147" s="12">
        <f>(D1146*global_data!$L$115)+D1146</f>
        <v>29.585698125606559</v>
      </c>
      <c r="E1147" s="9">
        <f t="shared" si="1833"/>
        <v>29.494469432841704</v>
      </c>
      <c r="F1147" t="b">
        <f t="shared" si="1846"/>
        <v>0</v>
      </c>
    </row>
    <row r="1148" spans="1:6" customFormat="1">
      <c r="A1148">
        <v>3149</v>
      </c>
      <c r="B1148" s="7">
        <f>(B1147*global_data!$K$115)+B1147</f>
        <v>37.365495277876924</v>
      </c>
      <c r="C1148" s="7">
        <f t="shared" ref="C1148" si="1851">AVERAGE(B1139:B1148)</f>
        <v>37.165258336357574</v>
      </c>
      <c r="D1148" s="12">
        <f>(D1147*global_data!$L$115)+D1147</f>
        <v>29.606022256481175</v>
      </c>
      <c r="E1148" s="9">
        <f t="shared" si="1833"/>
        <v>29.514730893439509</v>
      </c>
      <c r="F1148" t="b">
        <f t="shared" si="1846"/>
        <v>0</v>
      </c>
    </row>
    <row r="1149" spans="1:6" customFormat="1">
      <c r="A1149">
        <v>3150</v>
      </c>
      <c r="B1149" s="7">
        <f>(B1148*global_data!$K$115)+B1148</f>
        <v>37.410187680277829</v>
      </c>
      <c r="C1149" s="7">
        <f t="shared" ref="C1149" si="1852">AVERAGE(B1140:B1149)</f>
        <v>37.209711237852645</v>
      </c>
      <c r="D1149" s="12">
        <f>(D1148*global_data!$L$115)+D1148</f>
        <v>29.626360349179308</v>
      </c>
      <c r="E1149" s="9">
        <f t="shared" si="1833"/>
        <v>29.535006272808982</v>
      </c>
      <c r="F1149" t="b">
        <f t="shared" si="1846"/>
        <v>0</v>
      </c>
    </row>
    <row r="1150" spans="1:6" customFormat="1">
      <c r="A1150">
        <v>3151</v>
      </c>
      <c r="B1150" s="7">
        <f>(B1149*global_data!$K$115)+B1149</f>
        <v>37.454933538703266</v>
      </c>
      <c r="C1150" s="7">
        <f t="shared" ref="C1150" si="1853">AVERAGE(B1141:B1150)</f>
        <v>37.254217308908203</v>
      </c>
      <c r="D1150" s="12">
        <f>(D1149*global_data!$L$115)+D1149</f>
        <v>29.646712413292139</v>
      </c>
      <c r="E1150" s="9">
        <f t="shared" si="1833"/>
        <v>29.555295580511732</v>
      </c>
      <c r="F1150" t="b">
        <f t="shared" si="1846"/>
        <v>0</v>
      </c>
    </row>
    <row r="1151" spans="1:6" customFormat="1">
      <c r="A1151">
        <v>3152</v>
      </c>
      <c r="B1151" s="7">
        <f>(B1150*global_data!$K$115)+B1150</f>
        <v>37.499732917091322</v>
      </c>
      <c r="C1151" s="7">
        <f t="shared" ref="C1151" si="1854">AVERAGE(B1142:B1151)</f>
        <v>37.298776613119699</v>
      </c>
      <c r="D1151" s="12">
        <f>(D1150*global_data!$L$115)+D1150</f>
        <v>29.667078458417446</v>
      </c>
      <c r="E1151" s="9">
        <f t="shared" si="1833"/>
        <v>29.575598826115947</v>
      </c>
      <c r="F1151" t="b">
        <f t="shared" si="1846"/>
        <v>0</v>
      </c>
    </row>
    <row r="1152" spans="1:6" customFormat="1">
      <c r="A1152">
        <v>3153</v>
      </c>
      <c r="B1152" s="7">
        <f>(B1151*global_data!$K$115)+B1151</f>
        <v>37.544585879456555</v>
      </c>
      <c r="C1152" s="7">
        <f t="shared" ref="C1152" si="1855">AVERAGE(B1143:B1152)</f>
        <v>37.34338921415867</v>
      </c>
      <c r="D1152" s="12">
        <f>(D1151*global_data!$L$115)+D1151</f>
        <v>29.6874584941596</v>
      </c>
      <c r="E1152" s="9">
        <f t="shared" si="1833"/>
        <v>29.59591601919637</v>
      </c>
      <c r="F1152" t="b">
        <f t="shared" si="1846"/>
        <v>0</v>
      </c>
    </row>
    <row r="1153" spans="1:6" customFormat="1">
      <c r="A1153">
        <v>3154</v>
      </c>
      <c r="B1153" s="7">
        <f>(B1152*global_data!$K$115)+B1152</f>
        <v>37.589492489890098</v>
      </c>
      <c r="C1153" s="7">
        <f t="shared" ref="C1153" si="1856">AVERAGE(B1144:B1153)</f>
        <v>37.388055175772749</v>
      </c>
      <c r="D1153" s="12">
        <f>(D1152*global_data!$L$115)+D1152</f>
        <v>29.707852530129561</v>
      </c>
      <c r="E1153" s="9">
        <f t="shared" si="1833"/>
        <v>29.616247169334336</v>
      </c>
      <c r="F1153" t="b">
        <f t="shared" si="1846"/>
        <v>0</v>
      </c>
    </row>
    <row r="1154" spans="1:6" customFormat="1">
      <c r="A1154">
        <v>3155</v>
      </c>
      <c r="B1154" s="7">
        <f>(B1153*global_data!$K$115)+B1153</f>
        <v>37.634452812559729</v>
      </c>
      <c r="C1154" s="7">
        <f t="shared" ref="C1154" si="1857">AVERAGE(B1145:B1154)</f>
        <v>37.43277456178587</v>
      </c>
      <c r="D1154" s="12">
        <f>(D1153*global_data!$L$115)+D1153</f>
        <v>29.728260575944898</v>
      </c>
      <c r="E1154" s="9">
        <f t="shared" si="1833"/>
        <v>29.636592286117757</v>
      </c>
      <c r="F1154" t="b">
        <f t="shared" si="1846"/>
        <v>0</v>
      </c>
    </row>
    <row r="1155" spans="1:6" customFormat="1">
      <c r="A1155">
        <v>3156</v>
      </c>
      <c r="B1155" s="7">
        <f>(B1154*global_data!$K$115)+B1154</f>
        <v>37.67946691170998</v>
      </c>
      <c r="C1155" s="7">
        <f t="shared" ref="C1155" si="1858">AVERAGE(B1146:B1155)</f>
        <v>37.477547436098284</v>
      </c>
      <c r="D1155" s="12">
        <f>(D1154*global_data!$L$115)+D1154</f>
        <v>29.748682641229788</v>
      </c>
      <c r="E1155" s="9">
        <f t="shared" si="1833"/>
        <v>29.656951379141134</v>
      </c>
      <c r="F1155" t="b">
        <f t="shared" si="1846"/>
        <v>0</v>
      </c>
    </row>
    <row r="1156" spans="1:6" customFormat="1">
      <c r="A1156">
        <v>3157</v>
      </c>
      <c r="B1156" s="7">
        <f>(B1155*global_data!$K$115)+B1155</f>
        <v>37.724534851662234</v>
      </c>
      <c r="C1156" s="7">
        <f t="shared" ref="C1156" si="1859">AVERAGE(B1147:B1156)</f>
        <v>37.522373862686678</v>
      </c>
      <c r="D1156" s="12">
        <f>(D1155*global_data!$L$115)+D1155</f>
        <v>29.769118735615017</v>
      </c>
      <c r="E1156" s="9">
        <f t="shared" si="1833"/>
        <v>29.677324458005547</v>
      </c>
      <c r="F1156" t="b">
        <f t="shared" si="1846"/>
        <v>0</v>
      </c>
    </row>
    <row r="1157" spans="1:6" customFormat="1">
      <c r="A1157">
        <v>3158</v>
      </c>
      <c r="B1157" s="7">
        <f>(B1156*global_data!$K$115)+B1156</f>
        <v>37.769656696814799</v>
      </c>
      <c r="C1157" s="7">
        <f t="shared" ref="C1157" si="1860">AVERAGE(B1148:B1157)</f>
        <v>37.567253905604275</v>
      </c>
      <c r="D1157" s="12">
        <f>(D1156*global_data!$L$115)+D1156</f>
        <v>29.789568868737984</v>
      </c>
      <c r="E1157" s="9">
        <f t="shared" si="1833"/>
        <v>29.697711532318692</v>
      </c>
      <c r="F1157" t="b">
        <f t="shared" si="1846"/>
        <v>0</v>
      </c>
    </row>
    <row r="1158" spans="1:6" customFormat="1">
      <c r="A1158">
        <v>3159</v>
      </c>
      <c r="B1158" s="7">
        <f>(B1157*global_data!$K$115)+B1157</f>
        <v>37.814832511643019</v>
      </c>
      <c r="C1158" s="7">
        <f t="shared" ref="C1158" si="1861">AVERAGE(B1149:B1158)</f>
        <v>37.612187628980891</v>
      </c>
      <c r="D1158" s="12">
        <f>(D1157*global_data!$L$115)+D1157</f>
        <v>29.810033050242716</v>
      </c>
      <c r="E1158" s="9">
        <f t="shared" si="1833"/>
        <v>29.718112611694846</v>
      </c>
      <c r="F1158" t="b">
        <f t="shared" si="1846"/>
        <v>0</v>
      </c>
    </row>
    <row r="1159" spans="1:6" customFormat="1">
      <c r="A1159">
        <v>3160</v>
      </c>
      <c r="B1159" s="7">
        <f>(B1158*global_data!$K$115)+B1158</f>
        <v>37.860062360699338</v>
      </c>
      <c r="C1159" s="7">
        <f t="shared" ref="C1159" si="1862">AVERAGE(B1150:B1159)</f>
        <v>37.657175097023028</v>
      </c>
      <c r="D1159" s="12">
        <f>(D1158*global_data!$L$115)+D1158</f>
        <v>29.830511289779857</v>
      </c>
      <c r="E1159" s="9">
        <f t="shared" si="1833"/>
        <v>29.738527705754898</v>
      </c>
      <c r="F1159" t="b">
        <f t="shared" si="1846"/>
        <v>0</v>
      </c>
    </row>
    <row r="1160" spans="1:6" customFormat="1">
      <c r="A1160">
        <v>3161</v>
      </c>
      <c r="B1160" s="7">
        <f>(B1159*global_data!$K$115)+B1159</f>
        <v>37.905346308613431</v>
      </c>
      <c r="C1160" s="7">
        <f t="shared" ref="C1160" si="1863">AVERAGE(B1151:B1160)</f>
        <v>37.70221637401405</v>
      </c>
      <c r="D1160" s="12">
        <f>(D1159*global_data!$L$115)+D1159</f>
        <v>29.851003597006688</v>
      </c>
      <c r="E1160" s="9">
        <f t="shared" si="1833"/>
        <v>29.758956824126358</v>
      </c>
      <c r="F1160" t="b">
        <f t="shared" si="1846"/>
        <v>0</v>
      </c>
    </row>
    <row r="1161" spans="1:6" customFormat="1">
      <c r="A1161">
        <v>3162</v>
      </c>
      <c r="B1161" s="7">
        <f>(B1160*global_data!$K$115)+B1160</f>
        <v>37.950684420092259</v>
      </c>
      <c r="C1161" s="7">
        <f t="shared" ref="C1161" si="1864">AVERAGE(B1152:B1161)</f>
        <v>37.747311524314149</v>
      </c>
      <c r="D1161" s="12">
        <f>(D1160*global_data!$L$115)+D1160</f>
        <v>29.871509981587117</v>
      </c>
      <c r="E1161" s="9">
        <f t="shared" si="1833"/>
        <v>29.779399976443319</v>
      </c>
      <c r="F1161" t="b">
        <f t="shared" si="1846"/>
        <v>0</v>
      </c>
    </row>
    <row r="1162" spans="1:6" customFormat="1">
      <c r="A1162">
        <v>3163</v>
      </c>
      <c r="B1162" s="7">
        <f>(B1161*global_data!$K$115)+B1161</f>
        <v>37.996076759920193</v>
      </c>
      <c r="C1162" s="7">
        <f t="shared" ref="C1162" si="1865">AVERAGE(B1153:B1162)</f>
        <v>37.792460612360507</v>
      </c>
      <c r="D1162" s="12">
        <f>(D1161*global_data!$L$115)+D1161</f>
        <v>29.892030453191698</v>
      </c>
      <c r="E1162" s="9">
        <f t="shared" si="1833"/>
        <v>29.799857172346531</v>
      </c>
      <c r="F1162" t="b">
        <f t="shared" si="1846"/>
        <v>0</v>
      </c>
    </row>
    <row r="1163" spans="1:6" customFormat="1">
      <c r="A1163">
        <v>3164</v>
      </c>
      <c r="B1163" s="7">
        <f>(B1162*global_data!$K$115)+B1162</f>
        <v>38.041523392959078</v>
      </c>
      <c r="C1163" s="7">
        <f t="shared" ref="C1163" si="1866">AVERAGE(B1154:B1163)</f>
        <v>37.837663702667406</v>
      </c>
      <c r="D1163" s="12">
        <f>(D1162*global_data!$L$115)+D1162</f>
        <v>29.91256502149762</v>
      </c>
      <c r="E1163" s="9">
        <f t="shared" si="1833"/>
        <v>29.820328421483339</v>
      </c>
      <c r="F1163" t="b">
        <f t="shared" si="1846"/>
        <v>0</v>
      </c>
    </row>
    <row r="1164" spans="1:6" customFormat="1">
      <c r="A1164">
        <v>3165</v>
      </c>
      <c r="B1164" s="7">
        <f>(B1163*global_data!$K$115)+B1163</f>
        <v>38.08702438414835</v>
      </c>
      <c r="C1164" s="7">
        <f t="shared" ref="C1164" si="1867">AVERAGE(B1155:B1164)</f>
        <v>37.882920859826264</v>
      </c>
      <c r="D1164" s="12">
        <f>(D1163*global_data!$L$115)+D1163</f>
        <v>29.933113696188727</v>
      </c>
      <c r="E1164" s="9">
        <f t="shared" si="1833"/>
        <v>29.840813733507723</v>
      </c>
      <c r="F1164" t="b">
        <f t="shared" si="1846"/>
        <v>0</v>
      </c>
    </row>
    <row r="1165" spans="1:6" customFormat="1">
      <c r="A1165">
        <v>3166</v>
      </c>
      <c r="B1165" s="7">
        <f>(B1164*global_data!$K$115)+B1164</f>
        <v>38.132579798505112</v>
      </c>
      <c r="C1165" s="7">
        <f t="shared" ref="C1165" si="1868">AVERAGE(B1156:B1165)</f>
        <v>37.928232148505785</v>
      </c>
      <c r="D1165" s="12">
        <f>(D1164*global_data!$L$115)+D1164</f>
        <v>29.953676486955512</v>
      </c>
      <c r="E1165" s="9">
        <f t="shared" si="1833"/>
        <v>29.86131311808029</v>
      </c>
      <c r="F1165" t="b">
        <f t="shared" si="1846"/>
        <v>0</v>
      </c>
    </row>
    <row r="1166" spans="1:6" customFormat="1">
      <c r="A1166">
        <v>3167</v>
      </c>
      <c r="B1166" s="7">
        <f>(B1165*global_data!$K$115)+B1165</f>
        <v>38.178189701124239</v>
      </c>
      <c r="C1166" s="7">
        <f t="shared" ref="C1166" si="1869">AVERAGE(B1157:B1166)</f>
        <v>37.97359763345198</v>
      </c>
      <c r="D1166" s="12">
        <f>(D1165*global_data!$L$115)+D1165</f>
        <v>29.974253403495126</v>
      </c>
      <c r="E1166" s="9">
        <f t="shared" si="1833"/>
        <v>29.881826584868303</v>
      </c>
      <c r="F1166" t="b">
        <f t="shared" si="1846"/>
        <v>0</v>
      </c>
    </row>
    <row r="1167" spans="1:6" customFormat="1">
      <c r="A1167">
        <v>3168</v>
      </c>
      <c r="B1167" s="7">
        <f>(B1166*global_data!$K$115)+B1166</f>
        <v>38.223854157178458</v>
      </c>
      <c r="C1167" s="7">
        <f t="shared" ref="C1167" si="1870">AVERAGE(B1158:B1167)</f>
        <v>38.019017379488346</v>
      </c>
      <c r="D1167" s="12">
        <f>(D1166*global_data!$L$115)+D1166</f>
        <v>29.99484445551138</v>
      </c>
      <c r="E1167" s="9">
        <f t="shared" si="1833"/>
        <v>29.902354143545644</v>
      </c>
      <c r="F1167" t="b">
        <f t="shared" si="1846"/>
        <v>0</v>
      </c>
    </row>
    <row r="1168" spans="1:6" customFormat="1">
      <c r="A1168">
        <v>3169</v>
      </c>
      <c r="B1168" s="7">
        <f>(B1167*global_data!$K$115)+B1167</f>
        <v>38.26957323191845</v>
      </c>
      <c r="C1168" s="7">
        <f t="shared" ref="C1168" si="1871">AVERAGE(B1159:B1168)</f>
        <v>38.064491451515885</v>
      </c>
      <c r="D1168" s="12">
        <f>(D1167*global_data!$L$115)+D1167</f>
        <v>30.015449652714754</v>
      </c>
      <c r="E1168" s="9">
        <f t="shared" si="1833"/>
        <v>29.922895803792848</v>
      </c>
      <c r="F1168" t="b">
        <f t="shared" si="1846"/>
        <v>0</v>
      </c>
    </row>
    <row r="1169" spans="1:6" customFormat="1">
      <c r="A1169">
        <v>3170</v>
      </c>
      <c r="B1169" s="7">
        <f>(B1168*global_data!$K$115)+B1168</f>
        <v>38.315346990672943</v>
      </c>
      <c r="C1169" s="7">
        <f t="shared" ref="C1169" si="1872">AVERAGE(B1160:B1169)</f>
        <v>38.110019914513245</v>
      </c>
      <c r="D1169" s="12">
        <f>(D1168*global_data!$L$115)+D1168</f>
        <v>30.036069004822394</v>
      </c>
      <c r="E1169" s="9">
        <f t="shared" si="1833"/>
        <v>29.943451575297104</v>
      </c>
      <c r="F1169" t="b">
        <f t="shared" si="1846"/>
        <v>0</v>
      </c>
    </row>
    <row r="1170" spans="1:6" customFormat="1">
      <c r="A1170">
        <v>3171</v>
      </c>
      <c r="B1170" s="7">
        <f>(B1169*global_data!$K$115)+B1169</f>
        <v>38.361175498848809</v>
      </c>
      <c r="C1170" s="7">
        <f t="shared" ref="C1170" si="1873">AVERAGE(B1161:B1170)</f>
        <v>38.15560283353679</v>
      </c>
      <c r="D1170" s="12">
        <f>(D1169*global_data!$L$115)+D1169</f>
        <v>30.056702521558126</v>
      </c>
      <c r="E1170" s="9">
        <f t="shared" si="1833"/>
        <v>29.964021467752247</v>
      </c>
      <c r="F1170" t="b">
        <f t="shared" si="1846"/>
        <v>0</v>
      </c>
    </row>
    <row r="1171" spans="1:6" customFormat="1">
      <c r="A1171">
        <v>3172</v>
      </c>
      <c r="B1171" s="7">
        <f>(B1170*global_data!$K$115)+B1170</f>
        <v>38.407058821931138</v>
      </c>
      <c r="C1171" s="7">
        <f t="shared" ref="C1171" si="1874">AVERAGE(B1162:B1171)</f>
        <v>38.201240273720671</v>
      </c>
      <c r="D1171" s="12">
        <f>(D1170*global_data!$L$115)+D1170</f>
        <v>30.077350212652455</v>
      </c>
      <c r="E1171" s="9">
        <f t="shared" si="1833"/>
        <v>29.98460549085878</v>
      </c>
      <c r="F1171" t="b">
        <f t="shared" si="1846"/>
        <v>0</v>
      </c>
    </row>
    <row r="1172" spans="1:6" customFormat="1">
      <c r="A1172">
        <v>3173</v>
      </c>
      <c r="B1172" s="7">
        <f>(B1171*global_data!$K$115)+B1171</f>
        <v>38.452997025483363</v>
      </c>
      <c r="C1172" s="7">
        <f t="shared" ref="C1172" si="1875">AVERAGE(B1163:B1172)</f>
        <v>38.246932300276988</v>
      </c>
      <c r="D1172" s="12">
        <f>(D1171*global_data!$L$115)+D1171</f>
        <v>30.098012087842566</v>
      </c>
      <c r="E1172" s="9">
        <f t="shared" si="1833"/>
        <v>30.005203654323868</v>
      </c>
      <c r="F1172" t="b">
        <f t="shared" si="1846"/>
        <v>0</v>
      </c>
    </row>
    <row r="1173" spans="1:6" customFormat="1">
      <c r="A1173">
        <v>3174</v>
      </c>
      <c r="B1173" s="7">
        <f>(B1172*global_data!$K$115)+B1172</f>
        <v>38.498990175147327</v>
      </c>
      <c r="C1173" s="7">
        <f t="shared" ref="C1173" si="1876">AVERAGE(B1164:B1173)</f>
        <v>38.292678978495815</v>
      </c>
      <c r="D1173" s="12">
        <f>(D1172*global_data!$L$115)+D1172</f>
        <v>30.118688156872338</v>
      </c>
      <c r="E1173" s="9">
        <f t="shared" si="1833"/>
        <v>30.025815967861337</v>
      </c>
      <c r="F1173" t="b">
        <f t="shared" si="1846"/>
        <v>0</v>
      </c>
    </row>
    <row r="1174" spans="1:6" customFormat="1">
      <c r="A1174">
        <v>3175</v>
      </c>
      <c r="B1174" s="7">
        <f>(B1173*global_data!$K$115)+B1173</f>
        <v>38.545038336643387</v>
      </c>
      <c r="C1174" s="7">
        <f t="shared" ref="C1174" si="1877">AVERAGE(B1165:B1174)</f>
        <v>38.338480373745327</v>
      </c>
      <c r="D1174" s="12">
        <f>(D1173*global_data!$L$115)+D1173</f>
        <v>30.139378429492346</v>
      </c>
      <c r="E1174" s="9">
        <f t="shared" si="1833"/>
        <v>30.046442441191697</v>
      </c>
      <c r="F1174" t="b">
        <f t="shared" si="1846"/>
        <v>0</v>
      </c>
    </row>
    <row r="1175" spans="1:6" customFormat="1">
      <c r="A1175">
        <v>3176</v>
      </c>
      <c r="B1175" s="7">
        <f>(B1174*global_data!$K$115)+B1174</f>
        <v>38.591141575770514</v>
      </c>
      <c r="C1175" s="7">
        <f t="shared" ref="C1175" si="1878">AVERAGE(B1166:B1175)</f>
        <v>38.384336551471868</v>
      </c>
      <c r="D1175" s="12">
        <f>(D1174*global_data!$L$115)+D1174</f>
        <v>30.160082915459856</v>
      </c>
      <c r="E1175" s="9">
        <f t="shared" si="1833"/>
        <v>30.067083084042132</v>
      </c>
      <c r="F1175" t="b">
        <f t="shared" si="1846"/>
        <v>0</v>
      </c>
    </row>
    <row r="1176" spans="1:6" customFormat="1">
      <c r="A1176">
        <v>3177</v>
      </c>
      <c r="B1176" s="7">
        <f>(B1175*global_data!$K$115)+B1175</f>
        <v>38.637299958406373</v>
      </c>
      <c r="C1176" s="7">
        <f t="shared" ref="C1176" si="1879">AVERAGE(B1167:B1176)</f>
        <v>38.430247577200078</v>
      </c>
      <c r="D1176" s="12">
        <f>(D1175*global_data!$L$115)+D1175</f>
        <v>30.180801624538841</v>
      </c>
      <c r="E1176" s="9">
        <f t="shared" si="1833"/>
        <v>30.087737906146504</v>
      </c>
      <c r="F1176" t="b">
        <f t="shared" si="1846"/>
        <v>0</v>
      </c>
    </row>
    <row r="1177" spans="1:6" customFormat="1">
      <c r="A1177">
        <v>3178</v>
      </c>
      <c r="B1177" s="7">
        <f>(B1176*global_data!$K$115)+B1176</f>
        <v>38.683513550507421</v>
      </c>
      <c r="C1177" s="7">
        <f t="shared" ref="C1177" si="1880">AVERAGE(B1168:B1177)</f>
        <v>38.476213516532972</v>
      </c>
      <c r="D1177" s="12">
        <f>(D1176*global_data!$L$115)+D1176</f>
        <v>30.20153456649998</v>
      </c>
      <c r="E1177" s="9">
        <f t="shared" si="1833"/>
        <v>30.108406917245361</v>
      </c>
      <c r="F1177" t="b">
        <f t="shared" si="1846"/>
        <v>0</v>
      </c>
    </row>
    <row r="1178" spans="1:6" customFormat="1">
      <c r="A1178">
        <v>3179</v>
      </c>
      <c r="B1178" s="7">
        <f>(B1177*global_data!$K$115)+B1177</f>
        <v>38.729782418109011</v>
      </c>
      <c r="C1178" s="7">
        <f t="shared" ref="C1178" si="1881">AVERAGE(B1169:B1178)</f>
        <v>38.522234435152029</v>
      </c>
      <c r="D1178" s="12">
        <f>(D1177*global_data!$L$115)+D1177</f>
        <v>30.222281751120665</v>
      </c>
      <c r="E1178" s="9">
        <f t="shared" si="1833"/>
        <v>30.129090127085952</v>
      </c>
      <c r="F1178" t="b">
        <f t="shared" si="1846"/>
        <v>0</v>
      </c>
    </row>
    <row r="1179" spans="1:6" customFormat="1">
      <c r="A1179">
        <v>3180</v>
      </c>
      <c r="B1179" s="7">
        <f>(B1178*global_data!$K$115)+B1178</f>
        <v>38.776106627325483</v>
      </c>
      <c r="C1179" s="7">
        <f t="shared" ref="C1179" si="1882">AVERAGE(B1170:B1179)</f>
        <v>38.568310398817289</v>
      </c>
      <c r="D1179" s="12">
        <f>(D1178*global_data!$L$115)+D1178</f>
        <v>30.243043188185002</v>
      </c>
      <c r="E1179" s="9">
        <f t="shared" si="1833"/>
        <v>30.149787545422221</v>
      </c>
      <c r="F1179" t="b">
        <f t="shared" si="1846"/>
        <v>0</v>
      </c>
    </row>
    <row r="1180" spans="1:6" customFormat="1">
      <c r="A1180">
        <v>3181</v>
      </c>
      <c r="B1180" s="7">
        <f>(B1179*global_data!$K$115)+B1179</f>
        <v>38.822486244350252</v>
      </c>
      <c r="C1180" s="7">
        <f t="shared" ref="C1180" si="1883">AVERAGE(B1171:B1180)</f>
        <v>38.614441473367428</v>
      </c>
      <c r="D1180" s="12">
        <f>(D1179*global_data!$L$115)+D1179</f>
        <v>30.263818887483826</v>
      </c>
      <c r="E1180" s="9">
        <f t="shared" si="1833"/>
        <v>30.170499182014787</v>
      </c>
      <c r="F1180" t="b">
        <f t="shared" si="1846"/>
        <v>0</v>
      </c>
    </row>
    <row r="1181" spans="1:6" customFormat="1">
      <c r="A1181">
        <v>3182</v>
      </c>
      <c r="B1181" s="7">
        <f>(B1180*global_data!$K$115)+B1180</f>
        <v>38.868921335455902</v>
      </c>
      <c r="C1181" s="7">
        <f t="shared" ref="C1181" si="1884">AVERAGE(B1172:B1181)</f>
        <v>38.660627724719902</v>
      </c>
      <c r="D1181" s="12">
        <f>(D1180*global_data!$L$115)+D1180</f>
        <v>30.284608858814689</v>
      </c>
      <c r="E1181" s="9">
        <f t="shared" si="1833"/>
        <v>30.191225046631011</v>
      </c>
      <c r="F1181" t="b">
        <f t="shared" si="1846"/>
        <v>0</v>
      </c>
    </row>
    <row r="1182" spans="1:6" customFormat="1">
      <c r="A1182">
        <v>3183</v>
      </c>
      <c r="B1182" s="7">
        <f>(B1181*global_data!$K$115)+B1181</f>
        <v>38.915411966994292</v>
      </c>
      <c r="C1182" s="7">
        <f t="shared" ref="C1182" si="1885">AVERAGE(B1173:B1182)</f>
        <v>38.706869218870999</v>
      </c>
      <c r="D1182" s="12">
        <f>(D1181*global_data!$L$115)+D1181</f>
        <v>30.305413111981878</v>
      </c>
      <c r="E1182" s="9">
        <f t="shared" si="1833"/>
        <v>30.211965149044943</v>
      </c>
      <c r="F1182" t="b">
        <f t="shared" si="1846"/>
        <v>0</v>
      </c>
    </row>
    <row r="1183" spans="1:6" customFormat="1">
      <c r="A1183">
        <v>3184</v>
      </c>
      <c r="B1183" s="7">
        <f>(B1182*global_data!$K$115)+B1182</f>
        <v>38.961958205396634</v>
      </c>
      <c r="C1183" s="7">
        <f t="shared" ref="C1183" si="1886">AVERAGE(B1174:B1183)</f>
        <v>38.753166021895922</v>
      </c>
      <c r="D1183" s="12">
        <f>(D1182*global_data!$L$115)+D1182</f>
        <v>30.326231656796413</v>
      </c>
      <c r="E1183" s="9">
        <f t="shared" si="1833"/>
        <v>30.232719499037351</v>
      </c>
      <c r="F1183" t="b">
        <f t="shared" si="1846"/>
        <v>0</v>
      </c>
    </row>
    <row r="1184" spans="1:6" customFormat="1">
      <c r="A1184">
        <v>3185</v>
      </c>
      <c r="B1184" s="7">
        <f>(B1183*global_data!$K$115)+B1183</f>
        <v>39.008560117173609</v>
      </c>
      <c r="C1184" s="7">
        <f t="shared" ref="C1184" si="1887">AVERAGE(B1175:B1184)</f>
        <v>38.799518199948942</v>
      </c>
      <c r="D1184" s="12">
        <f>(D1183*global_data!$L$115)+D1183</f>
        <v>30.347064503076055</v>
      </c>
      <c r="E1184" s="9">
        <f t="shared" si="1833"/>
        <v>30.253488106395725</v>
      </c>
      <c r="F1184" t="b">
        <f t="shared" si="1846"/>
        <v>0</v>
      </c>
    </row>
    <row r="1185" spans="1:6" customFormat="1">
      <c r="A1185">
        <v>3186</v>
      </c>
      <c r="B1185" s="7">
        <f>(B1184*global_data!$K$115)+B1184</f>
        <v>39.055217768915448</v>
      </c>
      <c r="C1185" s="7">
        <f t="shared" ref="C1185" si="1888">AVERAGE(B1176:B1185)</f>
        <v>38.845925819263435</v>
      </c>
      <c r="D1185" s="12">
        <f>(D1184*global_data!$L$115)+D1184</f>
        <v>30.367911660645309</v>
      </c>
      <c r="E1185" s="9">
        <f t="shared" si="1833"/>
        <v>30.274270980914263</v>
      </c>
      <c r="F1185" t="b">
        <f t="shared" si="1846"/>
        <v>0</v>
      </c>
    </row>
    <row r="1186" spans="1:6" customFormat="1">
      <c r="A1186">
        <v>3187</v>
      </c>
      <c r="B1186" s="7">
        <f>(B1185*global_data!$K$115)+B1185</f>
        <v>39.10193122729202</v>
      </c>
      <c r="C1186" s="7">
        <f t="shared" ref="C1186" si="1889">AVERAGE(B1177:B1186)</f>
        <v>38.892388946152003</v>
      </c>
      <c r="D1186" s="12">
        <f>(D1185*global_data!$L$115)+D1185</f>
        <v>30.388773139335431</v>
      </c>
      <c r="E1186" s="9">
        <f t="shared" si="1833"/>
        <v>30.295068132393926</v>
      </c>
      <c r="F1186" t="b">
        <f t="shared" si="1846"/>
        <v>0</v>
      </c>
    </row>
    <row r="1187" spans="1:6" customFormat="1">
      <c r="A1187">
        <v>3188</v>
      </c>
      <c r="B1187" s="7">
        <f>(B1186*global_data!$K$115)+B1186</f>
        <v>39.148700559052955</v>
      </c>
      <c r="C1187" s="7">
        <f t="shared" ref="C1187" si="1890">AVERAGE(B1178:B1187)</f>
        <v>38.938907647006559</v>
      </c>
      <c r="D1187" s="12">
        <f>(D1186*global_data!$L$115)+D1186</f>
        <v>30.409648948984429</v>
      </c>
      <c r="E1187" s="9">
        <f t="shared" si="1833"/>
        <v>30.315879570642373</v>
      </c>
      <c r="F1187" t="b">
        <f t="shared" si="1846"/>
        <v>0</v>
      </c>
    </row>
    <row r="1188" spans="1:6" customFormat="1">
      <c r="A1188">
        <v>3189</v>
      </c>
      <c r="B1188" s="7">
        <f>(B1187*global_data!$K$115)+B1187</f>
        <v>39.195525831027702</v>
      </c>
      <c r="C1188" s="7">
        <f t="shared" ref="C1188" si="1891">AVERAGE(B1179:B1188)</f>
        <v>38.985481988298424</v>
      </c>
      <c r="D1188" s="12">
        <f>(D1187*global_data!$L$115)+D1187</f>
        <v>30.43053909943707</v>
      </c>
      <c r="E1188" s="9">
        <f t="shared" si="1833"/>
        <v>30.336705305474009</v>
      </c>
      <c r="F1188" t="b">
        <f t="shared" si="1846"/>
        <v>0</v>
      </c>
    </row>
    <row r="1189" spans="1:6" customFormat="1">
      <c r="A1189">
        <v>3190</v>
      </c>
      <c r="B1189" s="7">
        <f>(B1188*global_data!$K$115)+B1188</f>
        <v>39.242407110125647</v>
      </c>
      <c r="C1189" s="7">
        <f t="shared" ref="C1189" si="1892">AVERAGE(B1180:B1189)</f>
        <v>39.03211203657844</v>
      </c>
      <c r="D1189" s="12">
        <f>(D1188*global_data!$L$115)+D1188</f>
        <v>30.451443600544881</v>
      </c>
      <c r="E1189" s="9">
        <f t="shared" si="1833"/>
        <v>30.357545346710005</v>
      </c>
      <c r="F1189" t="b">
        <f t="shared" si="1846"/>
        <v>0</v>
      </c>
    </row>
    <row r="1190" spans="1:6" customFormat="1">
      <c r="A1190">
        <v>3191</v>
      </c>
      <c r="B1190" s="7">
        <f>(B1189*global_data!$K$115)+B1189</f>
        <v>39.289344463336221</v>
      </c>
      <c r="C1190" s="7">
        <f t="shared" ref="C1190" si="1893">AVERAGE(B1181:B1190)</f>
        <v>39.078797858477039</v>
      </c>
      <c r="D1190" s="12">
        <f>(D1189*global_data!$L$115)+D1189</f>
        <v>30.47236246216616</v>
      </c>
      <c r="E1190" s="9">
        <f t="shared" si="1833"/>
        <v>30.378399704178229</v>
      </c>
      <c r="F1190" t="b">
        <f t="shared" si="1846"/>
        <v>0</v>
      </c>
    </row>
    <row r="1191" spans="1:6" customFormat="1">
      <c r="A1191">
        <v>3192</v>
      </c>
      <c r="B1191" s="7">
        <f>(B1190*global_data!$K$115)+B1190</f>
        <v>39.336337957728965</v>
      </c>
      <c r="C1191" s="7">
        <f t="shared" ref="C1191" si="1894">AVERAGE(B1182:B1191)</f>
        <v>39.125539520704351</v>
      </c>
      <c r="D1191" s="12">
        <f>(D1190*global_data!$L$115)+D1190</f>
        <v>30.493295694165976</v>
      </c>
      <c r="E1191" s="9">
        <f t="shared" si="1833"/>
        <v>30.399268387713356</v>
      </c>
      <c r="F1191" t="b">
        <f t="shared" si="1846"/>
        <v>0</v>
      </c>
    </row>
    <row r="1192" spans="1:6" customFormat="1">
      <c r="A1192">
        <v>3193</v>
      </c>
      <c r="B1192" s="7">
        <f>(B1191*global_data!$K$115)+B1191</f>
        <v>39.38338766045365</v>
      </c>
      <c r="C1192" s="7">
        <f t="shared" ref="C1192" si="1895">AVERAGE(B1183:B1192)</f>
        <v>39.172337090050284</v>
      </c>
      <c r="D1192" s="12">
        <f>(D1191*global_data!$L$115)+D1191</f>
        <v>30.514243306416173</v>
      </c>
      <c r="E1192" s="9">
        <f t="shared" si="1833"/>
        <v>30.420151407156787</v>
      </c>
      <c r="F1192" t="b">
        <f t="shared" si="1846"/>
        <v>0</v>
      </c>
    </row>
    <row r="1193" spans="1:6" customFormat="1">
      <c r="A1193">
        <v>3194</v>
      </c>
      <c r="B1193" s="7">
        <f>(B1192*global_data!$K$115)+B1192</f>
        <v>39.430493638740359</v>
      </c>
      <c r="C1193" s="7">
        <f t="shared" ref="C1193" si="1896">AVERAGE(B1184:B1193)</f>
        <v>39.219190633384656</v>
      </c>
      <c r="D1193" s="12">
        <f>(D1192*global_data!$L$115)+D1192</f>
        <v>30.53520530879538</v>
      </c>
      <c r="E1193" s="9">
        <f t="shared" si="1833"/>
        <v>30.44104877235668</v>
      </c>
      <c r="F1193" t="b">
        <f t="shared" si="1846"/>
        <v>0</v>
      </c>
    </row>
    <row r="1194" spans="1:6" customFormat="1">
      <c r="A1194">
        <v>3195</v>
      </c>
      <c r="B1194" s="7">
        <f>(B1193*global_data!$K$115)+B1193</f>
        <v>39.477655959899586</v>
      </c>
      <c r="C1194" s="7">
        <f t="shared" ref="C1194" si="1897">AVERAGE(B1185:B1194)</f>
        <v>39.266100217657254</v>
      </c>
      <c r="D1194" s="12">
        <f>(D1193*global_data!$L$115)+D1193</f>
        <v>30.556181711189012</v>
      </c>
      <c r="E1194" s="9">
        <f t="shared" si="1833"/>
        <v>30.461960493167982</v>
      </c>
      <c r="F1194" t="b">
        <f t="shared" si="1846"/>
        <v>0</v>
      </c>
    </row>
    <row r="1195" spans="1:6" customFormat="1">
      <c r="A1195">
        <v>3196</v>
      </c>
      <c r="B1195" s="7">
        <f>(B1194*global_data!$K$115)+B1194</f>
        <v>39.524874691322339</v>
      </c>
      <c r="C1195" s="7">
        <f t="shared" ref="C1195" si="1898">AVERAGE(B1186:B1195)</f>
        <v>39.313065909897944</v>
      </c>
      <c r="D1195" s="12">
        <f>(D1194*global_data!$L$115)+D1194</f>
        <v>30.577172523489271</v>
      </c>
      <c r="E1195" s="9">
        <f t="shared" ref="E1195:E1211" si="1899">AVERAGE(D1186:D1195)</f>
        <v>30.482886579452376</v>
      </c>
      <c r="F1195" t="b">
        <f t="shared" si="1846"/>
        <v>0</v>
      </c>
    </row>
    <row r="1196" spans="1:6" customFormat="1">
      <c r="A1196">
        <v>3197</v>
      </c>
      <c r="B1196" s="7">
        <f>(B1195*global_data!$K$115)+B1195</f>
        <v>39.572149900480227</v>
      </c>
      <c r="C1196" s="7">
        <f t="shared" ref="C1196" si="1900">AVERAGE(B1187:B1196)</f>
        <v>39.360087777216769</v>
      </c>
      <c r="D1196" s="12">
        <f>(D1195*global_data!$L$115)+D1195</f>
        <v>30.59817775559516</v>
      </c>
      <c r="E1196" s="9">
        <f t="shared" si="1899"/>
        <v>30.503827041078345</v>
      </c>
      <c r="F1196" t="b">
        <f t="shared" si="1846"/>
        <v>0</v>
      </c>
    </row>
    <row r="1197" spans="1:6" customFormat="1">
      <c r="A1197">
        <v>3198</v>
      </c>
      <c r="B1197" s="7">
        <f>(B1196*global_data!$K$115)+B1196</f>
        <v>39.619481654925572</v>
      </c>
      <c r="C1197" s="7">
        <f t="shared" ref="C1197" si="1901">AVERAGE(B1188:B1197)</f>
        <v>39.407165886804023</v>
      </c>
      <c r="D1197" s="12">
        <f>(D1196*global_data!$L$115)+D1196</f>
        <v>30.619197417412476</v>
      </c>
      <c r="E1197" s="9">
        <f t="shared" si="1899"/>
        <v>30.524781887921158</v>
      </c>
      <c r="F1197" t="b">
        <f t="shared" si="1846"/>
        <v>0</v>
      </c>
    </row>
    <row r="1198" spans="1:6" customFormat="1">
      <c r="A1198">
        <v>3199</v>
      </c>
      <c r="B1198" s="7">
        <f>(B1197*global_data!$K$115)+B1197</f>
        <v>39.666870022291477</v>
      </c>
      <c r="C1198" s="7">
        <f t="shared" ref="C1198" si="1902">AVERAGE(B1189:B1198)</f>
        <v>39.454300305930396</v>
      </c>
      <c r="D1198" s="12">
        <f>(D1197*global_data!$L$115)+D1197</f>
        <v>30.640231518853827</v>
      </c>
      <c r="E1198" s="9">
        <f t="shared" si="1899"/>
        <v>30.545751129862833</v>
      </c>
      <c r="F1198" t="b">
        <f t="shared" si="1846"/>
        <v>0</v>
      </c>
    </row>
    <row r="1199" spans="1:6" customFormat="1">
      <c r="A1199">
        <v>3200</v>
      </c>
      <c r="B1199" s="7">
        <f>(B1198*global_data!$K$115)+B1198</f>
        <v>39.714315070291953</v>
      </c>
      <c r="C1199" s="7">
        <f t="shared" ref="C1199" si="1903">AVERAGE(B1190:B1199)</f>
        <v>39.501491101947032</v>
      </c>
      <c r="D1199" s="12">
        <f>(D1198*global_data!$L$115)+D1198</f>
        <v>30.661280069838629</v>
      </c>
      <c r="E1199" s="9">
        <f t="shared" si="1899"/>
        <v>30.566734776792213</v>
      </c>
      <c r="F1199" t="b">
        <f t="shared" si="1846"/>
        <v>0</v>
      </c>
    </row>
    <row r="1200" spans="1:6" customFormat="1">
      <c r="A1200">
        <v>3201</v>
      </c>
      <c r="B1200" s="7">
        <f>(B1199*global_data!$K$115)+B1199</f>
        <v>39.761816866722</v>
      </c>
      <c r="C1200" s="7">
        <f t="shared" ref="C1200" si="1904">AVERAGE(B1191:B1200)</f>
        <v>39.548738342285617</v>
      </c>
      <c r="D1200" s="12">
        <f>(D1199*global_data!$L$115)+D1199</f>
        <v>30.682343080293105</v>
      </c>
      <c r="E1200" s="9">
        <f t="shared" si="1899"/>
        <v>30.5877328386049</v>
      </c>
      <c r="F1200" t="b">
        <f t="shared" si="1846"/>
        <v>0</v>
      </c>
    </row>
    <row r="1201" spans="1:6" customFormat="1">
      <c r="A1201">
        <v>3202</v>
      </c>
      <c r="B1201" s="7">
        <f>(B1200*global_data!$K$115)+B1200</f>
        <v>39.809375479457707</v>
      </c>
      <c r="C1201" s="7">
        <f t="shared" ref="C1201" si="1905">AVERAGE(B1192:B1201)</f>
        <v>39.596042094458483</v>
      </c>
      <c r="D1201" s="12">
        <f>(D1200*global_data!$L$115)+D1200</f>
        <v>30.703420560150306</v>
      </c>
      <c r="E1201" s="9">
        <f t="shared" si="1899"/>
        <v>30.608745325203337</v>
      </c>
      <c r="F1201" t="b">
        <f t="shared" si="1846"/>
        <v>0</v>
      </c>
    </row>
    <row r="1202" spans="1:6" customFormat="1">
      <c r="A1202">
        <v>3203</v>
      </c>
      <c r="B1202" s="7">
        <f>(B1201*global_data!$K$115)+B1201</f>
        <v>39.856990976456352</v>
      </c>
      <c r="C1202" s="7">
        <f t="shared" ref="C1202" si="1906">AVERAGE(B1193:B1202)</f>
        <v>39.643402426058756</v>
      </c>
      <c r="D1202" s="12">
        <f>(D1201*global_data!$L$115)+D1201</f>
        <v>30.724512519350107</v>
      </c>
      <c r="E1202" s="9">
        <f t="shared" si="1899"/>
        <v>30.629772246496724</v>
      </c>
      <c r="F1202" t="b">
        <f t="shared" si="1846"/>
        <v>0</v>
      </c>
    </row>
    <row r="1203" spans="1:6" customFormat="1">
      <c r="A1203">
        <v>3204</v>
      </c>
      <c r="B1203" s="7">
        <f>(B1202*global_data!$K$115)+B1202</f>
        <v>39.904663425756482</v>
      </c>
      <c r="C1203" s="7">
        <f t="shared" ref="C1203" si="1907">AVERAGE(B1194:B1203)</f>
        <v>39.690819404760369</v>
      </c>
      <c r="D1203" s="12">
        <f>(D1202*global_data!$L$115)+D1202</f>
        <v>30.745618967839203</v>
      </c>
      <c r="E1203" s="9">
        <f t="shared" si="1899"/>
        <v>30.650813612401112</v>
      </c>
      <c r="F1203" t="b">
        <f t="shared" si="1846"/>
        <v>0</v>
      </c>
    </row>
    <row r="1204" spans="1:6" customFormat="1">
      <c r="A1204">
        <v>3205</v>
      </c>
      <c r="B1204" s="7">
        <f>(B1203*global_data!$K$115)+B1203</f>
        <v>39.952392895478042</v>
      </c>
      <c r="C1204" s="7">
        <f t="shared" ref="C1204" si="1908">AVERAGE(B1195:B1204)</f>
        <v>39.738293098318216</v>
      </c>
      <c r="D1204" s="12">
        <f>(D1203*global_data!$L$115)+D1203</f>
        <v>30.766739915571129</v>
      </c>
      <c r="E1204" s="9">
        <f t="shared" si="1899"/>
        <v>30.671869432839323</v>
      </c>
      <c r="F1204" t="b">
        <f t="shared" si="1846"/>
        <v>0</v>
      </c>
    </row>
    <row r="1205" spans="1:6" customFormat="1">
      <c r="A1205">
        <v>3206</v>
      </c>
      <c r="B1205" s="7">
        <f>(B1204*global_data!$K$115)+B1204</f>
        <v>40.00017945382244</v>
      </c>
      <c r="C1205" s="7">
        <f t="shared" ref="C1205" si="1909">AVERAGE(B1196:B1205)</f>
        <v>39.785823574568226</v>
      </c>
      <c r="D1205" s="12">
        <f>(D1204*global_data!$L$115)+D1204</f>
        <v>30.787875372506253</v>
      </c>
      <c r="E1205" s="9">
        <f t="shared" si="1899"/>
        <v>30.692939717741019</v>
      </c>
      <c r="F1205" t="b">
        <f t="shared" si="1846"/>
        <v>0</v>
      </c>
    </row>
    <row r="1206" spans="1:6" customFormat="1">
      <c r="A1206">
        <v>3207</v>
      </c>
      <c r="B1206" s="7">
        <f>(B1205*global_data!$K$115)+B1205</f>
        <v>40.048023169072671</v>
      </c>
      <c r="C1206" s="7">
        <f t="shared" ref="C1206" si="1910">AVERAGE(B1197:B1206)</f>
        <v>39.833410901427477</v>
      </c>
      <c r="D1206" s="12">
        <f>(D1205*global_data!$L$115)+D1205</f>
        <v>30.80902534861179</v>
      </c>
      <c r="E1206" s="9">
        <f t="shared" si="1899"/>
        <v>30.714024477042681</v>
      </c>
      <c r="F1206" t="b">
        <f t="shared" si="1846"/>
        <v>0</v>
      </c>
    </row>
    <row r="1207" spans="1:6" customFormat="1">
      <c r="A1207">
        <v>3208</v>
      </c>
      <c r="B1207" s="7">
        <f>(B1206*global_data!$K$115)+B1206</f>
        <v>40.09592410959339</v>
      </c>
      <c r="C1207" s="7">
        <f t="shared" ref="C1207" si="1911">AVERAGE(B1198:B1207)</f>
        <v>39.881055146894255</v>
      </c>
      <c r="D1207" s="12">
        <f>(D1206*global_data!$L$115)+D1206</f>
        <v>30.8301898538618</v>
      </c>
      <c r="E1207" s="9">
        <f t="shared" si="1899"/>
        <v>30.735123720687614</v>
      </c>
      <c r="F1207" t="b">
        <f t="shared" ref="F1207:F1211" si="1912">E1207&gt;C1207</f>
        <v>0</v>
      </c>
    </row>
    <row r="1208" spans="1:6" customFormat="1">
      <c r="A1208">
        <v>3209</v>
      </c>
      <c r="B1208" s="7">
        <f>(B1207*global_data!$K$115)+B1207</f>
        <v>40.143882343831031</v>
      </c>
      <c r="C1208" s="7">
        <f t="shared" ref="C1208" si="1913">AVERAGE(B1199:B1208)</f>
        <v>39.92875637904821</v>
      </c>
      <c r="D1208" s="12">
        <f>(D1207*global_data!$L$115)+D1207</f>
        <v>30.85136889823719</v>
      </c>
      <c r="E1208" s="9">
        <f t="shared" si="1899"/>
        <v>30.756237458625947</v>
      </c>
      <c r="F1208" t="b">
        <f t="shared" si="1912"/>
        <v>0</v>
      </c>
    </row>
    <row r="1209" spans="1:6" customFormat="1">
      <c r="A1209">
        <v>3210</v>
      </c>
      <c r="B1209" s="7">
        <f>(B1208*global_data!$K$115)+B1208</f>
        <v>40.191897940313893</v>
      </c>
      <c r="C1209" s="7">
        <f t="shared" ref="C1209" si="1914">AVERAGE(B1200:B1209)</f>
        <v>39.976514666050406</v>
      </c>
      <c r="D1209" s="12">
        <f>(D1208*global_data!$L$115)+D1208</f>
        <v>30.872562491725734</v>
      </c>
      <c r="E1209" s="9">
        <f t="shared" si="1899"/>
        <v>30.777365700814663</v>
      </c>
      <c r="F1209" t="b">
        <f t="shared" si="1912"/>
        <v>0</v>
      </c>
    </row>
    <row r="1210" spans="1:6" customFormat="1">
      <c r="A1210">
        <v>3211</v>
      </c>
      <c r="B1210" s="7">
        <f>(B1209*global_data!$K$115)+B1209</f>
        <v>40.239970967652248</v>
      </c>
      <c r="C1210" s="7">
        <f t="shared" ref="C1210" si="1915">AVERAGE(B1201:B1210)</f>
        <v>40.024330076143428</v>
      </c>
      <c r="D1210" s="12">
        <f>(D1209*global_data!$L$115)+D1209</f>
        <v>30.893770644322057</v>
      </c>
      <c r="E1210" s="9">
        <f t="shared" si="1899"/>
        <v>30.798508457217554</v>
      </c>
      <c r="F1210" t="b">
        <f t="shared" si="1912"/>
        <v>0</v>
      </c>
    </row>
    <row r="1211" spans="1:6" customFormat="1">
      <c r="A1211">
        <v>3212</v>
      </c>
      <c r="B1211" s="7">
        <f>(B1210*global_data!$K$115)+B1210</f>
        <v>40.288101494538417</v>
      </c>
      <c r="C1211" s="7">
        <f t="shared" ref="C1211" si="1916">AVERAGE(B1202:B1211)</f>
        <v>40.072202677651497</v>
      </c>
      <c r="D1211" s="12">
        <f>(D1210*global_data!$L$115)+D1210</f>
        <v>30.914993366027655</v>
      </c>
      <c r="E1211" s="9">
        <f t="shared" si="1899"/>
        <v>30.819665737805291</v>
      </c>
      <c r="F1211" t="b">
        <f t="shared" si="1912"/>
        <v>0</v>
      </c>
    </row>
  </sheetData>
  <autoFilter ref="A1:H666" xr:uid="{12E8F67D-C9DC-4E4E-A284-57DB18813E13}"/>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global_data</vt:lpstr>
      <vt:lpstr>data</vt:lpstr>
      <vt:lpstr>Predictions</vt:lpstr>
      <vt:lpstr>global_data!Print_Area</vt:lpstr>
      <vt:lpstr>global_data!Print_Titles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Jonathan Souza</dc:creator>
  <cp:lastModifiedBy>Jonathan Souza</cp:lastModifiedBy>
  <dcterms:created xsi:type="dcterms:W3CDTF">2020-05-02T08:24:18Z</dcterms:created>
  <dcterms:modified xsi:type="dcterms:W3CDTF">2020-12-02T12:02:23Z</dcterms:modified>
</cp:coreProperties>
</file>