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ouise/Documents/source/LogFileReader/"/>
    </mc:Choice>
  </mc:AlternateContent>
  <bookViews>
    <workbookView xWindow="14080" yWindow="460" windowWidth="23300" windowHeight="13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1" i="1" l="1"/>
  <c r="F71" i="1"/>
  <c r="E71" i="1"/>
  <c r="G70" i="1"/>
  <c r="F70" i="1"/>
  <c r="E70" i="1"/>
</calcChain>
</file>

<file path=xl/sharedStrings.xml><?xml version="1.0" encoding="utf-8"?>
<sst xmlns="http://schemas.openxmlformats.org/spreadsheetml/2006/main" count="220" uniqueCount="151">
  <si>
    <t>time</t>
  </si>
  <si>
    <t>date</t>
  </si>
  <si>
    <t>count</t>
  </si>
  <si>
    <t>8:05-13:40</t>
  </si>
  <si>
    <t>FEVAR</t>
  </si>
  <si>
    <t>CI</t>
  </si>
  <si>
    <t>TAVI</t>
  </si>
  <si>
    <t>8:15-13:30</t>
  </si>
  <si>
    <t>8:20-10:00</t>
  </si>
  <si>
    <t>10:35-12:30</t>
  </si>
  <si>
    <t>13:00-14:30</t>
  </si>
  <si>
    <t>8:05-13:10</t>
  </si>
  <si>
    <t>13:30-15:50</t>
  </si>
  <si>
    <t>8:45-9:50</t>
  </si>
  <si>
    <t>10:25-11:50</t>
  </si>
  <si>
    <t>12:50-14:30</t>
  </si>
  <si>
    <t>8:10-11:25</t>
  </si>
  <si>
    <t>11:45-13:15</t>
  </si>
  <si>
    <t>13:40-15:30</t>
  </si>
  <si>
    <t>8:10-11:35</t>
  </si>
  <si>
    <t>9:00, 10:40</t>
  </si>
  <si>
    <t>9:39, 9:40</t>
  </si>
  <si>
    <t>13:52, 13:00</t>
  </si>
  <si>
    <t>8:15-11:45</t>
  </si>
  <si>
    <t>12:15-14:30</t>
  </si>
  <si>
    <t>8:30-10:15</t>
  </si>
  <si>
    <t>10:30-12:15</t>
  </si>
  <si>
    <t>12:55 - ?</t>
  </si>
  <si>
    <t>8:00-10:00</t>
  </si>
  <si>
    <t>10:22-12:45</t>
  </si>
  <si>
    <t>13:20-15:20</t>
  </si>
  <si>
    <t>8:30-11:40</t>
  </si>
  <si>
    <t>Missing data? New seesion May 18 7:48</t>
  </si>
  <si>
    <t>10:35-13:35</t>
  </si>
  <si>
    <t>13:55-15:40</t>
  </si>
  <si>
    <t>8:15-10:00</t>
  </si>
  <si>
    <t>10:25-12:00</t>
  </si>
  <si>
    <t>12:35-14:30</t>
  </si>
  <si>
    <t>8:00-13:15</t>
  </si>
  <si>
    <t>8:20-13:40</t>
  </si>
  <si>
    <t>8:20-10:25</t>
  </si>
  <si>
    <t>11:05-?</t>
  </si>
  <si>
    <t>14:05-15:35</t>
  </si>
  <si>
    <t>TVAR</t>
  </si>
  <si>
    <t>EVAR + coiling</t>
  </si>
  <si>
    <t>8:00-13:09</t>
  </si>
  <si>
    <t>13:50-17:30</t>
  </si>
  <si>
    <t>12:55, 12:21, 10:55</t>
  </si>
  <si>
    <t>17:19, 14:35</t>
  </si>
  <si>
    <t>8:30-10:00</t>
  </si>
  <si>
    <t>10:25-12:05</t>
  </si>
  <si>
    <t>12:40-14:20</t>
  </si>
  <si>
    <r>
      <t xml:space="preserve">lights moved </t>
    </r>
    <r>
      <rPr>
        <b/>
        <sz val="12"/>
        <color theme="1"/>
        <rFont val="Calibri"/>
        <family val="2"/>
        <scheme val="minor"/>
      </rPr>
      <t>Kinect</t>
    </r>
  </si>
  <si>
    <t>8:10-12:50</t>
  </si>
  <si>
    <t>13:00-18:00</t>
  </si>
  <si>
    <t>10:43, 10:45, 10:49, 11:26, 11:59</t>
  </si>
  <si>
    <t>8:20-14:30</t>
  </si>
  <si>
    <t>8:20-?</t>
  </si>
  <si>
    <t>12:30-14:30</t>
  </si>
  <si>
    <t>8:15-10:45</t>
  </si>
  <si>
    <t>11:30-13:20</t>
  </si>
  <si>
    <t>1 after operation time (15:58)</t>
  </si>
  <si>
    <t>1 after operation time (14:06)</t>
  </si>
  <si>
    <t>12:33 + 2 times after surgery (14:41, 14:18)</t>
  </si>
  <si>
    <t>Stentgraft</t>
  </si>
  <si>
    <t>8:25-10:30</t>
  </si>
  <si>
    <t>11:15-17:30</t>
  </si>
  <si>
    <t>9:21 + 1 before operation time (7:59)</t>
  </si>
  <si>
    <t>12:42, 14:10, 15:45, 16:33 + 1 after operation time (19:00)</t>
  </si>
  <si>
    <t>8:55-10:50</t>
  </si>
  <si>
    <t>11:20-13:15</t>
  </si>
  <si>
    <t>13:30-16:50</t>
  </si>
  <si>
    <t>8:30-10:10</t>
  </si>
  <si>
    <t>10:40-12:35</t>
  </si>
  <si>
    <t>13:05-13:50</t>
  </si>
  <si>
    <t>11:05-17:15</t>
  </si>
  <si>
    <t>8:15-13:00</t>
  </si>
  <si>
    <t>11:02, 12:27, 12:50, 16:45, 16:47</t>
  </si>
  <si>
    <t>9:31, 9:32, 13:00</t>
  </si>
  <si>
    <t>8:00-9:45</t>
  </si>
  <si>
    <t>10:00-11:35</t>
  </si>
  <si>
    <t>11:55-13:50</t>
  </si>
  <si>
    <t>14:10-15:50</t>
  </si>
  <si>
    <t>2 times after operation (16:21, 16:22)</t>
  </si>
  <si>
    <t>10:15-12:20</t>
  </si>
  <si>
    <t>13:00-14:35</t>
  </si>
  <si>
    <r>
      <t xml:space="preserve">lights moved </t>
    </r>
    <r>
      <rPr>
        <b/>
        <sz val="12"/>
        <color theme="1"/>
        <rFont val="Calibri"/>
        <family val="2"/>
        <scheme val="minor"/>
      </rPr>
      <t>Tablet</t>
    </r>
  </si>
  <si>
    <t>9:40, 12:47, 12:49</t>
  </si>
  <si>
    <t>10:03, 12:32</t>
  </si>
  <si>
    <t>14:40, 15:20</t>
  </si>
  <si>
    <t>(7:45), 9:29, 10:25, 10:32, 10:44, 12:20</t>
  </si>
  <si>
    <t>(15:26)</t>
  </si>
  <si>
    <t>(8:12)</t>
  </si>
  <si>
    <t>(14:48)</t>
  </si>
  <si>
    <r>
      <t>reset 14:40 -</t>
    </r>
    <r>
      <rPr>
        <i/>
        <sz val="12"/>
        <color theme="1"/>
        <rFont val="Calibri"/>
        <scheme val="minor"/>
      </rPr>
      <t xml:space="preserve"> missing data?</t>
    </r>
  </si>
  <si>
    <t>Demo: (12:14, 12:16)</t>
  </si>
  <si>
    <t>11:35 + 2 times just after surgery (Demo: 11:51,12:01)</t>
  </si>
  <si>
    <t xml:space="preserve">FEVAR </t>
  </si>
  <si>
    <t xml:space="preserve">1,4 </t>
  </si>
  <si>
    <t>5,0,5,1,2,1</t>
  </si>
  <si>
    <t>3,0,0,1</t>
  </si>
  <si>
    <t>0,0</t>
  </si>
  <si>
    <t>0,0,0,2</t>
  </si>
  <si>
    <t>1,0,0,3,5,2</t>
  </si>
  <si>
    <t>Missing data? (Jonathan observed them using kinect)</t>
  </si>
  <si>
    <t xml:space="preserve">1,2,2 </t>
  </si>
  <si>
    <t>lights on</t>
  </si>
  <si>
    <t>lights off</t>
  </si>
  <si>
    <t>10:03,11:17,12:33</t>
  </si>
  <si>
    <t>12:59,13:51</t>
  </si>
  <si>
    <t>10:10,11:47,13:09</t>
  </si>
  <si>
    <t>14:40,15:20</t>
  </si>
  <si>
    <t>11:35,11:38,11:52</t>
  </si>
  <si>
    <t>11:35,11:38,11:51</t>
  </si>
  <si>
    <t>Data from testing system with the Thorax people recorded</t>
  </si>
  <si>
    <t>lights not used in most cases, sometimes just before / after operation) (38 TAVI)</t>
  </si>
  <si>
    <t>9:24,9:39</t>
  </si>
  <si>
    <t>10:12,13:03</t>
  </si>
  <si>
    <t>8:42,11:37,12:21</t>
  </si>
  <si>
    <t>14:28,16:07,16:38</t>
  </si>
  <si>
    <t>11:10,11:41,12:51</t>
  </si>
  <si>
    <t>15:14,16:07,16:58</t>
  </si>
  <si>
    <t>9:44,11:04,11:25,11:41,11:56,12:30</t>
  </si>
  <si>
    <t>10:49,11:04,11:30,11:41,12:30</t>
  </si>
  <si>
    <t>14:24,14:50,17:14,18:41,18:45</t>
  </si>
  <si>
    <t>14:50,17:39,18:41</t>
  </si>
  <si>
    <t>7:58,9:09,10:01</t>
  </si>
  <si>
    <t>7:59,9:21,10:08</t>
  </si>
  <si>
    <t>12:39,14:35,15:23,16:33,17:14</t>
  </si>
  <si>
    <t>14:35,15:25,17:14</t>
  </si>
  <si>
    <t>11:01,12:26,13:01,13:54,16:34,16:47</t>
  </si>
  <si>
    <t>11:04,13:01,14:08,16:47,16:56</t>
  </si>
  <si>
    <t>9:31,10:48,12:18,13:00</t>
  </si>
  <si>
    <t>9:54,11:16,12:47,13:00</t>
  </si>
  <si>
    <t>lights on:</t>
  </si>
  <si>
    <t>3,0,1,4</t>
  </si>
  <si>
    <t>3,5</t>
  </si>
  <si>
    <t>Kinect used:</t>
  </si>
  <si>
    <t>tablet used:</t>
  </si>
  <si>
    <t>times</t>
  </si>
  <si>
    <t>7,30,36</t>
  </si>
  <si>
    <t>24,6</t>
  </si>
  <si>
    <t>9:00,9:33,10:40</t>
  </si>
  <si>
    <t>9:43,12:36</t>
  </si>
  <si>
    <t>29,27</t>
  </si>
  <si>
    <t>2,3,2,6,5,6</t>
  </si>
  <si>
    <t>9:40,12:47</t>
  </si>
  <si>
    <t>10:03,14:18</t>
  </si>
  <si>
    <t>9:29,10:25</t>
  </si>
  <si>
    <t>lights toggled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</si>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</sst>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2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16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0" fillId="0" borderId="1" xfId="0" applyBorder="1"/>
    <xf numFmtId="20" fontId="0" fillId="0" borderId="2" xfId="0" applyNumberFormat="1" applyBorder="1" applyAlignment="1">
      <alignment horizontal="left"/>
    </xf>
    <xf numFmtId="0" fontId="0" fillId="0" borderId="3" xfId="0" applyBorder="1"/>
    <xf numFmtId="0" fontId="0" fillId="0" borderId="4" xfId="0" applyBorder="1"/>
    <xf numFmtId="20" fontId="0" fillId="0" borderId="0" xfId="0" applyNumberFormat="1" applyBorder="1" applyAlignment="1">
      <alignment horizontal="left"/>
    </xf>
    <xf numFmtId="0" fontId="0" fillId="0" borderId="5" xfId="0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8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A10" sqref="A10"/>
    </sheetView>
  </sheetViews>
  <sheetFormatPr baseColWidth="10" defaultRowHeight="16" x14ac:dyDescent="0.2"/>
  <cols>
    <col min="1" max="1" width="12.1640625" customWidth="1"/>
    <col min="2" max="2" width="11.6640625" customWidth="1"/>
    <col min="3" max="3" width="12" customWidth="1"/>
    <col min="4" max="4" width="29" customWidth="1"/>
    <col min="5" max="5" width="7.33203125" customWidth="1"/>
    <col min="6" max="6" width="20" style="4" customWidth="1"/>
    <col min="7" max="7" width="18.33203125" style="4" customWidth="1"/>
    <col min="8" max="8" width="10.83203125" style="4"/>
    <col min="9" max="9" width="20.6640625" customWidth="1"/>
    <col min="10" max="10" width="6.83203125" customWidth="1"/>
    <col min="11" max="11" width="10.83203125" style="4"/>
  </cols>
  <sheetData>
    <row r="1" spans="1:11" x14ac:dyDescent="0.2">
      <c r="B1" t="s">
        <v>1</v>
      </c>
      <c r="C1" t="s">
        <v>0</v>
      </c>
      <c r="D1" t="s">
        <v>52</v>
      </c>
      <c r="E1" t="s">
        <v>2</v>
      </c>
      <c r="F1" s="4" t="s">
        <v>106</v>
      </c>
      <c r="G1" s="4" t="s">
        <v>107</v>
      </c>
      <c r="H1" s="4" t="s">
        <v>139</v>
      </c>
      <c r="I1" t="s">
        <v>86</v>
      </c>
      <c r="J1" t="s">
        <v>2</v>
      </c>
      <c r="K1" s="4" t="s">
        <v>149</v>
      </c>
    </row>
    <row r="2" spans="1:11" x14ac:dyDescent="0.2">
      <c r="A2" s="8" t="s">
        <v>4</v>
      </c>
      <c r="B2" s="1">
        <v>42850</v>
      </c>
      <c r="C2" t="s">
        <v>3</v>
      </c>
      <c r="D2" s="6" t="s">
        <v>104</v>
      </c>
      <c r="I2" s="4" t="s">
        <v>87</v>
      </c>
      <c r="J2">
        <v>3</v>
      </c>
      <c r="K2" s="5" t="s">
        <v>146</v>
      </c>
    </row>
    <row r="3" spans="1:11" x14ac:dyDescent="0.2">
      <c r="A3" t="s">
        <v>5</v>
      </c>
      <c r="B3" s="1">
        <v>42851</v>
      </c>
      <c r="C3" s="3" t="s">
        <v>7</v>
      </c>
      <c r="D3" s="4" t="s">
        <v>63</v>
      </c>
      <c r="E3">
        <v>1</v>
      </c>
      <c r="F3" s="5" t="s">
        <v>108</v>
      </c>
      <c r="G3" s="5" t="s">
        <v>110</v>
      </c>
      <c r="H3" s="5" t="s">
        <v>140</v>
      </c>
      <c r="I3" s="5" t="s">
        <v>88</v>
      </c>
      <c r="J3">
        <v>2</v>
      </c>
      <c r="K3" s="4" t="s">
        <v>147</v>
      </c>
    </row>
    <row r="4" spans="1:11" x14ac:dyDescent="0.2">
      <c r="A4" t="s">
        <v>6</v>
      </c>
      <c r="B4" s="1">
        <v>42852</v>
      </c>
      <c r="C4" t="s">
        <v>8</v>
      </c>
      <c r="D4" s="4"/>
      <c r="I4" s="4"/>
    </row>
    <row r="5" spans="1:11" x14ac:dyDescent="0.2">
      <c r="A5" t="s">
        <v>6</v>
      </c>
      <c r="B5" s="1">
        <v>42852</v>
      </c>
      <c r="C5" s="3" t="s">
        <v>9</v>
      </c>
      <c r="D5" s="4"/>
      <c r="I5" s="4"/>
    </row>
    <row r="6" spans="1:11" x14ac:dyDescent="0.2">
      <c r="A6" t="s">
        <v>6</v>
      </c>
      <c r="B6" s="1">
        <v>42852</v>
      </c>
      <c r="C6" s="3" t="s">
        <v>10</v>
      </c>
      <c r="D6" s="4" t="s">
        <v>22</v>
      </c>
      <c r="E6">
        <v>2</v>
      </c>
      <c r="F6" s="4" t="s">
        <v>109</v>
      </c>
      <c r="I6" s="5">
        <v>0.55763888888888891</v>
      </c>
      <c r="J6">
        <v>1</v>
      </c>
    </row>
    <row r="7" spans="1:11" x14ac:dyDescent="0.2">
      <c r="A7" s="8" t="s">
        <v>4</v>
      </c>
      <c r="B7" s="1">
        <v>42857</v>
      </c>
      <c r="C7" s="3" t="s">
        <v>11</v>
      </c>
      <c r="D7" s="4" t="s">
        <v>94</v>
      </c>
      <c r="I7" s="4" t="s">
        <v>90</v>
      </c>
      <c r="J7">
        <v>5</v>
      </c>
      <c r="K7" s="4" t="s">
        <v>148</v>
      </c>
    </row>
    <row r="8" spans="1:11" x14ac:dyDescent="0.2">
      <c r="A8" s="1" t="s">
        <v>4</v>
      </c>
      <c r="B8" s="1">
        <v>42857</v>
      </c>
      <c r="C8" s="3" t="s">
        <v>12</v>
      </c>
      <c r="D8" s="5">
        <v>0.63888888888888895</v>
      </c>
      <c r="E8">
        <v>1</v>
      </c>
      <c r="F8" s="4" t="s">
        <v>111</v>
      </c>
      <c r="G8" s="5">
        <v>0.61527777777777781</v>
      </c>
      <c r="H8" s="4">
        <v>6</v>
      </c>
      <c r="I8" s="4" t="s">
        <v>89</v>
      </c>
      <c r="J8">
        <v>2</v>
      </c>
    </row>
    <row r="9" spans="1:11" x14ac:dyDescent="0.2">
      <c r="A9" t="s">
        <v>6</v>
      </c>
      <c r="B9" s="1">
        <v>42859</v>
      </c>
      <c r="C9" s="3" t="s">
        <v>13</v>
      </c>
      <c r="D9" s="4"/>
      <c r="F9" s="5">
        <v>0.40208333333333335</v>
      </c>
      <c r="I9" s="4"/>
    </row>
    <row r="10" spans="1:11" x14ac:dyDescent="0.2">
      <c r="A10" t="s">
        <v>6</v>
      </c>
      <c r="B10" s="1">
        <v>42859</v>
      </c>
      <c r="C10" s="3" t="s">
        <v>14</v>
      </c>
      <c r="D10" s="4" t="s">
        <v>96</v>
      </c>
      <c r="E10">
        <v>1</v>
      </c>
      <c r="F10" s="5" t="s">
        <v>113</v>
      </c>
      <c r="G10" s="5" t="s">
        <v>112</v>
      </c>
      <c r="H10" s="4">
        <v>1</v>
      </c>
      <c r="I10" s="4" t="s">
        <v>95</v>
      </c>
      <c r="K10" s="5">
        <v>0.44930555555555557</v>
      </c>
    </row>
    <row r="11" spans="1:11" x14ac:dyDescent="0.2">
      <c r="A11" t="s">
        <v>6</v>
      </c>
      <c r="B11" s="1">
        <v>42859</v>
      </c>
      <c r="C11" s="2" t="s">
        <v>15</v>
      </c>
      <c r="D11" s="4" t="s">
        <v>21</v>
      </c>
      <c r="E11">
        <v>2</v>
      </c>
      <c r="F11" s="5">
        <v>0.61388888888888882</v>
      </c>
      <c r="H11" s="4">
        <v>1</v>
      </c>
      <c r="I11" s="4" t="s">
        <v>91</v>
      </c>
      <c r="K11" s="5"/>
    </row>
    <row r="12" spans="1:11" x14ac:dyDescent="0.2">
      <c r="A12" t="s">
        <v>6</v>
      </c>
      <c r="B12" s="1">
        <v>42863</v>
      </c>
      <c r="C12" s="3" t="s">
        <v>16</v>
      </c>
      <c r="D12" s="5">
        <v>0.39097222222222222</v>
      </c>
      <c r="E12">
        <v>1</v>
      </c>
      <c r="F12" s="5">
        <v>0.39097222222222222</v>
      </c>
      <c r="H12" s="4">
        <v>1</v>
      </c>
    </row>
    <row r="13" spans="1:11" x14ac:dyDescent="0.2">
      <c r="A13" t="s">
        <v>6</v>
      </c>
      <c r="B13" s="1">
        <v>42863</v>
      </c>
      <c r="C13" s="3" t="s">
        <v>17</v>
      </c>
      <c r="D13" s="4"/>
    </row>
    <row r="14" spans="1:11" x14ac:dyDescent="0.2">
      <c r="A14" t="s">
        <v>6</v>
      </c>
      <c r="B14" s="1">
        <v>42863</v>
      </c>
      <c r="C14" s="3" t="s">
        <v>18</v>
      </c>
      <c r="D14" s="4"/>
    </row>
    <row r="15" spans="1:11" x14ac:dyDescent="0.2">
      <c r="A15" t="s">
        <v>4</v>
      </c>
      <c r="B15" s="1">
        <v>42864</v>
      </c>
      <c r="C15" s="3" t="s">
        <v>19</v>
      </c>
      <c r="D15" s="4" t="s">
        <v>20</v>
      </c>
      <c r="E15">
        <v>2</v>
      </c>
      <c r="F15" s="4" t="s">
        <v>142</v>
      </c>
      <c r="G15" s="4" t="s">
        <v>116</v>
      </c>
      <c r="H15" s="4" t="s">
        <v>141</v>
      </c>
    </row>
    <row r="16" spans="1:11" x14ac:dyDescent="0.2">
      <c r="A16" s="7" t="s">
        <v>5</v>
      </c>
      <c r="B16" s="1">
        <v>42865</v>
      </c>
      <c r="C16" s="3" t="s">
        <v>23</v>
      </c>
      <c r="D16" s="4"/>
    </row>
    <row r="17" spans="1:8" x14ac:dyDescent="0.2">
      <c r="A17" s="7" t="s">
        <v>5</v>
      </c>
      <c r="B17" s="1">
        <v>42865</v>
      </c>
      <c r="C17" s="3" t="s">
        <v>24</v>
      </c>
      <c r="D17" s="4"/>
    </row>
    <row r="18" spans="1:8" x14ac:dyDescent="0.2">
      <c r="A18" s="7" t="s">
        <v>6</v>
      </c>
      <c r="B18" s="1">
        <v>42866</v>
      </c>
      <c r="C18" s="3" t="s">
        <v>25</v>
      </c>
      <c r="D18" s="4"/>
    </row>
    <row r="19" spans="1:8" x14ac:dyDescent="0.2">
      <c r="A19" s="7" t="s">
        <v>6</v>
      </c>
      <c r="B19" s="1">
        <v>42866</v>
      </c>
      <c r="C19" s="3" t="s">
        <v>26</v>
      </c>
      <c r="D19" s="4"/>
    </row>
    <row r="20" spans="1:8" x14ac:dyDescent="0.2">
      <c r="A20" s="7" t="s">
        <v>6</v>
      </c>
      <c r="B20" s="1">
        <v>42866</v>
      </c>
      <c r="C20" s="3" t="s">
        <v>27</v>
      </c>
      <c r="D20" s="4"/>
    </row>
    <row r="21" spans="1:8" x14ac:dyDescent="0.2">
      <c r="A21" s="7" t="s">
        <v>6</v>
      </c>
      <c r="B21" s="1">
        <v>42870</v>
      </c>
      <c r="C21" s="3" t="s">
        <v>28</v>
      </c>
      <c r="D21" s="4"/>
    </row>
    <row r="22" spans="1:8" x14ac:dyDescent="0.2">
      <c r="A22" s="7" t="s">
        <v>6</v>
      </c>
      <c r="B22" s="1">
        <v>42870</v>
      </c>
      <c r="C22" s="3" t="s">
        <v>29</v>
      </c>
      <c r="D22" s="4"/>
    </row>
    <row r="23" spans="1:8" x14ac:dyDescent="0.2">
      <c r="A23" s="7" t="s">
        <v>6</v>
      </c>
      <c r="B23" s="1">
        <v>42870</v>
      </c>
      <c r="C23" s="3" t="s">
        <v>30</v>
      </c>
      <c r="D23" s="4"/>
    </row>
    <row r="24" spans="1:8" x14ac:dyDescent="0.2">
      <c r="A24" s="7" t="s">
        <v>4</v>
      </c>
      <c r="B24" s="1">
        <v>42871</v>
      </c>
      <c r="C24" s="3" t="s">
        <v>31</v>
      </c>
      <c r="D24" s="6" t="s">
        <v>32</v>
      </c>
    </row>
    <row r="25" spans="1:8" x14ac:dyDescent="0.2">
      <c r="B25" s="1">
        <v>42873</v>
      </c>
      <c r="C25" s="3">
        <v>0.3125</v>
      </c>
      <c r="D25" s="4" t="s">
        <v>114</v>
      </c>
    </row>
    <row r="26" spans="1:8" x14ac:dyDescent="0.2">
      <c r="A26" s="8" t="s">
        <v>6</v>
      </c>
      <c r="B26" s="1">
        <v>42873</v>
      </c>
      <c r="C26" s="3" t="s">
        <v>25</v>
      </c>
      <c r="D26" s="4"/>
    </row>
    <row r="27" spans="1:8" x14ac:dyDescent="0.2">
      <c r="A27" s="8" t="s">
        <v>6</v>
      </c>
      <c r="B27" s="1">
        <v>42873</v>
      </c>
      <c r="C27" s="3" t="s">
        <v>33</v>
      </c>
    </row>
    <row r="28" spans="1:8" x14ac:dyDescent="0.2">
      <c r="A28" s="8" t="s">
        <v>6</v>
      </c>
      <c r="B28" s="1">
        <v>42873</v>
      </c>
      <c r="C28" s="3" t="s">
        <v>34</v>
      </c>
    </row>
    <row r="29" spans="1:8" x14ac:dyDescent="0.2">
      <c r="A29" s="8" t="s">
        <v>6</v>
      </c>
      <c r="B29" s="1">
        <v>42877</v>
      </c>
      <c r="C29" s="3" t="s">
        <v>35</v>
      </c>
      <c r="D29" s="4"/>
    </row>
    <row r="30" spans="1:8" x14ac:dyDescent="0.2">
      <c r="A30" s="8" t="s">
        <v>6</v>
      </c>
      <c r="B30" s="1">
        <v>42877</v>
      </c>
      <c r="C30" s="3" t="s">
        <v>36</v>
      </c>
      <c r="D30" s="4"/>
    </row>
    <row r="31" spans="1:8" x14ac:dyDescent="0.2">
      <c r="A31" s="8" t="s">
        <v>6</v>
      </c>
      <c r="B31" s="1">
        <v>42877</v>
      </c>
      <c r="C31" s="3" t="s">
        <v>37</v>
      </c>
      <c r="D31" s="4"/>
    </row>
    <row r="32" spans="1:8" x14ac:dyDescent="0.2">
      <c r="A32" t="s">
        <v>4</v>
      </c>
      <c r="B32" s="1">
        <v>42878</v>
      </c>
      <c r="C32" s="3" t="s">
        <v>38</v>
      </c>
      <c r="D32" s="5">
        <v>0.40486111111111112</v>
      </c>
      <c r="E32">
        <v>1</v>
      </c>
      <c r="F32" s="4" t="s">
        <v>143</v>
      </c>
      <c r="G32" s="4" t="s">
        <v>117</v>
      </c>
      <c r="H32" s="4" t="s">
        <v>144</v>
      </c>
    </row>
    <row r="33" spans="1:7" x14ac:dyDescent="0.2">
      <c r="A33" t="s">
        <v>5</v>
      </c>
      <c r="B33" s="1">
        <v>42879</v>
      </c>
      <c r="C33" s="3" t="s">
        <v>39</v>
      </c>
      <c r="D33" s="4"/>
    </row>
    <row r="34" spans="1:7" x14ac:dyDescent="0.2">
      <c r="A34" t="s">
        <v>6</v>
      </c>
      <c r="B34" s="1">
        <v>42884</v>
      </c>
      <c r="C34" s="3" t="s">
        <v>40</v>
      </c>
      <c r="D34" s="4"/>
    </row>
    <row r="35" spans="1:7" x14ac:dyDescent="0.2">
      <c r="A35" t="s">
        <v>6</v>
      </c>
      <c r="B35" s="1">
        <v>42884</v>
      </c>
      <c r="C35" s="3" t="s">
        <v>41</v>
      </c>
      <c r="D35" s="4"/>
    </row>
    <row r="36" spans="1:7" x14ac:dyDescent="0.2">
      <c r="A36" t="s">
        <v>6</v>
      </c>
      <c r="B36" s="1">
        <v>42884</v>
      </c>
      <c r="C36" s="3" t="s">
        <v>42</v>
      </c>
      <c r="D36" s="4"/>
    </row>
    <row r="37" spans="1:7" x14ac:dyDescent="0.2">
      <c r="A37" t="s">
        <v>43</v>
      </c>
      <c r="B37" s="1">
        <v>42885</v>
      </c>
      <c r="C37" s="3" t="s">
        <v>45</v>
      </c>
      <c r="D37" s="4" t="s">
        <v>47</v>
      </c>
      <c r="E37">
        <v>3</v>
      </c>
      <c r="F37" s="4" t="s">
        <v>118</v>
      </c>
      <c r="G37" s="5" t="s">
        <v>120</v>
      </c>
    </row>
    <row r="38" spans="1:7" x14ac:dyDescent="0.2">
      <c r="A38" t="s">
        <v>44</v>
      </c>
      <c r="B38" s="1">
        <v>42885</v>
      </c>
      <c r="C38" s="3" t="s">
        <v>46</v>
      </c>
      <c r="D38" s="4" t="s">
        <v>48</v>
      </c>
      <c r="E38">
        <v>2</v>
      </c>
      <c r="F38" s="4" t="s">
        <v>119</v>
      </c>
      <c r="G38" s="4" t="s">
        <v>121</v>
      </c>
    </row>
    <row r="39" spans="1:7" x14ac:dyDescent="0.2">
      <c r="A39" t="s">
        <v>6</v>
      </c>
      <c r="B39" s="1">
        <v>42887</v>
      </c>
      <c r="C39" s="3" t="s">
        <v>49</v>
      </c>
      <c r="D39" s="4"/>
    </row>
    <row r="40" spans="1:7" x14ac:dyDescent="0.2">
      <c r="A40" t="s">
        <v>6</v>
      </c>
      <c r="B40" s="1">
        <v>42887</v>
      </c>
      <c r="C40" s="3" t="s">
        <v>50</v>
      </c>
      <c r="D40" s="4"/>
    </row>
    <row r="41" spans="1:7" x14ac:dyDescent="0.2">
      <c r="A41" t="s">
        <v>6</v>
      </c>
      <c r="B41" s="1">
        <v>42887</v>
      </c>
      <c r="C41" s="3" t="s">
        <v>51</v>
      </c>
      <c r="D41" s="4"/>
    </row>
    <row r="42" spans="1:7" x14ac:dyDescent="0.2">
      <c r="A42" t="s">
        <v>4</v>
      </c>
      <c r="B42" s="1">
        <v>42892</v>
      </c>
      <c r="C42" s="3" t="s">
        <v>53</v>
      </c>
      <c r="D42" s="4" t="s">
        <v>55</v>
      </c>
      <c r="E42">
        <v>5</v>
      </c>
      <c r="F42" s="4" t="s">
        <v>122</v>
      </c>
      <c r="G42" s="4" t="s">
        <v>123</v>
      </c>
    </row>
    <row r="43" spans="1:7" x14ac:dyDescent="0.2">
      <c r="A43" t="s">
        <v>4</v>
      </c>
      <c r="B43" s="1">
        <v>42892</v>
      </c>
      <c r="C43" s="3" t="s">
        <v>54</v>
      </c>
      <c r="D43" s="4"/>
      <c r="F43" s="4" t="s">
        <v>124</v>
      </c>
      <c r="G43" s="4" t="s">
        <v>125</v>
      </c>
    </row>
    <row r="44" spans="1:7" x14ac:dyDescent="0.2">
      <c r="A44" t="s">
        <v>5</v>
      </c>
      <c r="B44" s="1">
        <v>42893</v>
      </c>
      <c r="C44" s="3" t="s">
        <v>56</v>
      </c>
      <c r="D44" s="4" t="s">
        <v>61</v>
      </c>
      <c r="F44" s="5">
        <v>0.4381944444444445</v>
      </c>
      <c r="G44" s="5">
        <v>0.43888888888888888</v>
      </c>
    </row>
    <row r="45" spans="1:7" x14ac:dyDescent="0.2">
      <c r="A45" t="s">
        <v>6</v>
      </c>
      <c r="B45" s="1">
        <v>42894</v>
      </c>
      <c r="C45" s="3" t="s">
        <v>57</v>
      </c>
      <c r="D45" s="4"/>
    </row>
    <row r="46" spans="1:7" x14ac:dyDescent="0.2">
      <c r="A46" t="s">
        <v>6</v>
      </c>
      <c r="B46" s="1">
        <v>42894</v>
      </c>
      <c r="C46" s="3" t="s">
        <v>26</v>
      </c>
      <c r="D46" s="4"/>
    </row>
    <row r="47" spans="1:7" x14ac:dyDescent="0.2">
      <c r="A47" t="s">
        <v>6</v>
      </c>
      <c r="B47" s="1">
        <v>42894</v>
      </c>
      <c r="C47" s="3" t="s">
        <v>58</v>
      </c>
      <c r="D47" s="4"/>
    </row>
    <row r="48" spans="1:7" x14ac:dyDescent="0.2">
      <c r="A48" t="s">
        <v>6</v>
      </c>
      <c r="B48" s="1">
        <v>42898</v>
      </c>
      <c r="C48" s="3" t="s">
        <v>59</v>
      </c>
      <c r="D48" s="4"/>
    </row>
    <row r="49" spans="1:10" x14ac:dyDescent="0.2">
      <c r="A49" t="s">
        <v>6</v>
      </c>
      <c r="B49" s="1">
        <v>42898</v>
      </c>
      <c r="C49" s="3" t="s">
        <v>60</v>
      </c>
      <c r="D49" s="4" t="s">
        <v>62</v>
      </c>
    </row>
    <row r="50" spans="1:10" x14ac:dyDescent="0.2">
      <c r="A50" t="s">
        <v>64</v>
      </c>
      <c r="B50" s="1">
        <v>42899</v>
      </c>
      <c r="C50" s="3" t="s">
        <v>65</v>
      </c>
      <c r="D50" s="4" t="s">
        <v>67</v>
      </c>
      <c r="E50">
        <v>1</v>
      </c>
      <c r="F50" s="4" t="s">
        <v>126</v>
      </c>
      <c r="G50" s="4" t="s">
        <v>127</v>
      </c>
    </row>
    <row r="51" spans="1:10" x14ac:dyDescent="0.2">
      <c r="A51" t="s">
        <v>64</v>
      </c>
      <c r="B51" s="1">
        <v>42899</v>
      </c>
      <c r="C51" s="3" t="s">
        <v>66</v>
      </c>
      <c r="D51" s="4" t="s">
        <v>68</v>
      </c>
      <c r="E51">
        <v>4</v>
      </c>
      <c r="F51" s="4" t="s">
        <v>128</v>
      </c>
      <c r="G51" s="4" t="s">
        <v>129</v>
      </c>
    </row>
    <row r="52" spans="1:10" x14ac:dyDescent="0.2">
      <c r="A52" t="s">
        <v>6</v>
      </c>
      <c r="B52" s="1">
        <v>42901</v>
      </c>
      <c r="C52" s="3" t="s">
        <v>69</v>
      </c>
      <c r="D52" s="4"/>
    </row>
    <row r="53" spans="1:10" x14ac:dyDescent="0.2">
      <c r="A53" t="s">
        <v>6</v>
      </c>
      <c r="B53" s="1">
        <v>42901</v>
      </c>
      <c r="C53" s="3" t="s">
        <v>70</v>
      </c>
      <c r="D53" s="4"/>
    </row>
    <row r="54" spans="1:10" x14ac:dyDescent="0.2">
      <c r="A54" t="s">
        <v>6</v>
      </c>
      <c r="B54" s="1">
        <v>42901</v>
      </c>
      <c r="C54" s="3" t="s">
        <v>71</v>
      </c>
      <c r="D54" s="4"/>
    </row>
    <row r="55" spans="1:10" x14ac:dyDescent="0.2">
      <c r="A55" t="s">
        <v>6</v>
      </c>
      <c r="B55" s="1">
        <v>42905</v>
      </c>
      <c r="C55" s="3" t="s">
        <v>72</v>
      </c>
      <c r="D55" s="4"/>
      <c r="I55" s="4" t="s">
        <v>92</v>
      </c>
      <c r="J55" s="3">
        <v>0.34166666666666662</v>
      </c>
    </row>
    <row r="56" spans="1:10" x14ac:dyDescent="0.2">
      <c r="A56" t="s">
        <v>6</v>
      </c>
      <c r="B56" s="1">
        <v>42905</v>
      </c>
      <c r="C56" s="3" t="s">
        <v>73</v>
      </c>
      <c r="D56" s="4"/>
      <c r="I56" s="4"/>
    </row>
    <row r="57" spans="1:10" x14ac:dyDescent="0.2">
      <c r="A57" t="s">
        <v>6</v>
      </c>
      <c r="B57" s="1">
        <v>42905</v>
      </c>
      <c r="C57" s="3" t="s">
        <v>74</v>
      </c>
      <c r="D57" s="4"/>
      <c r="I57" s="4"/>
    </row>
    <row r="58" spans="1:10" x14ac:dyDescent="0.2">
      <c r="A58" t="s">
        <v>4</v>
      </c>
      <c r="B58" s="1">
        <v>42906</v>
      </c>
      <c r="C58" s="3" t="s">
        <v>75</v>
      </c>
      <c r="D58" s="4" t="s">
        <v>77</v>
      </c>
      <c r="E58">
        <v>5</v>
      </c>
      <c r="F58" s="4" t="s">
        <v>130</v>
      </c>
      <c r="G58" s="5" t="s">
        <v>131</v>
      </c>
      <c r="I58" s="5">
        <v>0.69444444444444453</v>
      </c>
      <c r="J58">
        <v>1</v>
      </c>
    </row>
    <row r="59" spans="1:10" x14ac:dyDescent="0.2">
      <c r="A59" t="s">
        <v>5</v>
      </c>
      <c r="B59" s="1">
        <v>42907</v>
      </c>
      <c r="C59" s="3" t="s">
        <v>76</v>
      </c>
      <c r="D59" s="4" t="s">
        <v>78</v>
      </c>
      <c r="E59">
        <v>3</v>
      </c>
      <c r="F59" s="4" t="s">
        <v>132</v>
      </c>
      <c r="G59" s="4" t="s">
        <v>133</v>
      </c>
      <c r="I59" s="4" t="s">
        <v>93</v>
      </c>
    </row>
    <row r="60" spans="1:10" x14ac:dyDescent="0.2">
      <c r="A60" t="s">
        <v>6</v>
      </c>
      <c r="B60" s="1">
        <v>42908</v>
      </c>
      <c r="C60" s="3" t="s">
        <v>79</v>
      </c>
      <c r="D60" s="4"/>
    </row>
    <row r="61" spans="1:10" x14ac:dyDescent="0.2">
      <c r="A61" t="s">
        <v>6</v>
      </c>
      <c r="B61" s="1">
        <v>42908</v>
      </c>
      <c r="C61" s="3" t="s">
        <v>80</v>
      </c>
      <c r="D61" s="4"/>
    </row>
    <row r="62" spans="1:10" x14ac:dyDescent="0.2">
      <c r="A62" t="s">
        <v>6</v>
      </c>
      <c r="B62" s="1">
        <v>42908</v>
      </c>
      <c r="C62" s="3" t="s">
        <v>81</v>
      </c>
      <c r="D62" s="4"/>
    </row>
    <row r="63" spans="1:10" x14ac:dyDescent="0.2">
      <c r="A63" t="s">
        <v>6</v>
      </c>
      <c r="B63" s="1">
        <v>42908</v>
      </c>
      <c r="C63" s="3" t="s">
        <v>82</v>
      </c>
      <c r="D63" s="4" t="s">
        <v>83</v>
      </c>
    </row>
    <row r="64" spans="1:10" x14ac:dyDescent="0.2">
      <c r="A64" t="s">
        <v>6</v>
      </c>
      <c r="B64" s="1">
        <v>42912</v>
      </c>
      <c r="C64" s="3" t="s">
        <v>79</v>
      </c>
      <c r="D64" s="4"/>
    </row>
    <row r="65" spans="1:7" x14ac:dyDescent="0.2">
      <c r="A65" t="s">
        <v>6</v>
      </c>
      <c r="B65" s="1">
        <v>42912</v>
      </c>
      <c r="C65" s="3" t="s">
        <v>84</v>
      </c>
      <c r="D65" s="4"/>
    </row>
    <row r="66" spans="1:7" x14ac:dyDescent="0.2">
      <c r="A66" t="s">
        <v>6</v>
      </c>
      <c r="B66" s="1">
        <v>42912</v>
      </c>
      <c r="C66" s="3" t="s">
        <v>85</v>
      </c>
      <c r="D66" s="4"/>
    </row>
    <row r="69" spans="1:7" x14ac:dyDescent="0.2">
      <c r="B69" t="s">
        <v>137</v>
      </c>
      <c r="C69" s="5" t="s">
        <v>138</v>
      </c>
      <c r="D69" t="s">
        <v>134</v>
      </c>
      <c r="E69" t="s">
        <v>150</v>
      </c>
      <c r="F69" s="4" t="s">
        <v>150</v>
      </c>
      <c r="G69" s="4" t="s">
        <v>150</v>
      </c>
    </row>
    <row r="70" spans="1:7" x14ac:dyDescent="0.2">
      <c r="A70" t="s">
        <v>97</v>
      </c>
      <c r="B70" s="9" t="s">
        <v>99</v>
      </c>
      <c r="C70" s="10" t="s">
        <v>103</v>
      </c>
      <c r="D70" s="11" t="s">
        <v>145</v>
      </c>
      <c r="E70">
        <f>AVERAGE(5,0,5,1,2,1)</f>
        <v>2.3333333333333335</v>
      </c>
      <c r="F70" s="4">
        <f>AVERAGE(1,0,0,3,5,2)</f>
        <v>1.8333333333333333</v>
      </c>
      <c r="G70" s="4">
        <f>AVERAGE(2,3,2,6,5,6)</f>
        <v>4</v>
      </c>
    </row>
    <row r="71" spans="1:7" x14ac:dyDescent="0.2">
      <c r="A71" t="s">
        <v>5</v>
      </c>
      <c r="B71" s="12" t="s">
        <v>100</v>
      </c>
      <c r="C71" s="13" t="s">
        <v>102</v>
      </c>
      <c r="D71" s="14" t="s">
        <v>135</v>
      </c>
      <c r="E71">
        <f>AVERAGE(3,0,0,1)</f>
        <v>1</v>
      </c>
      <c r="F71" s="4">
        <f>AVERAGE(0,0,0,2)</f>
        <v>0.5</v>
      </c>
      <c r="G71" s="4">
        <f>AVERAGE(3,0,1,4)</f>
        <v>2</v>
      </c>
    </row>
    <row r="72" spans="1:7" x14ac:dyDescent="0.2">
      <c r="A72" t="s">
        <v>64</v>
      </c>
      <c r="B72" s="12" t="s">
        <v>98</v>
      </c>
      <c r="C72" s="13" t="s">
        <v>101</v>
      </c>
      <c r="D72" s="14" t="s">
        <v>136</v>
      </c>
    </row>
    <row r="73" spans="1:7" x14ac:dyDescent="0.2">
      <c r="A73" t="s">
        <v>43</v>
      </c>
      <c r="B73" s="15">
        <v>3</v>
      </c>
      <c r="C73" s="16"/>
      <c r="D73" s="17">
        <v>3</v>
      </c>
    </row>
    <row r="74" spans="1:7" x14ac:dyDescent="0.2">
      <c r="A74" t="s">
        <v>44</v>
      </c>
      <c r="B74" s="15">
        <v>2</v>
      </c>
      <c r="C74" s="16"/>
      <c r="D74" s="17">
        <v>4</v>
      </c>
    </row>
    <row r="75" spans="1:7" x14ac:dyDescent="0.2">
      <c r="A75" t="s">
        <v>6</v>
      </c>
      <c r="B75" s="18" t="s">
        <v>105</v>
      </c>
      <c r="C75" s="19">
        <v>1</v>
      </c>
      <c r="D75" s="20" t="s">
        <v>115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2017-06-27T14:53:36Z</dcterms:created>
  <dcterms:modified xsi:type="dcterms:W3CDTF">2017-07-03T15:09:37Z</dcterms:modified>
</cp:coreProperties>
</file>