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798e3f9657ebb0/Documents/Projects/GeoLifeCLEF 2024/"/>
    </mc:Choice>
  </mc:AlternateContent>
  <xr:revisionPtr revIDLastSave="0" documentId="8_{46E04CE1-AF93-4C19-B6FF-F96545CCA2AD}" xr6:coauthVersionLast="47" xr6:coauthVersionMax="47" xr10:uidLastSave="{00000000-0000-0000-0000-000000000000}"/>
  <bookViews>
    <workbookView xWindow="-23148" yWindow="-108" windowWidth="23256" windowHeight="12456" xr2:uid="{8739293D-3369-4CA2-80A8-E5BE8AC00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10" i="1"/>
  <c r="H11" i="1"/>
  <c r="H8" i="1"/>
  <c r="H5" i="1"/>
  <c r="H6" i="1"/>
  <c r="H7" i="1"/>
  <c r="H4" i="1"/>
  <c r="E8" i="1" a="1"/>
  <c r="E8" i="1" s="1"/>
  <c r="B11" i="1"/>
  <c r="B10" i="1"/>
  <c r="E7" i="1"/>
  <c r="B9" i="1"/>
  <c r="B8" i="1"/>
  <c r="B7" i="1"/>
  <c r="B3" i="1"/>
  <c r="B4" i="1"/>
  <c r="B5" i="1"/>
  <c r="B6" i="1"/>
  <c r="B2" i="1"/>
  <c r="E6" i="1"/>
  <c r="E3" i="1"/>
  <c r="E4" i="1"/>
  <c r="E5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<sst xmlns="http://schemas.openxmlformats.org/spreadsheetml/2006/main" count="8" uniqueCount="8">
  <si>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No. of target species</t>
  </si>
  <si>
    <t>Wall time (s)</t>
  </si>
  <si>
    <t>no of iterations</t>
  </si>
  <si>
    <t>time per iteration (s)</t>
  </si>
  <si>
    <t>Log(species)</t>
  </si>
  <si>
    <t>Wall time (Google)</t>
  </si>
  <si>
    <t>No. of iterations (Google)</t>
  </si>
  <si>
    <t>time per iteration (Google)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</si>
</sst>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976976830166316E-2"/>
          <c:y val="0.10076066286335236"/>
          <c:w val="0.9101103339963762"/>
          <c:h val="0.77429126371428514"/>
        </c:manualLayout>
      </c:layout>
      <c:scatterChart>
        <c:scatterStyle val="lineMarker"/>
        <c:varyColors val="0"/>
        <c:ser>
          <c:idx val="4"/>
          <c:order val="0"/>
          <c:tx>
            <c:strRef>
              <c:f>Sheet1!$E$1</c:f>
              <c:strCache>
                <c:ptCount val="1"/>
                <c:pt idx="0">
                  <c:v>time per iteration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16</c:v>
                </c:pt>
                <c:pt idx="4">
                  <c:v>64</c:v>
                </c:pt>
                <c:pt idx="5">
                  <c:v>256</c:v>
                </c:pt>
                <c:pt idx="6">
                  <c:v>1024</c:v>
                </c:pt>
                <c:pt idx="7">
                  <c:v>4096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0.82</c:v>
                </c:pt>
                <c:pt idx="1">
                  <c:v>1.46</c:v>
                </c:pt>
                <c:pt idx="2">
                  <c:v>2.0099999999999998</c:v>
                </c:pt>
                <c:pt idx="3">
                  <c:v>6.66</c:v>
                </c:pt>
                <c:pt idx="4">
                  <c:v>25.777777777777779</c:v>
                </c:pt>
                <c:pt idx="5">
                  <c:v>96.837837837837839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AC-4343-A76E-838CBCB9FFF2}"/>
            </c:ext>
          </c:extLst>
        </c:ser>
        <c:ser>
          <c:idx val="0"/>
          <c:order val="1"/>
          <c:tx>
            <c:strRef>
              <c:f>Sheet1!$H$1</c:f>
              <c:strCache>
                <c:ptCount val="1"/>
                <c:pt idx="0">
                  <c:v>time per iteration (Google)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Sheet1!$A$4:$A$7</c:f>
              <c:numCache>
                <c:formatCode>General</c:formatCode>
                <c:ptCount val="4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</c:numCache>
            </c:numRef>
          </c:xVal>
          <c:yVal>
            <c:numRef>
              <c:f>Sheet1!$H$4:$H$7</c:f>
              <c:numCache>
                <c:formatCode>General</c:formatCode>
                <c:ptCount val="4"/>
                <c:pt idx="0">
                  <c:v>0.41627906976744183</c:v>
                </c:pt>
                <c:pt idx="1">
                  <c:v>1.8070175438596492</c:v>
                </c:pt>
                <c:pt idx="2">
                  <c:v>6.6842105263157894</c:v>
                </c:pt>
                <c:pt idx="3">
                  <c:v>26.166666666666668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2AC-4343-A76E-838CBCB9F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434600"/>
        <c:axId val="678277280"/>
      </c:scatterChart>
      <c:valAx>
        <c:axId val="595434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277280"/>
        <c:crosses val="autoZero"/>
        <c:crossBetween val="midCat"/>
      </c:valAx>
      <c:valAx>
        <c:axId val="67827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434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0</xdr:row>
      <xdr:rowOff>163830</xdr:rowOff>
    </xdr:from>
    <xdr:to>
      <xdr:col>19</xdr:col>
      <xdr:colOff>129540</xdr:colOff>
      <xdr:row>26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4DAD7B-3668-3728-9402-D9DCBE400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9BD7-3201-4F24-881B-304036E9B548}">
  <dimension ref="A1:H11"/>
  <sheetViews>
    <sheetView tabSelected="1" workbookViewId="0">
      <selection activeCell="H10" sqref="H10"/>
    </sheetView>
  </sheetViews>
  <sheetFormatPr defaultRowHeight="14.4" x14ac:dyDescent="0.3"/>
  <cols>
    <col min="1" max="1" width="17.5546875" bestFit="1" customWidth="1"/>
    <col min="2" max="2" width="17.5546875" customWidth="1"/>
    <col min="3" max="3" width="10.77734375" bestFit="1" customWidth="1"/>
    <col min="4" max="4" width="12.77734375" bestFit="1" customWidth="1"/>
    <col min="5" max="5" width="17" bestFit="1" customWidth="1"/>
    <col min="6" max="6" width="15.6640625" bestFit="1" customWidth="1"/>
    <col min="7" max="7" width="21" bestFit="1" customWidth="1"/>
    <col min="8" max="8" width="22" bestFit="1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f>LOG(A2, 2)</f>
        <v>0</v>
      </c>
      <c r="C2">
        <v>82</v>
      </c>
      <c r="D2">
        <v>100</v>
      </c>
      <c r="E2">
        <f>C2/D2</f>
        <v>0.82</v>
      </c>
    </row>
    <row r="3" spans="1:8" x14ac:dyDescent="0.3">
      <c r="A3">
        <v>2</v>
      </c>
      <c r="B3">
        <f t="shared" ref="B3:B11" si="0">LOG(A3, 2)</f>
        <v>1</v>
      </c>
      <c r="C3">
        <v>146</v>
      </c>
      <c r="D3">
        <v>100</v>
      </c>
      <c r="E3">
        <f t="shared" ref="E3:E7" si="1">C3/D3</f>
        <v>1.46</v>
      </c>
    </row>
    <row r="4" spans="1:8" x14ac:dyDescent="0.3">
      <c r="A4">
        <v>4</v>
      </c>
      <c r="B4">
        <f t="shared" si="0"/>
        <v>2</v>
      </c>
      <c r="C4">
        <v>201</v>
      </c>
      <c r="D4">
        <v>100</v>
      </c>
      <c r="E4">
        <f t="shared" si="1"/>
        <v>2.0099999999999998</v>
      </c>
      <c r="F4">
        <v>17.899999999999999</v>
      </c>
      <c r="G4">
        <v>43</v>
      </c>
      <c r="H4">
        <f>F4/G4</f>
        <v>0.41627906976744183</v>
      </c>
    </row>
    <row r="5" spans="1:8" x14ac:dyDescent="0.3">
      <c r="A5">
        <v>16</v>
      </c>
      <c r="B5">
        <f t="shared" si="0"/>
        <v>4</v>
      </c>
      <c r="C5">
        <v>666</v>
      </c>
      <c r="D5">
        <v>100</v>
      </c>
      <c r="E5">
        <f t="shared" si="1"/>
        <v>6.66</v>
      </c>
      <c r="F5">
        <v>103</v>
      </c>
      <c r="G5">
        <v>57</v>
      </c>
      <c r="H5">
        <f t="shared" ref="H5:H11" si="2">F5/G5</f>
        <v>1.8070175438596492</v>
      </c>
    </row>
    <row r="6" spans="1:8" x14ac:dyDescent="0.3">
      <c r="A6">
        <v>64</v>
      </c>
      <c r="B6">
        <f t="shared" si="0"/>
        <v>6</v>
      </c>
      <c r="C6">
        <v>928</v>
      </c>
      <c r="D6">
        <v>36</v>
      </c>
      <c r="E6">
        <f t="shared" si="1"/>
        <v>25.777777777777779</v>
      </c>
      <c r="F6">
        <v>254</v>
      </c>
      <c r="G6">
        <v>38</v>
      </c>
      <c r="H6">
        <f t="shared" si="2"/>
        <v>6.6842105263157894</v>
      </c>
    </row>
    <row r="7" spans="1:8" x14ac:dyDescent="0.3">
      <c r="A7">
        <v>256</v>
      </c>
      <c r="B7">
        <f t="shared" si="0"/>
        <v>8</v>
      </c>
      <c r="C7">
        <v>3583</v>
      </c>
      <c r="D7">
        <v>37</v>
      </c>
      <c r="E7">
        <f t="shared" si="1"/>
        <v>96.837837837837839</v>
      </c>
      <c r="F7">
        <v>942</v>
      </c>
      <c r="G7">
        <v>36</v>
      </c>
      <c r="H7">
        <f t="shared" si="2"/>
        <v>26.166666666666668</v>
      </c>
    </row>
    <row r="8" spans="1:8" x14ac:dyDescent="0.3">
      <c r="A8">
        <v>1024</v>
      </c>
      <c r="B8">
        <f t="shared" si="0"/>
        <v>10</v>
      </c>
      <c r="E8" cm="1">
        <f t="array" ref="E8:E11">_xlfn.FORECAST.LINEAR(A8:A11,E2:E7,A2:A7)</f>
        <v>385.98228543319414</v>
      </c>
      <c r="H8">
        <f>_xlfn.FORECAST.LINEAR(A8,$H$4:$H$7,$A$4:$A$7)</f>
        <v>104.39358757368748</v>
      </c>
    </row>
    <row r="9" spans="1:8" x14ac:dyDescent="0.3">
      <c r="A9">
        <v>4096</v>
      </c>
      <c r="B9">
        <f t="shared" si="0"/>
        <v>12</v>
      </c>
      <c r="E9">
        <v>1541.6643943684576</v>
      </c>
      <c r="H9">
        <f t="shared" ref="H9:H11" si="3">_xlfn.FORECAST.LINEAR(A9,$H$4:$H$7,$A$4:$A$7)</f>
        <v>417.2371824010483</v>
      </c>
    </row>
    <row r="10" spans="1:8" x14ac:dyDescent="0.3">
      <c r="A10">
        <v>5016</v>
      </c>
      <c r="B10">
        <f t="shared" si="0"/>
        <v>12.292321632802039</v>
      </c>
      <c r="E10">
        <v>1887.7671092839662</v>
      </c>
      <c r="H10">
        <f t="shared" si="3"/>
        <v>510.92732147695062</v>
      </c>
    </row>
    <row r="11" spans="1:8" x14ac:dyDescent="0.3">
      <c r="A11">
        <v>11000</v>
      </c>
      <c r="B11">
        <f t="shared" si="0"/>
        <v>13.425215903299385</v>
      </c>
      <c r="E11">
        <v>4138.9395506474484</v>
      </c>
      <c r="H11">
        <f t="shared" si="3"/>
        <v>1120.3205739010805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Gurney</dc:creator>
  <cp:lastModifiedBy>Jonathan Gurney</cp:lastModifiedBy>
  <dcterms:created xsi:type="dcterms:W3CDTF">2024-05-17T10:20:14Z</dcterms:created>
  <dcterms:modified xsi:type="dcterms:W3CDTF">2024-05-17T14:33:04Z</dcterms:modified>
</cp:coreProperties>
</file>