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ME_BCCW" sheetId="1" r:id="rId1"/>
    <sheet name="BME_DI_BCCW" sheetId="2" r:id="rId2"/>
  </sheets>
  <calcPr calcId="124519" fullCalcOnLoad="1"/>
</workbook>
</file>

<file path=xl/sharedStrings.xml><?xml version="1.0" encoding="utf-8"?>
<sst xmlns="http://schemas.openxmlformats.org/spreadsheetml/2006/main" count="57" uniqueCount="30">
  <si>
    <t>BME_BCCW: Annual Service Delivery Costs for Net New Equipment</t>
  </si>
  <si>
    <t>OH Information</t>
  </si>
  <si>
    <t>Total OH</t>
  </si>
  <si>
    <t>Non-labour OH</t>
  </si>
  <si>
    <t>Tech Staff OH</t>
  </si>
  <si>
    <t>Regional Staff OH</t>
  </si>
  <si>
    <t>Rates</t>
  </si>
  <si>
    <t>POHR</t>
  </si>
  <si>
    <t>Tech $/hr</t>
  </si>
  <si>
    <t>Health Authority</t>
  </si>
  <si>
    <t>Shop</t>
  </si>
  <si>
    <t>Site</t>
  </si>
  <si>
    <t>Model Number</t>
  </si>
  <si>
    <t>Asset Description</t>
  </si>
  <si>
    <t>Qty</t>
  </si>
  <si>
    <t>Annual Support Hours per Asset</t>
  </si>
  <si>
    <t>OH Cost per Asset</t>
  </si>
  <si>
    <t>Direct Cost per Asset</t>
  </si>
  <si>
    <t>Cost to Service per Asset</t>
  </si>
  <si>
    <t>Total Cost to Service</t>
  </si>
  <si>
    <t>PHSA</t>
  </si>
  <si>
    <t>BCCW</t>
  </si>
  <si>
    <t>BCCH</t>
  </si>
  <si>
    <t>ELECTRIC SIGNAL AMPLIFIERS</t>
  </si>
  <si>
    <t>BME_DI_BCCW: Annual Service Delivery Costs for Net New Equipment</t>
  </si>
  <si>
    <t>WO Cost per Asset</t>
  </si>
  <si>
    <t>Service Contract Cost per Asset</t>
  </si>
  <si>
    <t>IMAG</t>
  </si>
  <si>
    <t>ANESTHESIA UNITS</t>
  </si>
  <si>
    <t>ANESTHESIA UNIT VAPORIZERS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</si>
</sst>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40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3">
    <dxf>
      <numFmt numFmtId="164" formatCode="$#,##0.00"/>
    </dxf>
    <dxf>
      <numFmt numFmtId="165" formatCode="#,##0.00"/>
    </dxf>
    <dxf>
      <font>
        <color rgb="FFFFFFFF"/>
      </font>
      <fill>
        <patternFill>
          <bgColor rgb="FF538DD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"/>
  <sheetViews>
    <sheetView tabSelected="1"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10" width="23.7109375" customWidth="1"/>
    <col min="11" max="11" width="20.7109375" customWidth="1"/>
  </cols>
  <sheetData>
    <row r="1" spans="1:11">
      <c r="A1" s="1" t="s">
        <v>0</v>
      </c>
    </row>
    <row r="3" spans="1:11">
      <c r="A3" s="1" t="s">
        <v>1</v>
      </c>
    </row>
    <row r="4" spans="1:11">
      <c r="A4" s="2" t="s">
        <v>2</v>
      </c>
      <c r="B4" s="3">
        <v>1336293.590552836</v>
      </c>
    </row>
    <row r="5" spans="1:11">
      <c r="A5" s="2" t="s">
        <v>3</v>
      </c>
      <c r="B5" s="3">
        <v>561058.118</v>
      </c>
    </row>
    <row r="6" spans="1:11">
      <c r="A6" s="2" t="s">
        <v>4</v>
      </c>
      <c r="B6" s="3">
        <v>690897.0139690499</v>
      </c>
    </row>
    <row r="7" spans="1:11">
      <c r="A7" s="2" t="s">
        <v>5</v>
      </c>
      <c r="B7" s="3">
        <v>84338.45858378569</v>
      </c>
    </row>
    <row r="9" spans="1:11">
      <c r="A9" s="1" t="s">
        <v>6</v>
      </c>
    </row>
    <row r="10" spans="1:11">
      <c r="A10" s="2" t="s">
        <v>7</v>
      </c>
      <c r="B10" s="3">
        <v>51.30578674124474</v>
      </c>
    </row>
    <row r="11" spans="1:11">
      <c r="A11" s="2" t="s">
        <v>8</v>
      </c>
      <c r="B11" s="3">
        <v>39.80729857819905</v>
      </c>
    </row>
    <row r="14" spans="1:11">
      <c r="A14" s="2" t="s">
        <v>9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17</v>
      </c>
      <c r="J14" s="2" t="s">
        <v>18</v>
      </c>
      <c r="K14" s="2" t="s">
        <v>19</v>
      </c>
    </row>
    <row r="15" spans="1:11">
      <c r="A15" s="4" t="s">
        <v>20</v>
      </c>
      <c r="B15" s="4" t="s">
        <v>21</v>
      </c>
      <c r="C15" s="4" t="s">
        <v>22</v>
      </c>
      <c r="D15" s="4">
        <v>12378</v>
      </c>
      <c r="E15" s="4" t="s">
        <v>23</v>
      </c>
      <c r="F15" s="4">
        <v>1</v>
      </c>
      <c r="G15" s="4">
        <v>2.046341463414635</v>
      </c>
      <c r="H15" s="4">
        <f>B10*G15</f>
        <v>0</v>
      </c>
      <c r="I15" s="4">
        <f>B11*G15</f>
        <v>0</v>
      </c>
      <c r="J15" s="4">
        <f>SUM(H15, I15)</f>
        <v>0</v>
      </c>
      <c r="K15" s="4">
        <f>J15*F15</f>
        <v>0</v>
      </c>
    </row>
    <row r="16" spans="1:11">
      <c r="A16" s="4" t="s">
        <v>20</v>
      </c>
      <c r="B16" s="4" t="s">
        <v>21</v>
      </c>
      <c r="C16" s="4" t="s">
        <v>22</v>
      </c>
      <c r="D16" s="4">
        <v>12379</v>
      </c>
      <c r="E16" s="4" t="s">
        <v>23</v>
      </c>
      <c r="F16" s="4">
        <v>1</v>
      </c>
      <c r="G16" s="4">
        <v>2.046341463414635</v>
      </c>
      <c r="H16" s="4">
        <f>B10*G16</f>
        <v>0</v>
      </c>
      <c r="I16" s="4">
        <f>B11*G16</f>
        <v>0</v>
      </c>
      <c r="J16" s="4">
        <f>SUM(H16, I16)</f>
        <v>0</v>
      </c>
      <c r="K16" s="4">
        <f>J16*F16</f>
        <v>0</v>
      </c>
    </row>
  </sheetData>
  <conditionalFormatting sqref="G10:G10000">
    <cfRule type="notContainsBlanks" dxfId="1" priority="2">
      <formula>LEN(TRIM(G10))&gt;0</formula>
    </cfRule>
    <cfRule type="notContainsBlanks" dxfId="1" priority="5">
      <formula>LEN(TRIM(G10))&gt;0</formula>
    </cfRule>
  </conditionalFormatting>
  <conditionalFormatting sqref="H10:K10000">
    <cfRule type="notContainsBlanks" dxfId="0" priority="1">
      <formula>LEN(TRIM(H10))&gt;0</formula>
    </cfRule>
    <cfRule type="notContainsBlanks" dxfId="0" priority="4">
      <formula>LEN(TRIM(H10))&gt;0</formula>
    </cfRule>
  </conditionalFormatting>
  <conditionalFormatting sqref="K9:K10000">
    <cfRule type="notContainsBlanks" dxfId="2" priority="3">
      <formula>LEN(TRIM(K9))&gt;0</formula>
    </cfRule>
    <cfRule type="notContainsBlanks" dxfId="2" priority="6">
      <formula>LEN(TRIM(K9))&gt;0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17.7109375" customWidth="1"/>
    <col min="2" max="4" width="15.7109375" customWidth="1"/>
    <col min="5" max="5" width="70.7109375" customWidth="1"/>
    <col min="6" max="6" width="7.7109375" customWidth="1"/>
    <col min="7" max="7" width="30.7109375" customWidth="1"/>
    <col min="8" max="9" width="23.7109375" customWidth="1"/>
    <col min="10" max="10" width="30.7109375" customWidth="1"/>
    <col min="11" max="11" width="23.7109375" customWidth="1"/>
    <col min="12" max="12" width="20.7109375" customWidth="1"/>
  </cols>
  <sheetData>
    <row r="1" spans="1:12">
      <c r="A1" s="1" t="s">
        <v>24</v>
      </c>
    </row>
    <row r="3" spans="1:12">
      <c r="A3" s="1" t="s">
        <v>1</v>
      </c>
    </row>
    <row r="4" spans="1:12">
      <c r="A4" s="2" t="s">
        <v>2</v>
      </c>
      <c r="B4" s="3">
        <v>450174.9552548606</v>
      </c>
    </row>
    <row r="5" spans="1:12">
      <c r="A5" s="2" t="s">
        <v>3</v>
      </c>
      <c r="B5" s="3">
        <v>307598.35</v>
      </c>
    </row>
    <row r="6" spans="1:12">
      <c r="A6" s="2" t="s">
        <v>4</v>
      </c>
      <c r="B6" s="3">
        <v>58238.14667107498</v>
      </c>
    </row>
    <row r="7" spans="1:12">
      <c r="A7" s="2" t="s">
        <v>5</v>
      </c>
      <c r="B7" s="3">
        <v>84338.45858378569</v>
      </c>
    </row>
    <row r="9" spans="1:12">
      <c r="A9" s="1" t="s">
        <v>6</v>
      </c>
    </row>
    <row r="10" spans="1:12">
      <c r="A10" s="2" t="s">
        <v>7</v>
      </c>
      <c r="B10" s="3">
        <v>220.0817189303593</v>
      </c>
    </row>
    <row r="11" spans="1:12">
      <c r="A11" s="2" t="s">
        <v>8</v>
      </c>
      <c r="B11" s="3">
        <v>41.64764705882352</v>
      </c>
    </row>
    <row r="14" spans="1:12">
      <c r="A14" s="2" t="s">
        <v>9</v>
      </c>
      <c r="B14" s="2" t="s">
        <v>10</v>
      </c>
      <c r="C14" s="2" t="s">
        <v>11</v>
      </c>
      <c r="D14" s="2" t="s">
        <v>12</v>
      </c>
      <c r="E14" s="2" t="s">
        <v>13</v>
      </c>
      <c r="F14" s="2" t="s">
        <v>14</v>
      </c>
      <c r="G14" s="2" t="s">
        <v>15</v>
      </c>
      <c r="H14" s="2" t="s">
        <v>16</v>
      </c>
      <c r="I14" s="2" t="s">
        <v>25</v>
      </c>
      <c r="J14" s="2" t="s">
        <v>26</v>
      </c>
      <c r="K14" s="2" t="s">
        <v>18</v>
      </c>
      <c r="L14" s="2" t="s">
        <v>19</v>
      </c>
    </row>
    <row r="15" spans="1:12">
      <c r="A15" s="4" t="s">
        <v>20</v>
      </c>
      <c r="B15" s="4" t="s">
        <v>27</v>
      </c>
      <c r="C15" s="4" t="s">
        <v>22</v>
      </c>
      <c r="D15" s="4">
        <v>0</v>
      </c>
      <c r="E15" s="4" t="s">
        <v>28</v>
      </c>
      <c r="F15" s="4">
        <v>1</v>
      </c>
      <c r="G15" s="4">
        <v>53.36049107142857</v>
      </c>
      <c r="H15" s="4">
        <f>B10*G15</f>
        <v>0</v>
      </c>
      <c r="I15" s="4">
        <f>B11*G15</f>
        <v>0</v>
      </c>
      <c r="J15" s="4">
        <v>0</v>
      </c>
      <c r="K15" s="4">
        <f>SUM(H15, I15, J15)</f>
        <v>0</v>
      </c>
      <c r="L15" s="4">
        <f>K15*F15</f>
        <v>0</v>
      </c>
    </row>
    <row r="16" spans="1:12">
      <c r="A16" s="4" t="s">
        <v>20</v>
      </c>
      <c r="B16" s="4" t="s">
        <v>27</v>
      </c>
      <c r="C16" s="4" t="s">
        <v>22</v>
      </c>
      <c r="D16" s="4">
        <v>0</v>
      </c>
      <c r="E16" s="4" t="s">
        <v>29</v>
      </c>
      <c r="F16" s="4">
        <v>1</v>
      </c>
      <c r="G16" s="4">
        <v>4.949354005167959</v>
      </c>
      <c r="H16" s="4">
        <f>B10*G16</f>
        <v>0</v>
      </c>
      <c r="I16" s="4">
        <f>B11*G16</f>
        <v>0</v>
      </c>
      <c r="J16" s="4">
        <v>0</v>
      </c>
      <c r="K16" s="4">
        <f>SUM(H16, I16, J16)</f>
        <v>0</v>
      </c>
      <c r="L16" s="4">
        <f>K16*F16</f>
        <v>0</v>
      </c>
    </row>
  </sheetData>
  <conditionalFormatting sqref="G10:G10000">
    <cfRule type="notContainsBlanks" dxfId="1" priority="2">
      <formula>LEN(TRIM(G10))&gt;0</formula>
    </cfRule>
    <cfRule type="notContainsBlanks" dxfId="1" priority="5">
      <formula>LEN(TRIM(G10))&gt;0</formula>
    </cfRule>
  </conditionalFormatting>
  <conditionalFormatting sqref="H10:L10000">
    <cfRule type="notContainsBlanks" dxfId="0" priority="1">
      <formula>LEN(TRIM(H10))&gt;0</formula>
    </cfRule>
    <cfRule type="notContainsBlanks" dxfId="0" priority="4">
      <formula>LEN(TRIM(H10))&gt;0</formula>
    </cfRule>
  </conditionalFormatting>
  <conditionalFormatting sqref="L9:L10000">
    <cfRule type="notContainsBlanks" dxfId="2" priority="3">
      <formula>LEN(TRIM(L9))&gt;0</formula>
    </cfRule>
    <cfRule type="notContainsBlanks" dxfId="2" priority="6">
      <formula>LEN(TRIM(L9))&gt;0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BME_BCCW</vt:lpstr>
      <vt:lpstr>BME_DI_BCCW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2020-12-14T19:58:20Z</dcterms:created>
  <dcterms:modified xsi:type="dcterms:W3CDTF">2020-12-14T19:58:20Z</dcterms:modified>
</cp:coreProperties>
</file>