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586CA36C-9035-46E8-BDDA-05314D9F57A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EADME" sheetId="1" r:id="rId1"/>
    <sheet name="BME_BCCW" sheetId="2" r:id="rId2"/>
    <sheet name="BME_BC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G2" i="4"/>
  <c r="G4" i="4"/>
  <c r="B4" i="4"/>
  <c r="B5" i="4"/>
  <c r="G6" i="4"/>
  <c r="B6" i="4"/>
  <c r="G5" i="4"/>
  <c r="G3" i="4"/>
  <c r="B3" i="4"/>
  <c r="G6" i="2"/>
  <c r="B6" i="2"/>
  <c r="G5" i="2"/>
  <c r="B5" i="2"/>
  <c r="G4" i="2"/>
  <c r="B4" i="2"/>
  <c r="G3" i="2"/>
  <c r="B3" i="2"/>
  <c r="G2" i="2"/>
  <c r="B2" i="2"/>
</calcChain>
</file>

<file path=xl/sharedStrings.xml><?xml version="1.0" encoding="utf-8"?>
<sst xmlns="http://schemas.openxmlformats.org/spreadsheetml/2006/main" count="29" uniqueCount="18">
  <si>
    <t>fiscal_year</t>
  </si>
  <si>
    <t>actual_partial_oh</t>
  </si>
  <si>
    <t>actual_total_exp</t>
  </si>
  <si>
    <t>actual_labour_exp</t>
  </si>
  <si>
    <t>actual_contracts_exp</t>
  </si>
  <si>
    <t>actual_parts_exp</t>
  </si>
  <si>
    <t>Total Expenses</t>
  </si>
  <si>
    <t>Other RO - HA &amp; Govt</t>
  </si>
  <si>
    <t>RO LMC - PHC (8560400)</t>
  </si>
  <si>
    <t>Equipment and Buildings</t>
  </si>
  <si>
    <t>Equipment Expense</t>
  </si>
  <si>
    <t xml:space="preserve">placed under actual_parts_exp since breakdown of equipment expense is not specified in original income statement </t>
  </si>
  <si>
    <t>For BME_BCC, take the sum of all 4 locations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</si>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</sst>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;\(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64" fontId="4" fillId="0" borderId="0" xfId="0" applyNumberFormat="1" applyFont="1" applyAlignment="1">
      <alignment horizontal="right" vertical="center"/>
    </xf>
    <xf numFmtId="44" fontId="0" fillId="0" borderId="0" xfId="1" applyFont="1"/>
    <xf numFmtId="44" fontId="0" fillId="0" borderId="0" xfId="0" applyNumberForma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5" fillId="3" borderId="1" xfId="0" applyNumberFormat="1" applyFont="1" applyFill="1" applyBorder="1"/>
    <xf numFmtId="44" fontId="0" fillId="0" borderId="1" xfId="1" applyFont="1" applyBorder="1"/>
    <xf numFmtId="44" fontId="5" fillId="3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0"/>
  <sheetViews>
    <sheetView topLeftCell="A4" workbookViewId="0">
      <selection activeCell="B32" sqref="B32"/>
    </sheetView>
  </sheetViews>
  <sheetFormatPr defaultRowHeight="15" x14ac:dyDescent="0.25"/>
  <cols>
    <col min="1" max="1" width="16.5703125" customWidth="1"/>
    <col min="2" max="2" width="19" customWidth="1"/>
    <col min="3" max="3" width="18.5703125" customWidth="1"/>
    <col min="4" max="4" width="19.140625" customWidth="1"/>
    <col min="5" max="5" width="19.85546875" customWidth="1"/>
    <col min="6" max="6" width="20.28515625" customWidth="1"/>
    <col min="7" max="7" width="29.42578125" customWidth="1"/>
    <col min="8" max="8" width="28.42578125" customWidth="1"/>
    <col min="9" max="9" width="18.7109375" customWidth="1"/>
    <col min="10" max="10" width="23" customWidth="1"/>
    <col min="11" max="11" width="16.85546875" customWidth="1"/>
    <col min="12" max="12" width="19" customWidth="1"/>
    <col min="13" max="13" width="23" customWidth="1"/>
    <col min="14" max="14" width="22.5703125" customWidth="1"/>
    <col min="15" max="16" width="18.85546875" customWidth="1"/>
    <col min="17" max="17" width="20.85546875" customWidth="1"/>
    <col min="18" max="18" width="20" customWidth="1"/>
    <col min="19" max="19" width="14.42578125" customWidth="1"/>
  </cols>
  <sheetData>
    <row r="4" spans="1:3" x14ac:dyDescent="0.25">
      <c r="A4" s="1" t="s">
        <v>6</v>
      </c>
    </row>
    <row r="5" spans="1:3" x14ac:dyDescent="0.25">
      <c r="A5" t="s">
        <v>7</v>
      </c>
    </row>
    <row r="6" spans="1:3" x14ac:dyDescent="0.25">
      <c r="B6" s="1" t="s">
        <v>8</v>
      </c>
    </row>
    <row r="7" spans="1:3" x14ac:dyDescent="0.25">
      <c r="A7" t="s">
        <v>9</v>
      </c>
    </row>
    <row r="8" spans="1:3" x14ac:dyDescent="0.25">
      <c r="B8" s="1" t="s">
        <v>10</v>
      </c>
      <c r="C8" t="s">
        <v>11</v>
      </c>
    </row>
    <row r="10" spans="1:3" x14ac:dyDescent="0.25">
      <c r="A10" t="s">
        <v>12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Normal="100" workbookViewId="0">
      <selection activeCell="H22" sqref="H22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13</v>
      </c>
      <c r="H1" s="5" t="s">
        <v>14</v>
      </c>
      <c r="I1" s="5" t="s">
        <v>15</v>
      </c>
      <c r="J1" s="5" t="s">
        <v>16</v>
      </c>
      <c r="K1" s="5" t="s">
        <v>17</v>
      </c>
    </row>
    <row r="2" spans="1:11" x14ac:dyDescent="0.25">
      <c r="A2" s="7">
        <v>1613</v>
      </c>
      <c r="B2" s="8">
        <f t="shared" ref="B2:B4" si="0">C2-D2-E2-F2</f>
        <v>388276.55</v>
      </c>
      <c r="C2" s="9">
        <v>1916734.45</v>
      </c>
      <c r="D2" s="9">
        <v>1355192.45</v>
      </c>
      <c r="E2" s="9">
        <v>0</v>
      </c>
      <c r="F2" s="9">
        <v>173265.45</v>
      </c>
      <c r="G2" s="10">
        <f t="shared" ref="G2:G5" si="1">H2-I2-J2-K2</f>
        <v>286460</v>
      </c>
      <c r="H2" s="9">
        <v>1576431.26</v>
      </c>
      <c r="I2" s="9">
        <v>1242027.26</v>
      </c>
      <c r="J2" s="9">
        <v>0</v>
      </c>
      <c r="K2" s="9">
        <v>47944</v>
      </c>
    </row>
    <row r="3" spans="1:11" x14ac:dyDescent="0.25">
      <c r="A3" s="7">
        <v>1713</v>
      </c>
      <c r="B3" s="8">
        <f t="shared" si="0"/>
        <v>372871.01999999984</v>
      </c>
      <c r="C3" s="9">
        <v>2028858.42</v>
      </c>
      <c r="D3" s="9">
        <v>1488321.83</v>
      </c>
      <c r="E3" s="9">
        <v>0</v>
      </c>
      <c r="F3" s="9">
        <v>167665.57</v>
      </c>
      <c r="G3" s="10">
        <f t="shared" si="1"/>
        <v>286460</v>
      </c>
      <c r="H3" s="9">
        <v>1581670.26</v>
      </c>
      <c r="I3" s="9">
        <v>1247266.26</v>
      </c>
      <c r="J3" s="9">
        <v>0</v>
      </c>
      <c r="K3" s="9">
        <v>47944</v>
      </c>
    </row>
    <row r="4" spans="1:11" x14ac:dyDescent="0.25">
      <c r="A4" s="7">
        <v>1813</v>
      </c>
      <c r="B4" s="8">
        <f t="shared" si="0"/>
        <v>223627.45999999993</v>
      </c>
      <c r="C4" s="9">
        <v>1780603.16</v>
      </c>
      <c r="D4" s="9">
        <v>1552846.22</v>
      </c>
      <c r="E4" s="9">
        <v>0</v>
      </c>
      <c r="F4" s="9">
        <v>4129.4799999999996</v>
      </c>
      <c r="G4" s="10">
        <f t="shared" si="1"/>
        <v>286460</v>
      </c>
      <c r="H4" s="9">
        <v>1605609.26</v>
      </c>
      <c r="I4" s="9">
        <v>1271205.26</v>
      </c>
      <c r="J4" s="9">
        <v>0</v>
      </c>
      <c r="K4" s="9">
        <v>47944</v>
      </c>
    </row>
    <row r="5" spans="1:11" x14ac:dyDescent="0.25">
      <c r="A5" s="7">
        <v>1913</v>
      </c>
      <c r="B5" s="8">
        <f>C5-D5-E5-F5</f>
        <v>509658.41999999993</v>
      </c>
      <c r="C5" s="9">
        <v>2102001.73</v>
      </c>
      <c r="D5" s="9">
        <v>1590359.83</v>
      </c>
      <c r="E5" s="9">
        <v>0</v>
      </c>
      <c r="F5" s="9">
        <v>1983.48</v>
      </c>
      <c r="G5" s="10">
        <f t="shared" si="1"/>
        <v>411459.99999999977</v>
      </c>
      <c r="H5" s="3">
        <v>2314075.2599999998</v>
      </c>
      <c r="I5" s="9">
        <v>1629671.26</v>
      </c>
      <c r="J5" s="9">
        <v>0</v>
      </c>
      <c r="K5" s="9">
        <v>272944</v>
      </c>
    </row>
    <row r="6" spans="1:11" x14ac:dyDescent="0.25">
      <c r="A6" s="7">
        <v>2013</v>
      </c>
      <c r="B6" s="8">
        <f>C6-D6-E6-F6</f>
        <v>517300.53</v>
      </c>
      <c r="C6" s="9">
        <v>2415784.85</v>
      </c>
      <c r="D6" s="9">
        <v>1893669.56</v>
      </c>
      <c r="E6" s="9">
        <v>0</v>
      </c>
      <c r="F6" s="9">
        <v>4814.76</v>
      </c>
      <c r="G6" s="10">
        <f>H6-I6-J6-K6</f>
        <v>411460</v>
      </c>
      <c r="H6" s="9">
        <v>2398347.15</v>
      </c>
      <c r="I6" s="9">
        <v>1713943.15</v>
      </c>
      <c r="J6" s="9">
        <v>0</v>
      </c>
      <c r="K6" s="9">
        <v>272944</v>
      </c>
    </row>
    <row r="11" spans="1:11" x14ac:dyDescent="0.25">
      <c r="F11" s="4"/>
    </row>
    <row r="22" spans="7:7" x14ac:dyDescent="0.25">
      <c r="G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abSelected="1" workbookViewId="0">
      <selection activeCell="I14" sqref="I1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13</v>
      </c>
      <c r="H1" s="5" t="s">
        <v>14</v>
      </c>
      <c r="I1" s="5" t="s">
        <v>15</v>
      </c>
      <c r="J1" s="5" t="s">
        <v>16</v>
      </c>
      <c r="K1" s="5" t="s">
        <v>17</v>
      </c>
    </row>
    <row r="2" spans="1:11" x14ac:dyDescent="0.25">
      <c r="A2" s="7">
        <v>1613</v>
      </c>
      <c r="B2" s="8">
        <f t="shared" ref="B2:B4" si="0">C2-D2-E2-F2</f>
        <v>0</v>
      </c>
      <c r="C2" s="9">
        <v>254268.69999999998</v>
      </c>
      <c r="D2" s="9">
        <v>254268.69999999998</v>
      </c>
      <c r="E2" s="9"/>
      <c r="F2" s="9"/>
      <c r="G2" s="10">
        <f t="shared" ref="G2:G5" si="1">H2-I2-J2-K2</f>
        <v>0</v>
      </c>
      <c r="H2" s="9">
        <v>246463</v>
      </c>
      <c r="I2" s="9">
        <v>246463</v>
      </c>
      <c r="J2" s="9"/>
      <c r="K2" s="9"/>
    </row>
    <row r="3" spans="1:11" x14ac:dyDescent="0.25">
      <c r="A3" s="7">
        <v>1713</v>
      </c>
      <c r="B3" s="8">
        <f t="shared" si="0"/>
        <v>0</v>
      </c>
      <c r="C3" s="9">
        <v>147384.12</v>
      </c>
      <c r="D3" s="9">
        <v>147384.12</v>
      </c>
      <c r="E3" s="9"/>
      <c r="F3" s="9"/>
      <c r="G3" s="10">
        <f t="shared" si="1"/>
        <v>0</v>
      </c>
      <c r="H3" s="9">
        <v>146200</v>
      </c>
      <c r="I3" s="9">
        <v>146200</v>
      </c>
      <c r="J3" s="9"/>
      <c r="K3" s="9"/>
    </row>
    <row r="4" spans="1:11" x14ac:dyDescent="0.25">
      <c r="A4" s="7">
        <v>1813</v>
      </c>
      <c r="B4" s="8">
        <f t="shared" si="0"/>
        <v>0</v>
      </c>
      <c r="C4" s="9">
        <v>254887.38</v>
      </c>
      <c r="D4" s="9">
        <v>254887.38</v>
      </c>
      <c r="E4" s="9"/>
      <c r="F4" s="9"/>
      <c r="G4" s="10">
        <f t="shared" si="1"/>
        <v>0</v>
      </c>
      <c r="H4" s="9">
        <v>246463</v>
      </c>
      <c r="I4" s="9">
        <v>246463</v>
      </c>
      <c r="J4" s="9"/>
      <c r="K4" s="9"/>
    </row>
    <row r="5" spans="1:11" x14ac:dyDescent="0.25">
      <c r="A5" s="7">
        <v>1913</v>
      </c>
      <c r="B5" s="8">
        <f>C5-D5-E5-F5</f>
        <v>40975.98000000004</v>
      </c>
      <c r="C5" s="9">
        <v>298714.79000000004</v>
      </c>
      <c r="D5" s="9">
        <v>257738.81</v>
      </c>
      <c r="E5" s="9"/>
      <c r="F5" s="9"/>
      <c r="G5" s="10">
        <f t="shared" si="1"/>
        <v>0</v>
      </c>
      <c r="H5" s="3">
        <v>246463</v>
      </c>
      <c r="I5" s="9">
        <v>246463</v>
      </c>
      <c r="J5" s="9"/>
      <c r="K5" s="9"/>
    </row>
    <row r="6" spans="1:11" x14ac:dyDescent="0.25">
      <c r="A6" s="7">
        <v>2013</v>
      </c>
      <c r="B6" s="8">
        <f>C6-D6-E6-F6</f>
        <v>40976.440000000031</v>
      </c>
      <c r="C6" s="9">
        <v>286470.95</v>
      </c>
      <c r="D6" s="9">
        <v>245494.50999999998</v>
      </c>
      <c r="E6" s="9"/>
      <c r="F6" s="9"/>
      <c r="G6" s="10">
        <f>H6-I6-J6-K6</f>
        <v>0</v>
      </c>
      <c r="H6" s="9">
        <v>246463</v>
      </c>
      <c r="I6" s="9">
        <v>246463</v>
      </c>
      <c r="J6" s="9"/>
      <c r="K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BME_BCCW</vt:lpstr>
      <vt:lpstr>BME_BCC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2020-11-29T08:35:34Z</dcterms:modified>
</cp:coreProperties>
</file>