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752AE522-D2F2-4048-BCEB-9BB1A6089A67}" xr6:coauthVersionLast="45" xr6:coauthVersionMax="45" xr10:uidLastSave="{00000000-0000-0000-0000-000000000000}"/>
  <bookViews>
    <workbookView xWindow="2205" yWindow="2205" windowWidth="21600" windowHeight="11325" activeTab="1" xr2:uid="{00000000-000D-0000-FFFF-FFFF00000000}"/>
  </bookViews>
  <sheets>
    <sheet name="README" sheetId="4" r:id="rId1"/>
    <sheet name="BME_SPH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2" i="3"/>
  <c r="B3" i="3"/>
  <c r="B4" i="3"/>
  <c r="B5" i="3"/>
  <c r="B6" i="3"/>
  <c r="B7" i="3"/>
  <c r="B8" i="3"/>
  <c r="B9" i="3"/>
  <c r="B10" i="3"/>
  <c r="B11" i="3"/>
  <c r="B2" i="3"/>
</calcChain>
</file>

<file path=xl/sharedStrings.xml><?xml version="1.0" encoding="utf-8"?>
<sst xmlns="http://schemas.openxmlformats.org/spreadsheetml/2006/main" count="17" uniqueCount="17">
  <si>
    <t>fiscal_year</t>
  </si>
  <si>
    <t>Total Expenses</t>
  </si>
  <si>
    <t>Total Compensation</t>
  </si>
  <si>
    <t>Equipment and Building Service</t>
  </si>
  <si>
    <t>Buildings and Grounds</t>
  </si>
  <si>
    <t>Equipment Maintenance Contract (7102000)</t>
  </si>
  <si>
    <t>Maintenance - Medical Devices (7104010)</t>
  </si>
  <si>
    <t>actual_partial_oh</t>
  </si>
  <si>
    <t>actual_total_exp</t>
  </si>
  <si>
    <t>actual_labour_exp</t>
  </si>
  <si>
    <t>actual_contracts_exp</t>
  </si>
  <si>
    <t>actual_parts_exp</t>
  </si>
  <si>
    <t>budgeted_partial_oh</t>
  </si>
  <si>
    <t>budgeted_total_exp</t>
  </si>
  <si>
    <t>budgeted_labour_exp</t>
  </si>
  <si>
    <t>budgeted_contracts_exp</t>
  </si>
  <si>
    <t>budgeted_parts_exp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</si>
</sst>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44" fontId="0" fillId="0" borderId="0" xfId="1" applyFont="1"/>
    <xf numFmtId="0" fontId="2" fillId="2" borderId="1" xfId="0" applyFont="1" applyFill="1" applyBorder="1"/>
    <xf numFmtId="0" fontId="2" fillId="3" borderId="1" xfId="0" applyFont="1" applyFill="1" applyBorder="1"/>
    <xf numFmtId="0" fontId="0" fillId="0" borderId="1" xfId="0" applyBorder="1"/>
    <xf numFmtId="44" fontId="4" fillId="3" borderId="1" xfId="0" applyNumberFormat="1" applyFont="1" applyFill="1" applyBorder="1"/>
    <xf numFmtId="44" fontId="0" fillId="0" borderId="1" xfId="1" applyFont="1" applyBorder="1"/>
    <xf numFmtId="44" fontId="4" fillId="3" borderId="1" xfId="1" applyFont="1" applyFill="1" applyBorder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>
      <selection activeCell="C7" sqref="C7"/>
    </sheetView>
  </sheetViews>
  <sheetFormatPr defaultRowHeight="15" x14ac:dyDescent="0.25"/>
  <sheetData>
    <row r="1" spans="1:3" x14ac:dyDescent="0.25">
      <c r="A1" s="1" t="s">
        <v>1</v>
      </c>
    </row>
    <row r="2" spans="1:3" x14ac:dyDescent="0.25">
      <c r="A2" s="1" t="s">
        <v>2</v>
      </c>
    </row>
    <row r="3" spans="1:3" x14ac:dyDescent="0.25">
      <c r="A3" t="s">
        <v>3</v>
      </c>
    </row>
    <row r="4" spans="1:3" x14ac:dyDescent="0.25">
      <c r="B4" t="s">
        <v>4</v>
      </c>
    </row>
    <row r="5" spans="1:3" x14ac:dyDescent="0.25">
      <c r="C5" s="1" t="s">
        <v>5</v>
      </c>
    </row>
    <row r="6" spans="1:3" x14ac:dyDescent="0.25">
      <c r="C6" s="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4"/>
  <sheetViews>
    <sheetView tabSelected="1" zoomScale="85" zoomScaleNormal="85" workbookViewId="0">
      <selection activeCell="G20" sqref="G20"/>
    </sheetView>
  </sheetViews>
  <sheetFormatPr defaultRowHeight="15" x14ac:dyDescent="0.25"/>
  <cols>
    <col min="1" max="1" width="10.42578125" customWidth="1"/>
    <col min="2" max="2" width="16.42578125" customWidth="1"/>
    <col min="3" max="3" width="15.85546875" customWidth="1"/>
    <col min="4" max="4" width="17.5703125" customWidth="1"/>
    <col min="5" max="5" width="19.85546875" customWidth="1"/>
    <col min="6" max="6" width="16.140625" customWidth="1"/>
    <col min="7" max="7" width="19.85546875" customWidth="1"/>
    <col min="8" max="8" width="19.28515625" customWidth="1"/>
    <col min="9" max="9" width="20.85546875" customWidth="1"/>
    <col min="10" max="10" width="23.28515625" customWidth="1"/>
    <col min="11" max="11" width="19.5703125" customWidth="1"/>
  </cols>
  <sheetData>
    <row r="1" spans="1:11" x14ac:dyDescent="0.25">
      <c r="A1" s="3" t="s">
        <v>0</v>
      </c>
      <c r="B1" s="4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4" t="s">
        <v>12</v>
      </c>
      <c r="H1" s="3" t="s">
        <v>13</v>
      </c>
      <c r="I1" s="3" t="s">
        <v>14</v>
      </c>
      <c r="J1" s="3" t="s">
        <v>15</v>
      </c>
      <c r="K1" s="3" t="s">
        <v>16</v>
      </c>
    </row>
    <row r="2" spans="1:11" x14ac:dyDescent="0.25">
      <c r="A2" s="5">
        <v>1113</v>
      </c>
      <c r="B2" s="6">
        <f>C2-D2</f>
        <v>410713.04000000004</v>
      </c>
      <c r="C2" s="7">
        <v>2364054.21</v>
      </c>
      <c r="D2" s="7">
        <v>1953341.17</v>
      </c>
      <c r="E2" s="7">
        <v>166.06</v>
      </c>
      <c r="F2" s="7">
        <v>88049.43</v>
      </c>
      <c r="G2" s="8">
        <f>H2-I2</f>
        <v>243092.27000000002</v>
      </c>
      <c r="H2" s="7">
        <v>2285786.6</v>
      </c>
      <c r="I2" s="7">
        <v>2042694.33</v>
      </c>
      <c r="J2" s="7">
        <v>0</v>
      </c>
      <c r="K2" s="7">
        <v>83332.990000000005</v>
      </c>
    </row>
    <row r="3" spans="1:11" x14ac:dyDescent="0.25">
      <c r="A3" s="5">
        <v>1213</v>
      </c>
      <c r="B3" s="6">
        <f t="shared" ref="B3:B11" si="0">C3-D3</f>
        <v>205739.70000000019</v>
      </c>
      <c r="C3" s="7">
        <v>2170864.83</v>
      </c>
      <c r="D3" s="7">
        <v>1965125.13</v>
      </c>
      <c r="E3" s="7">
        <v>62712.4</v>
      </c>
      <c r="F3" s="7">
        <v>40473.760000000002</v>
      </c>
      <c r="G3" s="8">
        <f t="shared" ref="G3:G11" si="1">H3-I3</f>
        <v>91155.399999999907</v>
      </c>
      <c r="H3" s="7">
        <v>1816466.49</v>
      </c>
      <c r="I3" s="7">
        <v>1725311.09</v>
      </c>
      <c r="J3" s="7">
        <v>0</v>
      </c>
      <c r="K3" s="7">
        <v>22500</v>
      </c>
    </row>
    <row r="4" spans="1:11" x14ac:dyDescent="0.25">
      <c r="A4" s="5">
        <v>1313</v>
      </c>
      <c r="B4" s="6">
        <f t="shared" si="0"/>
        <v>180303.39999999991</v>
      </c>
      <c r="C4" s="7">
        <v>1216722.42</v>
      </c>
      <c r="D4" s="7">
        <v>1036419.02</v>
      </c>
      <c r="E4" s="7">
        <v>66794.259999999995</v>
      </c>
      <c r="F4" s="7">
        <v>58738.1</v>
      </c>
      <c r="G4" s="8">
        <f t="shared" si="1"/>
        <v>242832.22999999998</v>
      </c>
      <c r="H4" s="7">
        <v>1499426.84</v>
      </c>
      <c r="I4" s="7">
        <v>1256594.6100000001</v>
      </c>
      <c r="J4" s="7">
        <v>42800</v>
      </c>
      <c r="K4" s="7">
        <v>36500</v>
      </c>
    </row>
    <row r="5" spans="1:11" x14ac:dyDescent="0.25">
      <c r="A5" s="5">
        <v>1413</v>
      </c>
      <c r="B5" s="6">
        <f t="shared" si="0"/>
        <v>92368.729999999981</v>
      </c>
      <c r="C5" s="7">
        <v>1289458.6499999999</v>
      </c>
      <c r="D5" s="7">
        <v>1197089.92</v>
      </c>
      <c r="E5" s="7">
        <v>1468.36</v>
      </c>
      <c r="F5" s="7">
        <v>37633.39</v>
      </c>
      <c r="G5" s="8">
        <f t="shared" si="1"/>
        <v>244238.90999999992</v>
      </c>
      <c r="H5" s="7">
        <v>1479410.63</v>
      </c>
      <c r="I5" s="7">
        <v>1235171.72</v>
      </c>
      <c r="J5" s="7">
        <v>42800</v>
      </c>
      <c r="K5" s="7">
        <v>36500</v>
      </c>
    </row>
    <row r="6" spans="1:11" x14ac:dyDescent="0.25">
      <c r="A6" s="5">
        <v>1513</v>
      </c>
      <c r="B6" s="6">
        <f t="shared" si="0"/>
        <v>104993.98999999999</v>
      </c>
      <c r="C6" s="7">
        <v>1266820</v>
      </c>
      <c r="D6" s="7">
        <v>1161826.01</v>
      </c>
      <c r="E6" s="7">
        <v>15191.23</v>
      </c>
      <c r="F6" s="7">
        <v>30995.23</v>
      </c>
      <c r="G6" s="8">
        <f t="shared" si="1"/>
        <v>242516.22999999998</v>
      </c>
      <c r="H6" s="7">
        <v>1451473.23</v>
      </c>
      <c r="I6" s="7">
        <v>1208957</v>
      </c>
      <c r="J6" s="7">
        <v>42800</v>
      </c>
      <c r="K6" s="7">
        <v>42000</v>
      </c>
    </row>
    <row r="7" spans="1:11" x14ac:dyDescent="0.25">
      <c r="A7" s="5">
        <v>1613</v>
      </c>
      <c r="B7" s="6">
        <f t="shared" si="0"/>
        <v>129724.84999999986</v>
      </c>
      <c r="C7" s="7">
        <v>1289220.17</v>
      </c>
      <c r="D7" s="7">
        <v>1159495.32</v>
      </c>
      <c r="E7" s="7">
        <v>14058.58</v>
      </c>
      <c r="F7" s="7">
        <v>60771.21</v>
      </c>
      <c r="G7" s="8">
        <f t="shared" si="1"/>
        <v>237992.32000000007</v>
      </c>
      <c r="H7" s="7">
        <v>1472460.45</v>
      </c>
      <c r="I7" s="7">
        <v>1234468.1299999999</v>
      </c>
      <c r="J7" s="7">
        <v>42800</v>
      </c>
      <c r="K7" s="7">
        <v>42000</v>
      </c>
    </row>
    <row r="8" spans="1:11" x14ac:dyDescent="0.25">
      <c r="A8" s="5">
        <v>1713</v>
      </c>
      <c r="B8" s="6">
        <f t="shared" si="0"/>
        <v>163503.5399999998</v>
      </c>
      <c r="C8" s="7">
        <v>1281492.6599999999</v>
      </c>
      <c r="D8" s="7">
        <v>1117989.1200000001</v>
      </c>
      <c r="E8" s="7">
        <v>1748.48</v>
      </c>
      <c r="F8" s="7">
        <v>58668.21</v>
      </c>
      <c r="G8" s="8">
        <f t="shared" si="1"/>
        <v>236371.31000000006</v>
      </c>
      <c r="H8" s="7">
        <v>1488944.79</v>
      </c>
      <c r="I8" s="7">
        <v>1252573.48</v>
      </c>
      <c r="J8" s="7">
        <v>28000</v>
      </c>
      <c r="K8" s="7">
        <v>55000</v>
      </c>
    </row>
    <row r="9" spans="1:11" x14ac:dyDescent="0.25">
      <c r="A9" s="5">
        <v>1813</v>
      </c>
      <c r="B9" s="6">
        <f t="shared" si="0"/>
        <v>1244377.6700000004</v>
      </c>
      <c r="C9" s="7">
        <v>2276508.2400000002</v>
      </c>
      <c r="D9" s="7">
        <v>1032130.57</v>
      </c>
      <c r="E9" s="7">
        <v>172.56</v>
      </c>
      <c r="F9" s="7">
        <v>77250.62</v>
      </c>
      <c r="G9" s="8">
        <f t="shared" si="1"/>
        <v>1361305.8800000001</v>
      </c>
      <c r="H9" s="7">
        <v>2628098.87</v>
      </c>
      <c r="I9" s="7">
        <v>1266792.99</v>
      </c>
      <c r="J9" s="7">
        <v>18000</v>
      </c>
      <c r="K9" s="7">
        <v>76100</v>
      </c>
    </row>
    <row r="10" spans="1:11" x14ac:dyDescent="0.25">
      <c r="A10" s="5">
        <v>1913</v>
      </c>
      <c r="B10" s="6">
        <f t="shared" si="0"/>
        <v>186638.31000000006</v>
      </c>
      <c r="C10" s="7">
        <v>1406717.33</v>
      </c>
      <c r="D10" s="7">
        <v>1220079.02</v>
      </c>
      <c r="E10" s="7">
        <v>172.56</v>
      </c>
      <c r="F10" s="7">
        <v>83685.84</v>
      </c>
      <c r="G10" s="8">
        <f t="shared" si="1"/>
        <v>191013.51</v>
      </c>
      <c r="H10" s="2">
        <v>1517257.04</v>
      </c>
      <c r="I10" s="7">
        <v>1326243.53</v>
      </c>
      <c r="J10" s="7">
        <v>12000</v>
      </c>
      <c r="K10" s="7">
        <v>36473.919999999998</v>
      </c>
    </row>
    <row r="11" spans="1:11" x14ac:dyDescent="0.25">
      <c r="A11" s="5">
        <v>2013</v>
      </c>
      <c r="B11" s="6">
        <f t="shared" si="0"/>
        <v>173575.12999999989</v>
      </c>
      <c r="C11" s="7">
        <v>1586595.42</v>
      </c>
      <c r="D11" s="7">
        <v>1413020.29</v>
      </c>
      <c r="E11" s="7">
        <v>0</v>
      </c>
      <c r="F11" s="7">
        <v>59926.559999999998</v>
      </c>
      <c r="G11" s="8">
        <f t="shared" si="1"/>
        <v>186443.89999999991</v>
      </c>
      <c r="H11" s="7">
        <v>1587292.74</v>
      </c>
      <c r="I11" s="7">
        <v>1400848.84</v>
      </c>
      <c r="J11" s="7">
        <v>4000</v>
      </c>
      <c r="K11" s="7">
        <v>36473.870000000003</v>
      </c>
    </row>
    <row r="14" spans="1:11" x14ac:dyDescent="0.25">
      <c r="D14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BME_SPH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2020-12-01T00:21:16Z</dcterms:modified>
</cp:coreProperties>
</file>