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D257E02-593A-481A-A8D8-2AAEF56F3B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BME_DI_MTN" sheetId="3" r:id="rId2"/>
    <sheet name="BME_DI_OCE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2" i="4"/>
  <c r="B3" i="4"/>
  <c r="B4" i="4"/>
  <c r="B5" i="4"/>
  <c r="B6" i="4"/>
  <c r="B7" i="4"/>
  <c r="B8" i="4"/>
  <c r="B9" i="4"/>
  <c r="B10" i="4"/>
  <c r="B2" i="4"/>
  <c r="G3" i="3"/>
  <c r="G4" i="3"/>
  <c r="G5" i="3"/>
  <c r="G6" i="3"/>
  <c r="G7" i="3"/>
  <c r="G8" i="3"/>
  <c r="G9" i="3"/>
  <c r="G2" i="3"/>
  <c r="B3" i="3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<sst xmlns="http://schemas.openxmlformats.org/spreadsheetml/2006/main" count="24" uniqueCount="13">
  <si>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</si>
  <si>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</si>
  <si>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</si>
  <si>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</si>
  <si>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</si>
  <si>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</si>
  <si>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</si>
  <si>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</si>
  <si>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</si>
  <si>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</si>
  <si>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</si>
  <si>
    <t>DI_ARH is now under DI_MTN</t>
  </si>
  <si>
    <t>Partial OH doesn't include subtracting parts cost since parts cost for a device is only incurred once every several years, making it difficult to compute an "annual" average parts cost. Makes more sense to lump parts costs into OH and distribute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</si>
</sst>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topLeftCell="D1" zoomScale="145" zoomScaleNormal="145" workbookViewId="0">
      <selection activeCell="I16" sqref="I16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9.28515625" bestFit="1" customWidth="1"/>
    <col min="9" max="9" width="20.85546875" bestFit="1" customWidth="1"/>
    <col min="10" max="10" width="23.28515625" bestFit="1" customWidth="1"/>
    <col min="11" max="11" width="19.57031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>C2-D2-E2</f>
        <v>2036264.7</v>
      </c>
      <c r="C2" s="5">
        <v>2904007.75</v>
      </c>
      <c r="D2" s="5">
        <v>818141.76</v>
      </c>
      <c r="E2" s="5">
        <v>49601.29</v>
      </c>
      <c r="F2" s="5">
        <v>2014719.97</v>
      </c>
      <c r="G2" s="6">
        <f>H2-I2-J2</f>
        <v>1522026</v>
      </c>
      <c r="H2" s="5">
        <v>2354597</v>
      </c>
      <c r="I2" s="5">
        <v>796199</v>
      </c>
      <c r="J2" s="5">
        <v>36372</v>
      </c>
      <c r="K2" s="5">
        <v>1518026</v>
      </c>
    </row>
    <row r="3" spans="1:11" x14ac:dyDescent="0.25">
      <c r="A3" s="3">
        <v>1413</v>
      </c>
      <c r="B3" s="4">
        <f t="shared" ref="B3:B9" si="0">C3-D3-E3</f>
        <v>1895820.76</v>
      </c>
      <c r="C3" s="5">
        <v>3711492.06</v>
      </c>
      <c r="D3" s="5">
        <v>1153395</v>
      </c>
      <c r="E3" s="5">
        <v>662276.30000000005</v>
      </c>
      <c r="F3" s="5">
        <v>1867323.76</v>
      </c>
      <c r="G3" s="6">
        <f t="shared" ref="G3:G9" si="1">H3-I3-J3</f>
        <v>1579720</v>
      </c>
      <c r="H3" s="5">
        <v>3106498</v>
      </c>
      <c r="I3" s="5">
        <v>872193</v>
      </c>
      <c r="J3" s="5">
        <v>654585</v>
      </c>
      <c r="K3" s="5">
        <v>1577381</v>
      </c>
    </row>
    <row r="4" spans="1:11" x14ac:dyDescent="0.25">
      <c r="A4" s="3">
        <v>1513</v>
      </c>
      <c r="B4" s="4">
        <f t="shared" si="0"/>
        <v>1522043.23</v>
      </c>
      <c r="C4" s="5">
        <v>3484992.69</v>
      </c>
      <c r="D4" s="5">
        <v>980818</v>
      </c>
      <c r="E4" s="5">
        <v>982131.46</v>
      </c>
      <c r="F4" s="5">
        <v>1494614.21</v>
      </c>
      <c r="G4" s="6">
        <f t="shared" si="1"/>
        <v>1597627</v>
      </c>
      <c r="H4" s="5">
        <v>3383049</v>
      </c>
      <c r="I4" s="5">
        <v>802795</v>
      </c>
      <c r="J4" s="5">
        <v>982627</v>
      </c>
      <c r="K4" s="5">
        <v>1595238</v>
      </c>
    </row>
    <row r="5" spans="1:11" x14ac:dyDescent="0.25">
      <c r="A5" s="3">
        <v>1613</v>
      </c>
      <c r="B5" s="4">
        <f t="shared" si="0"/>
        <v>1199804.1199999999</v>
      </c>
      <c r="C5" s="5">
        <v>3382849.57</v>
      </c>
      <c r="D5" s="5">
        <v>1027173</v>
      </c>
      <c r="E5" s="5">
        <v>1155872.45</v>
      </c>
      <c r="F5" s="5">
        <v>1164035.99</v>
      </c>
      <c r="G5" s="6">
        <f t="shared" si="1"/>
        <v>1561788</v>
      </c>
      <c r="H5" s="5">
        <v>3483822</v>
      </c>
      <c r="I5" s="5">
        <v>903418</v>
      </c>
      <c r="J5" s="5">
        <v>1018616</v>
      </c>
      <c r="K5" s="5">
        <v>1559249</v>
      </c>
    </row>
    <row r="6" spans="1:11" x14ac:dyDescent="0.25">
      <c r="A6" s="3">
        <v>1713</v>
      </c>
      <c r="B6" s="4">
        <f t="shared" si="0"/>
        <v>1138020.0399999998</v>
      </c>
      <c r="C6" s="5">
        <v>2652851.5099999998</v>
      </c>
      <c r="D6" s="5">
        <v>663827</v>
      </c>
      <c r="E6" s="5">
        <v>851004.47</v>
      </c>
      <c r="F6" s="5">
        <v>1109951.3400000001</v>
      </c>
      <c r="G6" s="6">
        <f t="shared" si="1"/>
        <v>1561788</v>
      </c>
      <c r="H6" s="5">
        <v>3625915</v>
      </c>
      <c r="I6" s="5">
        <v>950511</v>
      </c>
      <c r="J6" s="5">
        <v>1113616</v>
      </c>
      <c r="K6" s="5">
        <v>1559249</v>
      </c>
    </row>
    <row r="7" spans="1:11" x14ac:dyDescent="0.25">
      <c r="A7" s="3">
        <v>1813</v>
      </c>
      <c r="B7" s="4">
        <f t="shared" si="0"/>
        <v>1239290.3900000001</v>
      </c>
      <c r="C7" s="5">
        <v>2957063.68</v>
      </c>
      <c r="D7" s="5">
        <v>644126</v>
      </c>
      <c r="E7" s="5">
        <v>1073647.29</v>
      </c>
      <c r="F7" s="5">
        <v>1199030.6599999999</v>
      </c>
      <c r="G7" s="6">
        <f t="shared" si="1"/>
        <v>1393100</v>
      </c>
      <c r="H7" s="5">
        <v>3092316</v>
      </c>
      <c r="I7" s="5">
        <v>682269</v>
      </c>
      <c r="J7" s="5">
        <v>1016947</v>
      </c>
      <c r="K7" s="5">
        <v>1391931</v>
      </c>
    </row>
    <row r="8" spans="1:11" x14ac:dyDescent="0.25">
      <c r="A8" s="3">
        <v>1913</v>
      </c>
      <c r="B8" s="4">
        <f t="shared" si="0"/>
        <v>1529899.4599999997</v>
      </c>
      <c r="C8" s="5">
        <v>3309280.07</v>
      </c>
      <c r="D8" s="5">
        <v>669440</v>
      </c>
      <c r="E8" s="5">
        <v>1109940.6100000001</v>
      </c>
      <c r="F8" s="5">
        <v>1487707.2</v>
      </c>
      <c r="G8" s="6">
        <f t="shared" si="1"/>
        <v>1391165</v>
      </c>
      <c r="H8" s="5">
        <v>3102427</v>
      </c>
      <c r="I8" s="5">
        <v>694715</v>
      </c>
      <c r="J8" s="5">
        <v>1016547</v>
      </c>
      <c r="K8" s="5">
        <v>1391931</v>
      </c>
    </row>
    <row r="9" spans="1:11" x14ac:dyDescent="0.25">
      <c r="A9" s="3">
        <v>2013</v>
      </c>
      <c r="B9" s="4">
        <f t="shared" si="0"/>
        <v>1423740.7099999997</v>
      </c>
      <c r="C9" s="5">
        <v>3354112.32</v>
      </c>
      <c r="D9" s="5">
        <v>732638</v>
      </c>
      <c r="E9" s="5">
        <v>1197733.6100000001</v>
      </c>
      <c r="F9" s="5">
        <v>1280278.1100000001</v>
      </c>
      <c r="G9" s="6">
        <f t="shared" si="1"/>
        <v>1445534</v>
      </c>
      <c r="H9" s="5">
        <v>3310502</v>
      </c>
      <c r="I9" s="5">
        <v>849621</v>
      </c>
      <c r="J9" s="5">
        <v>1015347</v>
      </c>
      <c r="K9" s="5">
        <v>1445856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zoomScale="145" zoomScaleNormal="145" workbookViewId="0">
      <selection activeCell="F6" sqref="F6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9.28515625" bestFit="1" customWidth="1"/>
    <col min="9" max="9" width="20.85546875" bestFit="1" customWidth="1"/>
    <col min="10" max="10" width="23.28515625" bestFit="1" customWidth="1"/>
    <col min="11" max="11" width="19.57031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1213</v>
      </c>
      <c r="B2" s="4">
        <f>C2-D2-E2</f>
        <v>1429485.69</v>
      </c>
      <c r="C2" s="5">
        <v>1805569.04</v>
      </c>
      <c r="D2" s="5">
        <v>118779.37</v>
      </c>
      <c r="E2" s="5">
        <v>257303.98</v>
      </c>
      <c r="F2" s="5">
        <v>782684.84</v>
      </c>
      <c r="G2" s="6">
        <f>H2-I2-J2</f>
        <v>2361833</v>
      </c>
      <c r="H2" s="5">
        <v>2367834</v>
      </c>
      <c r="I2" s="5">
        <v>0</v>
      </c>
      <c r="J2" s="5">
        <v>6001</v>
      </c>
      <c r="K2" s="5">
        <v>1597994</v>
      </c>
    </row>
    <row r="3" spans="1:11" x14ac:dyDescent="0.25">
      <c r="A3" s="3">
        <v>1313</v>
      </c>
      <c r="B3" s="4">
        <f t="shared" ref="B3:B10" si="0">C3-D3-E3</f>
        <v>1399985.6400000001</v>
      </c>
      <c r="C3" s="5">
        <v>2094024.55</v>
      </c>
      <c r="D3" s="5">
        <v>683010.91</v>
      </c>
      <c r="E3" s="5">
        <v>11028</v>
      </c>
      <c r="F3" s="5">
        <v>1378642.64</v>
      </c>
      <c r="G3" s="6">
        <f t="shared" ref="G3:G10" si="1">H3-I3-J3</f>
        <v>1430960</v>
      </c>
      <c r="H3" s="5">
        <v>2226595</v>
      </c>
      <c r="I3" s="5">
        <v>795635</v>
      </c>
      <c r="J3" s="5">
        <v>0</v>
      </c>
      <c r="K3" s="5">
        <v>1429653</v>
      </c>
    </row>
    <row r="4" spans="1:11" x14ac:dyDescent="0.25">
      <c r="A4" s="3">
        <v>1413</v>
      </c>
      <c r="B4" s="4">
        <f t="shared" si="0"/>
        <v>1334634.7499999998</v>
      </c>
      <c r="C4" s="5">
        <v>2105979.11</v>
      </c>
      <c r="D4" s="5">
        <v>653187</v>
      </c>
      <c r="E4" s="5">
        <v>118157.36</v>
      </c>
      <c r="F4" s="5">
        <v>1315607.1399999999</v>
      </c>
      <c r="G4" s="6">
        <f t="shared" si="1"/>
        <v>1486710</v>
      </c>
      <c r="H4" s="5">
        <v>2390462</v>
      </c>
      <c r="I4" s="5">
        <v>778475</v>
      </c>
      <c r="J4" s="5">
        <v>125277</v>
      </c>
      <c r="K4" s="5">
        <v>1485552</v>
      </c>
    </row>
    <row r="5" spans="1:11" x14ac:dyDescent="0.25">
      <c r="A5" s="3">
        <v>1513</v>
      </c>
      <c r="B5" s="4">
        <f t="shared" si="0"/>
        <v>1544789.7100000002</v>
      </c>
      <c r="C5" s="5">
        <v>2578600.91</v>
      </c>
      <c r="D5" s="5">
        <v>889838</v>
      </c>
      <c r="E5" s="5">
        <v>143973.20000000001</v>
      </c>
      <c r="F5" s="5">
        <v>1532936.08</v>
      </c>
      <c r="G5" s="6">
        <f t="shared" si="1"/>
        <v>1656256</v>
      </c>
      <c r="H5" s="5">
        <v>2686032</v>
      </c>
      <c r="I5" s="5">
        <v>899429</v>
      </c>
      <c r="J5" s="5">
        <v>130347</v>
      </c>
      <c r="K5" s="5">
        <v>1655218</v>
      </c>
    </row>
    <row r="6" spans="1:11" x14ac:dyDescent="0.25">
      <c r="A6" s="3">
        <v>1613</v>
      </c>
      <c r="B6" s="4">
        <f t="shared" si="0"/>
        <v>1361983.8299999998</v>
      </c>
      <c r="C6" s="5">
        <v>2632768.8199999998</v>
      </c>
      <c r="D6" s="5">
        <v>949502</v>
      </c>
      <c r="E6" s="5">
        <v>321282.99</v>
      </c>
      <c r="F6" s="5">
        <v>1266121.32</v>
      </c>
      <c r="G6" s="6">
        <f t="shared" si="1"/>
        <v>1378474</v>
      </c>
      <c r="H6" s="5">
        <v>2551066</v>
      </c>
      <c r="I6" s="5">
        <v>914245</v>
      </c>
      <c r="J6" s="5">
        <v>258347</v>
      </c>
      <c r="K6" s="5">
        <v>1377316</v>
      </c>
    </row>
    <row r="7" spans="1:11" x14ac:dyDescent="0.25">
      <c r="A7" s="3">
        <v>1713</v>
      </c>
      <c r="B7" s="4">
        <f t="shared" si="0"/>
        <v>1684663.0100000002</v>
      </c>
      <c r="C7" s="5">
        <v>2953869.66</v>
      </c>
      <c r="D7" s="5">
        <v>802627</v>
      </c>
      <c r="E7" s="5">
        <v>466579.65</v>
      </c>
      <c r="F7" s="5">
        <v>1492063.05</v>
      </c>
      <c r="G7" s="6">
        <f t="shared" si="1"/>
        <v>1378474</v>
      </c>
      <c r="H7" s="5">
        <v>2727633</v>
      </c>
      <c r="I7" s="5">
        <v>927068</v>
      </c>
      <c r="J7" s="5">
        <v>422091</v>
      </c>
      <c r="K7" s="5">
        <v>1377316</v>
      </c>
    </row>
    <row r="8" spans="1:11" x14ac:dyDescent="0.25">
      <c r="A8" s="3">
        <v>1813</v>
      </c>
      <c r="B8" s="4">
        <f t="shared" si="0"/>
        <v>1688742.44</v>
      </c>
      <c r="C8" s="5">
        <v>3231072.25</v>
      </c>
      <c r="D8" s="5">
        <v>864202</v>
      </c>
      <c r="E8" s="5">
        <v>678127.81</v>
      </c>
      <c r="F8" s="5">
        <v>1513508.34</v>
      </c>
      <c r="G8" s="6">
        <f t="shared" si="1"/>
        <v>1554624</v>
      </c>
      <c r="H8" s="5">
        <v>3099646</v>
      </c>
      <c r="I8" s="5">
        <v>841568</v>
      </c>
      <c r="J8" s="5">
        <v>703454</v>
      </c>
      <c r="K8" s="5">
        <v>1377316</v>
      </c>
    </row>
    <row r="9" spans="1:11" x14ac:dyDescent="0.25">
      <c r="A9" s="3">
        <v>1913</v>
      </c>
      <c r="B9" s="4">
        <f t="shared" si="0"/>
        <v>1648278.0100000002</v>
      </c>
      <c r="C9" s="5">
        <v>3259181.14</v>
      </c>
      <c r="D9" s="5">
        <v>914355</v>
      </c>
      <c r="E9" s="5">
        <v>696548.13</v>
      </c>
      <c r="F9" s="5">
        <v>1423018.11</v>
      </c>
      <c r="G9" s="6">
        <f t="shared" si="1"/>
        <v>1554164</v>
      </c>
      <c r="H9" s="5">
        <v>3118320</v>
      </c>
      <c r="I9" s="5">
        <v>861827</v>
      </c>
      <c r="J9" s="5">
        <v>702329</v>
      </c>
      <c r="K9" s="5">
        <v>1377316</v>
      </c>
    </row>
    <row r="10" spans="1:11" x14ac:dyDescent="0.25">
      <c r="A10" s="3">
        <v>2013</v>
      </c>
      <c r="B10" s="4">
        <f t="shared" si="0"/>
        <v>1507647.4100000001</v>
      </c>
      <c r="C10" s="5">
        <v>3279014.39</v>
      </c>
      <c r="D10" s="5">
        <v>947347</v>
      </c>
      <c r="E10" s="5">
        <v>824019.98</v>
      </c>
      <c r="F10" s="5">
        <v>1310225.93</v>
      </c>
      <c r="G10" s="6">
        <f t="shared" si="1"/>
        <v>1737739</v>
      </c>
      <c r="H10" s="5">
        <v>3368859</v>
      </c>
      <c r="I10" s="5">
        <v>929166</v>
      </c>
      <c r="J10" s="5">
        <v>701954</v>
      </c>
      <c r="K10" s="5">
        <v>1560661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BME_DI_MTN</vt:lpstr>
      <vt:lpstr>BME_DI_OCEAN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2020-12-05T00:10:42Z</dcterms:modified>
</cp:coreProperties>
</file>