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b2db8461e68445e8/Data_Science/Projects/Excel/bikebuyers_AlexAnalyst_YT/"/>
    </mc:Choice>
  </mc:AlternateContent>
  <xr:revisionPtr revIDLastSave="0" documentId="8_{2794A339-3613-43AA-AA34-65034FEBE928}"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E24" i="3"/>
  <c r="E26" i="3"/>
  <c r="E27" i="3"/>
  <c r="E25" i="3"/>
  <c r="E23" i="3"/>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<sst xmlns="http://schemas.openxmlformats.org/spreadsheetml/2006/main" count="16269" uniqueCount="53">
  <si>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</si>
  <si>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</si>
  <si>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</si>
  <si>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</si>
  <si>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</si>
  <si>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</si>
  <si>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</si>
  <si>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</si>
  <si>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</si>
  <si>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</si>
  <si>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</si>
  <si>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</si>
  <si>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</si>
  <si>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</si>
  <si>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</si>
  <si>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</si>
  <si>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</si>
  <si>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</si>
  <si>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</si>
  <si>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</si>
  <si>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</si>
  <si>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</si>
  <si>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</si>
  <si>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</si>
  <si>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</si>
  <si>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</si>
  <si>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</si>
  <si>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</si>
  <si>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</si>
  <si>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</si>
  <si>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</si>
  <si>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</si>
  <si>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</si>
  <si>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</si>
  <si>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</si>
  <si>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</si>
  <si>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</si>
  <si>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</si>
  <si>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</si>
  <si>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</si>
  <si>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</si>
  <si>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</si>
  <si>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</si>
  <si>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</si>
  <si>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</si>
  <si>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Do Hypothesis Test Here</t>
  </si>
  <si>
    <t>Count of Purchased Bike</t>
  </si>
  <si>
    <t>proportion buyers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</si>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</sst>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Franklin Gothic Boo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C23-454C-A00F-396757975BF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C23-454C-A00F-396757975BF1}"/>
            </c:ext>
          </c:extLst>
        </c:ser>
        <c:dLbls>
          <c:dLblPos val="outEnd"/>
          <c:showLegendKey val="0"/>
          <c:showVal val="1"/>
          <c:showCatName val="0"/>
          <c:showSerName val="0"/>
          <c:showPercent val="0"/>
          <c:showBubbleSize val="0"/>
        </c:dLbls>
        <c:gapWidth val="219"/>
        <c:overlap val="-27"/>
        <c:axId val="773646511"/>
        <c:axId val="773647343"/>
      </c:barChart>
      <c:catAx>
        <c:axId val="77364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47343"/>
        <c:crosses val="autoZero"/>
        <c:auto val="1"/>
        <c:lblAlgn val="ctr"/>
        <c:lblOffset val="100"/>
        <c:noMultiLvlLbl val="0"/>
      </c:catAx>
      <c:valAx>
        <c:axId val="77364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4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E3-478B-A470-7F85F9EE7DD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E3-478B-A470-7F85F9EE7DD1}"/>
            </c:ext>
          </c:extLst>
        </c:ser>
        <c:dLbls>
          <c:showLegendKey val="0"/>
          <c:showVal val="0"/>
          <c:showCatName val="0"/>
          <c:showSerName val="0"/>
          <c:showPercent val="0"/>
          <c:showBubbleSize val="0"/>
        </c:dLbls>
        <c:smooth val="0"/>
        <c:axId val="889677727"/>
        <c:axId val="889667743"/>
      </c:lineChart>
      <c:catAx>
        <c:axId val="88967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667743"/>
        <c:crosses val="autoZero"/>
        <c:auto val="1"/>
        <c:lblAlgn val="ctr"/>
        <c:lblOffset val="100"/>
        <c:noMultiLvlLbl val="0"/>
      </c:catAx>
      <c:valAx>
        <c:axId val="88966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67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 Table!PivotTable3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89C0-4F08-92E0-3AD4CB910C3D}"/>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89C0-4F08-92E0-3AD4CB910C3D}"/>
            </c:ext>
          </c:extLst>
        </c:ser>
        <c:dLbls>
          <c:showLegendKey val="0"/>
          <c:showVal val="0"/>
          <c:showCatName val="0"/>
          <c:showSerName val="0"/>
          <c:showPercent val="0"/>
          <c:showBubbleSize val="0"/>
        </c:dLbls>
        <c:gapWidth val="219"/>
        <c:overlap val="-27"/>
        <c:axId val="888086095"/>
        <c:axId val="888088591"/>
      </c:barChart>
      <c:catAx>
        <c:axId val="88808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88591"/>
        <c:crosses val="autoZero"/>
        <c:auto val="1"/>
        <c:lblAlgn val="ctr"/>
        <c:lblOffset val="100"/>
        <c:noMultiLvlLbl val="0"/>
      </c:catAx>
      <c:valAx>
        <c:axId val="88808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8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C1A-45B3-B8C1-C3C23A11B248}"/>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1A-45B3-B8C1-C3C23A11B248}"/>
            </c:ext>
          </c:extLst>
        </c:ser>
        <c:dLbls>
          <c:dLblPos val="outEnd"/>
          <c:showLegendKey val="0"/>
          <c:showVal val="1"/>
          <c:showCatName val="0"/>
          <c:showSerName val="0"/>
          <c:showPercent val="0"/>
          <c:showBubbleSize val="0"/>
        </c:dLbls>
        <c:gapWidth val="219"/>
        <c:overlap val="-27"/>
        <c:axId val="773646511"/>
        <c:axId val="773647343"/>
      </c:barChart>
      <c:catAx>
        <c:axId val="77364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47343"/>
        <c:crosses val="autoZero"/>
        <c:auto val="1"/>
        <c:lblAlgn val="ctr"/>
        <c:lblOffset val="100"/>
        <c:noMultiLvlLbl val="0"/>
      </c:catAx>
      <c:valAx>
        <c:axId val="77364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4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8C-409B-A049-DD7F80D356C9}"/>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8C-409B-A049-DD7F80D356C9}"/>
            </c:ext>
          </c:extLst>
        </c:ser>
        <c:dLbls>
          <c:showLegendKey val="0"/>
          <c:showVal val="0"/>
          <c:showCatName val="0"/>
          <c:showSerName val="0"/>
          <c:showPercent val="0"/>
          <c:showBubbleSize val="0"/>
        </c:dLbls>
        <c:marker val="1"/>
        <c:smooth val="0"/>
        <c:axId val="889677727"/>
        <c:axId val="889667743"/>
      </c:lineChart>
      <c:catAx>
        <c:axId val="889677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9667743"/>
        <c:crosses val="autoZero"/>
        <c:auto val="1"/>
        <c:lblAlgn val="ctr"/>
        <c:lblOffset val="100"/>
        <c:noMultiLvlLbl val="0"/>
      </c:catAx>
      <c:valAx>
        <c:axId val="8896677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967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ED07-469E-BF70-D35A8977AD6C}"/>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ED07-469E-BF70-D35A8977AD6C}"/>
            </c:ext>
          </c:extLst>
        </c:ser>
        <c:dLbls>
          <c:showLegendKey val="0"/>
          <c:showVal val="0"/>
          <c:showCatName val="0"/>
          <c:showSerName val="0"/>
          <c:showPercent val="0"/>
          <c:showBubbleSize val="0"/>
        </c:dLbls>
        <c:gapWidth val="219"/>
        <c:overlap val="-27"/>
        <c:axId val="888086095"/>
        <c:axId val="888088591"/>
      </c:barChart>
      <c:catAx>
        <c:axId val="88808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88591"/>
        <c:crosses val="autoZero"/>
        <c:auto val="1"/>
        <c:lblAlgn val="ctr"/>
        <c:lblOffset val="100"/>
        <c:noMultiLvlLbl val="0"/>
      </c:catAx>
      <c:valAx>
        <c:axId val="88808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8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304800</xdr:colOff>
      <xdr:row>0</xdr:row>
      <xdr:rowOff>90487</xdr:rowOff>
    </xdr:from>
    <xdr:to>
      <xdr:col>14</xdr:col>
      <xdr:colOff>0</xdr:colOff>
      <xdr:row>14</xdr:row>
      <xdr:rowOff>166687</xdr:rowOff>
    </xdr:to>
    <xdr:graphicFrame macro="">
      <xdr:nvGraphicFramePr>
        <xdr:cNvPr id="2" name="Chart 1">
          <a:extLst>
            <a:ext uri="{FF2B5EF4-FFF2-40B4-BE49-F238E27FC236}">
              <a16:creationId xmlns:a16="http://schemas.microsoft.com/office/drawing/2014/main" id="{675BA92D-75DC-BE12-3895-67B77BA5F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385762</xdr:colOff>
      <xdr:row>16</xdr:row>
      <xdr:rowOff>128587</xdr:rowOff>
    </xdr:from>
    <xdr:to>
      <xdr:col>14</xdr:col>
      <xdr:colOff>80962</xdr:colOff>
      <xdr:row>31</xdr:row>
      <xdr:rowOff>14287</xdr:rowOff>
    </xdr:to>
    <xdr:graphicFrame macro="">
      <xdr:nvGraphicFramePr>
        <xdr:cNvPr id="3" name="Chart 2">
          <a:extLst>
            <a:ext uri="{FF2B5EF4-FFF2-40B4-BE49-F238E27FC236}">
              <a16:creationId xmlns:a16="http://schemas.microsoft.com/office/drawing/2014/main" id="{D77AD4F1-24D7-4BE9-F184-A226A29E7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433387</xdr:colOff>
      <xdr:row>31</xdr:row>
      <xdr:rowOff>109537</xdr:rowOff>
    </xdr:from>
    <xdr:to>
      <xdr:col>13</xdr:col>
      <xdr:colOff>128587</xdr:colOff>
      <xdr:row>45</xdr:row>
      <xdr:rowOff>185737</xdr:rowOff>
    </xdr:to>
    <xdr:graphicFrame macro="">
      <xdr:nvGraphicFramePr>
        <xdr:cNvPr id="7" name="Chart 6">
          <a:extLst>
            <a:ext uri="{FF2B5EF4-FFF2-40B4-BE49-F238E27FC236}">
              <a16:creationId xmlns:a16="http://schemas.microsoft.com/office/drawing/2014/main" id="{25AC5BC1-050B-0112-7E74-E167A6F1C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0</xdr:rowOff>
    </xdr:from>
    <xdr:to>
      <xdr:col>10</xdr:col>
      <xdr:colOff>295275</xdr:colOff>
      <xdr:row>20</xdr:row>
      <xdr:rowOff>76200</xdr:rowOff>
    </xdr:to>
    <xdr:graphicFrame macro="">
      <xdr:nvGraphicFramePr>
        <xdr:cNvPr id="3" name="Chart 2">
          <a:extLst>
            <a:ext uri="{FF2B5EF4-FFF2-40B4-BE49-F238E27FC236}">
              <a16:creationId xmlns:a16="http://schemas.microsoft.com/office/drawing/2014/main" id="{F0056A74-83A3-4E7E-B284-95B4D274C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20</xdr:row>
      <xdr:rowOff>85725</xdr:rowOff>
    </xdr:from>
    <xdr:to>
      <xdr:col>17</xdr:col>
      <xdr:colOff>609599</xdr:colOff>
      <xdr:row>34</xdr:row>
      <xdr:rowOff>161925</xdr:rowOff>
    </xdr:to>
    <xdr:graphicFrame macro="">
      <xdr:nvGraphicFramePr>
        <xdr:cNvPr id="4" name="Chart 3">
          <a:extLst>
            <a:ext uri="{FF2B5EF4-FFF2-40B4-BE49-F238E27FC236}">
              <a16:creationId xmlns:a16="http://schemas.microsoft.com/office/drawing/2014/main" id="{14A120F3-B9AC-4C1E-904E-9856E4151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6</xdr:row>
      <xdr:rowOff>0</xdr:rowOff>
    </xdr:from>
    <xdr:to>
      <xdr:col>18</xdr:col>
      <xdr:colOff>0</xdr:colOff>
      <xdr:row>20</xdr:row>
      <xdr:rowOff>76200</xdr:rowOff>
    </xdr:to>
    <xdr:graphicFrame macro="">
      <xdr:nvGraphicFramePr>
        <xdr:cNvPr id="5" name="Chart 4">
          <a:extLst>
            <a:ext uri="{FF2B5EF4-FFF2-40B4-BE49-F238E27FC236}">
              <a16:creationId xmlns:a16="http://schemas.microsoft.com/office/drawing/2014/main" id="{A31D4E80-94CF-4557-9124-D0FB1B8D4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180975</xdr:rowOff>
    </xdr:from>
    <xdr:to>
      <xdr:col>3</xdr:col>
      <xdr:colOff>0</xdr:colOff>
      <xdr:row>10</xdr:row>
      <xdr:rowOff>161924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84A2321-2075-4A14-B3CB-85D4873D02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3475"/>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3</xdr:col>
      <xdr:colOff>0</xdr:colOff>
      <xdr:row>26</xdr:row>
      <xdr:rowOff>28575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40EDB78-39CC-EDD5-D026-2183CC6E38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1828800"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161925</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9E785C8-2A63-9865-C88A-42C7AEE2A5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9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Lampkin" refreshedDate="44837.493176620374" createdVersion="8" refreshedVersion="8" minRefreshableVersion="3" recordCount="1000" xr:uid="{FA65D921-0FCA-425D-95E6-D84AC831C7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62932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8E4F76-A01E-4EFD-AB0D-EC1A08ACDDC2}"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94F146-BF7A-4058-939E-233A1EF0462A}"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10B6E5-E890-4A2F-9EED-DE8B227281DD}"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A62DB3-9D4B-4BA7-B724-D687A24C8734}" sourceName="Marital Status">
  <pivotTables>
    <pivotTable tabId="3" name="PivotTable1"/>
    <pivotTable tabId="3" name="PivotTable2"/>
    <pivotTable tabId="3" name="PivotTable3"/>
  </pivotTables>
  <data>
    <tabular pivotCacheId="5062932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A12663-355B-4F6F-8C54-669FC1A3BB69}" sourceName="Education">
  <pivotTables>
    <pivotTable tabId="3" name="PivotTable1"/>
    <pivotTable tabId="3" name="PivotTable2"/>
    <pivotTable tabId="3" name="PivotTable3"/>
  </pivotTables>
  <data>
    <tabular pivotCacheId="5062932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5B5950-60F4-4C99-BF05-A01E60802FBF}" sourceName="Region">
  <pivotTables>
    <pivotTable tabId="3" name="PivotTable1"/>
    <pivotTable tabId="3" name="PivotTable2"/>
    <pivotTable tabId="3" name="PivotTable3"/>
  </pivotTables>
  <data>
    <tabular pivotCacheId="5062932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61D784-D4AF-4BFF-8D98-DCF28CE12C5A}" cache="Slicer_Marital_Status" caption="Marital Status" rowHeight="241300"/>
  <slicer name="Education" xr10:uid="{7D4FE7E9-8B1C-47A2-8BE1-6B030ECFEE3E}" cache="Slicer_Education" caption="Education" rowHeight="241300"/>
  <slicer name="Region" xr10:uid="{25425D05-6E29-4D12-83B1-4DC8C79DB13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24" sqref="I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53192-BD62-4F39-B699-2CD651D0B3F4}">
  <dimension ref="A1:N1001"/>
  <sheetViews>
    <sheetView zoomScaleNormal="100" workbookViewId="0">
      <selection activeCell="M2" sqref="M2"/>
    </sheetView>
  </sheetViews>
  <sheetFormatPr defaultColWidth="16.85546875" defaultRowHeight="15" x14ac:dyDescent="0.25"/>
  <cols>
    <col min="4" max="4" width="16.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5AB53192-BD62-4F39-B699-2CD651D0B3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63D15-C099-4745-96C8-EB7124DB1DA7}">
  <dimension ref="A2:N42"/>
  <sheetViews>
    <sheetView workbookViewId="0">
      <selection activeCell="B5" sqref="B5"/>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2" spans="1:14" x14ac:dyDescent="0.25">
      <c r="N2" t="s">
        <v>45</v>
      </c>
    </row>
    <row r="3" spans="1:14" x14ac:dyDescent="0.25">
      <c r="A3" s="4" t="s">
        <v>43</v>
      </c>
      <c r="B3" s="4" t="s">
        <v>44</v>
      </c>
    </row>
    <row r="4" spans="1:14" x14ac:dyDescent="0.25">
      <c r="A4" s="4" t="s">
        <v>41</v>
      </c>
      <c r="B4" t="s">
        <v>18</v>
      </c>
      <c r="C4" t="s">
        <v>15</v>
      </c>
      <c r="D4" t="s">
        <v>42</v>
      </c>
    </row>
    <row r="5" spans="1:14" x14ac:dyDescent="0.25">
      <c r="A5" s="5" t="s">
        <v>39</v>
      </c>
      <c r="B5" s="7">
        <v>53440</v>
      </c>
      <c r="C5" s="7">
        <v>55774.058577405856</v>
      </c>
      <c r="D5" s="7">
        <v>54580.777096114522</v>
      </c>
    </row>
    <row r="6" spans="1:14" x14ac:dyDescent="0.25">
      <c r="A6" s="5" t="s">
        <v>38</v>
      </c>
      <c r="B6" s="7">
        <v>56208.178438661707</v>
      </c>
      <c r="C6" s="7">
        <v>60123.966942148763</v>
      </c>
      <c r="D6" s="7">
        <v>58062.62230919765</v>
      </c>
    </row>
    <row r="7" spans="1:14" x14ac:dyDescent="0.25">
      <c r="A7" s="5" t="s">
        <v>42</v>
      </c>
      <c r="B7" s="7">
        <v>54874.759152215796</v>
      </c>
      <c r="C7" s="7">
        <v>57962.577962577961</v>
      </c>
      <c r="D7" s="7">
        <v>56360</v>
      </c>
    </row>
    <row r="21" spans="1:5" x14ac:dyDescent="0.25">
      <c r="A21" s="4" t="s">
        <v>46</v>
      </c>
      <c r="B21" s="4" t="s">
        <v>44</v>
      </c>
    </row>
    <row r="22" spans="1:5" x14ac:dyDescent="0.25">
      <c r="A22" s="4" t="s">
        <v>41</v>
      </c>
      <c r="B22" t="s">
        <v>18</v>
      </c>
      <c r="C22" t="s">
        <v>15</v>
      </c>
      <c r="D22" t="s">
        <v>42</v>
      </c>
      <c r="E22" t="s">
        <v>47</v>
      </c>
    </row>
    <row r="23" spans="1:5" x14ac:dyDescent="0.25">
      <c r="A23" s="5" t="s">
        <v>16</v>
      </c>
      <c r="B23" s="6">
        <v>166</v>
      </c>
      <c r="C23" s="6">
        <v>200</v>
      </c>
      <c r="D23" s="6">
        <v>366</v>
      </c>
      <c r="E23">
        <f>GETPIVOTDATA("Purchased Bike",$A$21,"Commute Distance","0-1 Miles","Purchased Bike","Yes")/GETPIVOTDATA("Purchased Bike",$A$21,"Commute Distance","0-1 Miles")</f>
        <v>0.54644808743169404</v>
      </c>
    </row>
    <row r="24" spans="1:5" x14ac:dyDescent="0.25">
      <c r="A24" s="5" t="s">
        <v>26</v>
      </c>
      <c r="B24" s="6">
        <v>92</v>
      </c>
      <c r="C24" s="6">
        <v>77</v>
      </c>
      <c r="D24" s="6">
        <v>169</v>
      </c>
      <c r="E24">
        <f t="shared" ref="E24:E27" si="0">GETPIVOTDATA("Purchased Bike",$A$21,"Commute Distance","0-1 Miles","Purchased Bike","Yes")/GETPIVOTDATA("Purchased Bike",$A$21,"Commute Distance","0-1 Miles")</f>
        <v>0.54644808743169404</v>
      </c>
    </row>
    <row r="25" spans="1:5" x14ac:dyDescent="0.25">
      <c r="A25" s="5" t="s">
        <v>22</v>
      </c>
      <c r="B25" s="6">
        <v>67</v>
      </c>
      <c r="C25" s="6">
        <v>95</v>
      </c>
      <c r="D25" s="6">
        <v>162</v>
      </c>
      <c r="E25">
        <f t="shared" si="0"/>
        <v>0.54644808743169404</v>
      </c>
    </row>
    <row r="26" spans="1:5" x14ac:dyDescent="0.25">
      <c r="A26" s="5" t="s">
        <v>23</v>
      </c>
      <c r="B26" s="6">
        <v>116</v>
      </c>
      <c r="C26" s="6">
        <v>76</v>
      </c>
      <c r="D26" s="6">
        <v>192</v>
      </c>
      <c r="E26">
        <f t="shared" si="0"/>
        <v>0.54644808743169404</v>
      </c>
    </row>
    <row r="27" spans="1:5" x14ac:dyDescent="0.25">
      <c r="A27" s="5" t="s">
        <v>48</v>
      </c>
      <c r="B27" s="6">
        <v>78</v>
      </c>
      <c r="C27" s="6">
        <v>33</v>
      </c>
      <c r="D27" s="6">
        <v>111</v>
      </c>
      <c r="E27">
        <f t="shared" si="0"/>
        <v>0.54644808743169404</v>
      </c>
    </row>
    <row r="28" spans="1:5" x14ac:dyDescent="0.25">
      <c r="A28" s="5" t="s">
        <v>42</v>
      </c>
      <c r="B28" s="6">
        <v>519</v>
      </c>
      <c r="C28" s="6">
        <v>481</v>
      </c>
      <c r="D28" s="6">
        <v>1000</v>
      </c>
    </row>
    <row r="37" spans="1:4" x14ac:dyDescent="0.25">
      <c r="A37" s="4" t="s">
        <v>46</v>
      </c>
      <c r="B37" s="4" t="s">
        <v>44</v>
      </c>
    </row>
    <row r="38" spans="1:4" x14ac:dyDescent="0.25">
      <c r="A38" s="4" t="s">
        <v>41</v>
      </c>
      <c r="B38" t="s">
        <v>18</v>
      </c>
      <c r="C38" t="s">
        <v>15</v>
      </c>
      <c r="D38" t="s">
        <v>42</v>
      </c>
    </row>
    <row r="39" spans="1:4" x14ac:dyDescent="0.25">
      <c r="A39" s="5" t="s">
        <v>49</v>
      </c>
      <c r="B39" s="6">
        <v>71</v>
      </c>
      <c r="C39" s="6">
        <v>39</v>
      </c>
      <c r="D39" s="6">
        <v>110</v>
      </c>
    </row>
    <row r="40" spans="1:4" x14ac:dyDescent="0.25">
      <c r="A40" s="5" t="s">
        <v>50</v>
      </c>
      <c r="B40" s="6">
        <v>318</v>
      </c>
      <c r="C40" s="6">
        <v>383</v>
      </c>
      <c r="D40" s="6">
        <v>701</v>
      </c>
    </row>
    <row r="41" spans="1:4" x14ac:dyDescent="0.25">
      <c r="A41" s="5" t="s">
        <v>51</v>
      </c>
      <c r="B41" s="6">
        <v>130</v>
      </c>
      <c r="C41" s="6">
        <v>59</v>
      </c>
      <c r="D41" s="6">
        <v>189</v>
      </c>
    </row>
    <row r="42" spans="1:4" x14ac:dyDescent="0.25">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7DF44-336B-424C-9081-937F2570BDF4}">
  <dimension ref="A1:R6"/>
  <sheetViews>
    <sheetView showGridLines="0" tabSelected="1" workbookViewId="0">
      <selection activeCell="C27" sqref="C27"/>
    </sheetView>
  </sheetViews>
  <sheetFormatPr defaultRowHeight="15" x14ac:dyDescent="0.25"/>
  <sheetData>
    <row r="1" spans="1:18" ht="15" customHeight="1" x14ac:dyDescent="0.25">
      <c r="A1" s="8" t="s">
        <v>52</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Lampkin</cp:lastModifiedBy>
  <dcterms:created xsi:type="dcterms:W3CDTF">2022-03-18T02:50:57Z</dcterms:created>
  <dcterms:modified xsi:type="dcterms:W3CDTF">2022-10-03T16:27:44Z</dcterms:modified>
</cp:coreProperties>
</file>