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Data Analyst Work\Learning\Practice-Datasets-for-Excel\Amazon Top 50 Bestselling Books 2009 - 2019\"/>
    </mc:Choice>
  </mc:AlternateContent>
  <bookViews>
    <workbookView xWindow="0" yWindow="0" windowWidth="28800" windowHeight="12885" activeTab="1"/>
  </bookViews>
  <sheets>
    <sheet name="Pivot" sheetId="2" r:id="rId1"/>
    <sheet name="Dashboard" sheetId="4" r:id="rId2"/>
    <sheet name="Worksheet" sheetId="1" r:id="rId3"/>
  </sheets>
  <definedNames>
    <definedName name="_xlnm._FilterDatabase" localSheetId="2" hidden="1">Worksheet!$A$1:$G$551</definedName>
    <definedName name="Slicer_Author">#N/A</definedName>
    <definedName name="Slicer_Year">#N/A</definedName>
  </definedNames>
  <calcPr calcId="162913"/>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6" i="2" l="1"/>
  <c r="F56" i="1"/>
  <c r="B56" i="2"/>
  <c r="K4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alcChain>
</file>

<file path=xl/sharedStrings.xml><?xml version="1.0" encoding="utf-8"?>
<sst xmlns="http://schemas.openxmlformats.org/spreadsheetml/2006/main" count="1772" uniqueCount="619">
  <si>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</si>
  <si>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</si>
  <si>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</si>
  <si>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</si>
  <si>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</si>
  <si>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</si>
  <si>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</si>
  <si>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</si>
  <si>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</si>
  <si>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</si>
  <si>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</si>
  <si>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</si>
  <si>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</si>
  <si>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</si>
  <si>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</si>
  <si>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</si>
  <si>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</si>
  <si>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</si>
  <si>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</si>
  <si>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</si>
  <si>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</si>
  <si>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</si>
  <si>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</si>
  <si>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</si>
  <si>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</si>
  <si>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</si>
  <si>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</si>
  <si>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</si>
  <si>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</si>
  <si>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</si>
  <si>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</si>
  <si>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</si>
  <si>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</si>
  <si>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</si>
  <si>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</si>
  <si>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</si>
  <si>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</si>
  <si>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</si>
  <si>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</si>
  <si>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</si>
  <si>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</si>
  <si>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</si>
  <si>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</si>
  <si>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</si>
  <si>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</si>
  <si>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</si>
  <si>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</si>
  <si>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</si>
  <si>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</si>
  <si>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</si>
  <si>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</si>
  <si>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</si>
  <si>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</si>
  <si>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</si>
  <si>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</si>
  <si>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</si>
  <si>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</si>
  <si>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</si>
  <si>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</si>
  <si>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</si>
  <si>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</si>
  <si>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</si>
  <si>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</si>
  <si>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</si>
  <si>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</si>
  <si>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</si>
  <si>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</si>
  <si>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</si>
  <si>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</si>
  <si>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</si>
  <si>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</si>
  <si>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</si>
  <si>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</si>
  <si>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</si>
  <si>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</si>
  <si>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</si>
  <si>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</si>
  <si>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</si>
  <si>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</si>
  <si>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</si>
  <si>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</si>
  <si>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</si>
  <si>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</si>
  <si>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</si>
  <si>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</si>
  <si>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</si>
  <si>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</si>
  <si>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</si>
  <si>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</si>
  <si>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</si>
  <si>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</si>
  <si>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</si>
  <si>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</si>
  <si>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</si>
  <si>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</si>
  <si>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</si>
  <si>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</si>
  <si>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</si>
  <si>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</si>
  <si>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</si>
  <si>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</si>
  <si>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</si>
  <si>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</si>
  <si>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</si>
  <si>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</si>
  <si>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</si>
  <si>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</si>
  <si>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</si>
  <si>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</si>
  <si>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</si>
  <si>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</si>
  <si>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</si>
  <si>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</si>
  <si>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</si>
  <si>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</si>
  <si>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</si>
  <si>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</si>
  <si>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</si>
  <si>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</si>
  <si>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</si>
  <si>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</si>
  <si>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</si>
  <si>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</si>
  <si>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</si>
  <si>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</si>
  <si>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</si>
  <si>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</si>
  <si>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</si>
  <si>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</si>
  <si>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</si>
  <si>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</si>
  <si>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</si>
  <si>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</si>
  <si>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</si>
  <si>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</si>
  <si>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</si>
  <si>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</si>
  <si>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</si>
  <si>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</si>
  <si>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</si>
  <si>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</si>
  <si>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</si>
  <si>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</si>
  <si>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</si>
  <si>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</si>
  <si>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</si>
  <si>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</si>
  <si>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</si>
  <si>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</si>
  <si>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</si>
  <si>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</si>
  <si>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</si>
  <si>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</si>
  <si>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</si>
  <si>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</si>
  <si>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</si>
  <si>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</si>
  <si>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</si>
  <si>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</si>
  <si>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</si>
  <si>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</si>
  <si>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</si>
  <si>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</si>
  <si>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</si>
  <si>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</si>
  <si>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</si>
  <si>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</si>
  <si>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</si>
  <si>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</si>
  <si>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</si>
  <si>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</si>
  <si>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</si>
  <si>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</si>
  <si>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</si>
  <si>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</si>
  <si>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</si>
  <si>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</si>
  <si>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</si>
  <si>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</si>
  <si>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</si>
  <si>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</si>
  <si>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</si>
  <si>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</si>
  <si>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</si>
  <si>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</si>
  <si>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</si>
  <si>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</si>
  <si>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</si>
  <si>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</si>
  <si>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</si>
  <si>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</si>
  <si>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</si>
  <si>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</si>
  <si>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</si>
  <si>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</si>
  <si>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</si>
  <si>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</si>
  <si>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</si>
  <si>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</si>
  <si>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</si>
  <si>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</si>
  <si>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</si>
  <si>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</si>
  <si>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</si>
  <si>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</si>
  <si>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</si>
  <si>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</si>
  <si>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</si>
  <si>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</si>
  <si>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</si>
  <si>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</si>
  <si>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</si>
  <si>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</si>
  <si>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</si>
  <si>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</si>
  <si>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</si>
  <si>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</si>
  <si>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</si>
  <si>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</si>
  <si>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</si>
  <si>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</si>
  <si>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</si>
  <si>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</si>
  <si>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</si>
  <si>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</si>
  <si>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</si>
  <si>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</si>
  <si>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</si>
  <si>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</si>
  <si>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</si>
  <si>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</si>
  <si>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</si>
  <si>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</si>
  <si>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</si>
  <si>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</si>
  <si>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</si>
  <si>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</si>
  <si>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</si>
  <si>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</si>
  <si>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</si>
  <si>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</si>
  <si>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</si>
  <si>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</si>
  <si>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</si>
  <si>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</si>
  <si>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</si>
  <si>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</si>
  <si>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</si>
  <si>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</si>
  <si>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</si>
  <si>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</si>
  <si>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</si>
  <si>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</si>
  <si>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</si>
  <si>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</si>
  <si>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</si>
  <si>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</si>
  <si>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</si>
  <si>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</si>
  <si>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</si>
  <si>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</si>
  <si>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</si>
  <si>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</si>
  <si>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</si>
  <si>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</si>
  <si>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</si>
  <si>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</si>
  <si>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</si>
  <si>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</si>
  <si>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</si>
  <si>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</si>
  <si>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</si>
  <si>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</si>
  <si>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</si>
  <si>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</si>
  <si>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</si>
  <si>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</si>
  <si>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</si>
  <si>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</si>
  <si>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</si>
  <si>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</si>
  <si>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</si>
  <si>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</si>
  <si>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</si>
  <si>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</si>
  <si>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</si>
  <si>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</si>
  <si>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</si>
  <si>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</si>
  <si>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</si>
  <si>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</si>
  <si>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</si>
  <si>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</si>
  <si>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</si>
  <si>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</si>
  <si>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</si>
  <si>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</si>
  <si>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</si>
  <si>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</si>
  <si>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</si>
  <si>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</si>
  <si>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</si>
  <si>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</si>
  <si>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</si>
  <si>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</si>
  <si>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</si>
  <si>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</si>
  <si>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</si>
  <si>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</si>
  <si>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</si>
  <si>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</si>
  <si>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</si>
  <si>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</si>
  <si>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</si>
  <si>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</si>
  <si>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</si>
  <si>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</si>
  <si>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</si>
  <si>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</si>
  <si>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</si>
  <si>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</si>
  <si>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</si>
  <si>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</si>
  <si>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</si>
  <si>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</si>
  <si>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</si>
  <si>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</si>
  <si>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</si>
  <si>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</si>
  <si>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</si>
  <si>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</si>
  <si>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</si>
  <si>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</si>
  <si>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</si>
  <si>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</si>
  <si>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</si>
  <si>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Pokémon Deluxe Essential Handbook: The Need-to-Know Stats and Facts on Over 700 Pokémon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</si>
  <si>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</si>
  <si>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</si>
  <si>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</si>
  <si>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</si>
  <si>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</si>
  <si>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</si>
  <si>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</si>
  <si>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</si>
  <si>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</si>
  <si>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</si>
  <si>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</si>
  <si>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</si>
  <si>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</si>
  <si>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</si>
  <si>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</si>
  <si>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</si>
  <si>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</si>
  <si>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</si>
  <si>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</si>
  <si>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</si>
  <si>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</si>
  <si>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</si>
  <si>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</si>
  <si>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</si>
  <si>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</si>
  <si>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</si>
  <si>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</si>
  <si>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</si>
  <si>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</si>
  <si>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</si>
  <si>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</si>
  <si>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</si>
  <si>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</si>
  <si>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</si>
  <si>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</si>
  <si>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</si>
  <si>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</si>
  <si>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</si>
  <si>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</si>
  <si>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</si>
  <si>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</si>
  <si>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</si>
  <si>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</si>
  <si>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</si>
  <si>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</si>
  <si>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</si>
  <si>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</si>
  <si>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</si>
  <si>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</si>
  <si>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</si>
  <si>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</si>
  <si>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</si>
  <si>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</si>
  <si>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</si>
  <si>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</si>
  <si>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</si>
  <si>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</si>
  <si>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</si>
  <si>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</si>
  <si>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</si>
  <si>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</si>
  <si>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</si>
  <si>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</si>
  <si>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</si>
  <si>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</si>
  <si>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</si>
  <si>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</si>
  <si>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</si>
  <si>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</si>
  <si>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</si>
  <si>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</si>
  <si>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</si>
  <si>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</si>
  <si>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</si>
  <si>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</si>
  <si>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</si>
  <si>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t>
  </si>
  <si>
    <t>Thomas Campbell</t>
  </si>
  <si>
    <t>The Complete Ketogenic Diet for Beginners: Your Essential Guide to Living the Keto Lifestyle</t>
  </si>
  <si>
    <t>Amy Ramos</t>
  </si>
  <si>
    <t>The Confession: A Novel</t>
  </si>
  <si>
    <t>The Constitution of the United States</t>
  </si>
  <si>
    <t>Delegates of the Constitutional</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</si>
  <si>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</si>
  <si>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</si>
  <si>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</si>
  <si>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</si>
  <si>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</si>
  <si>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</si>
  <si>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</si>
  <si>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</si>
  <si>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</si>
  <si>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</si>
  <si>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</si>
  <si>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</si>
  <si>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</si>
  <si>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</si>
  <si>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</si>
  <si>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</si>
  <si>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</si>
  <si>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</si>
  <si>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</si>
  <si>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</si>
  <si>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</si>
  <si>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</si>
  <si>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</si>
  <si>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</si>
  <si>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</si>
  <si>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</si>
  <si>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</si>
  <si>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</si>
  <si>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</si>
  <si>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</si>
  <si>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</si>
  <si>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</si>
  <si>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</si>
  <si>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</si>
  <si>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</si>
  <si>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</si>
  <si>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</si>
  <si>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</si>
  <si>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</si>
  <si>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</si>
  <si>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</si>
  <si>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</si>
  <si>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</si>
  <si>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</si>
  <si>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</si>
  <si>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</si>
  <si>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</si>
  <si>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</si>
  <si>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</si>
  <si>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</si>
  <si>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</si>
  <si>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</si>
  <si>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</si>
  <si>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</si>
  <si>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</si>
  <si>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Kondō</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</si>
  <si>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</si>
  <si>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</si>
  <si>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</si>
  <si>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</si>
  <si>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</si>
  <si>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</si>
  <si>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</si>
  <si>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</si>
  <si>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</si>
  <si>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</si>
  <si>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</si>
  <si>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</si>
  <si>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</si>
  <si>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</si>
  <si>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</si>
  <si>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</si>
  <si>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</si>
  <si>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</si>
  <si>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</si>
  <si>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</si>
  <si>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</si>
  <si>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</si>
  <si>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</si>
  <si>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</si>
  <si>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</si>
  <si>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</si>
  <si>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</si>
  <si>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</si>
  <si>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</si>
  <si>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</si>
  <si>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</si>
  <si>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</si>
  <si>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</si>
  <si>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</si>
  <si>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</si>
  <si>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</si>
  <si>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</si>
  <si>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</si>
  <si>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</si>
  <si>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</si>
  <si>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</si>
  <si>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</si>
  <si>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</si>
  <si>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</si>
  <si>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</si>
  <si>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</si>
  <si>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</si>
  <si>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</si>
  <si>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</si>
  <si>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</si>
  <si>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</si>
  <si>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</si>
  <si>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</si>
  <si>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</si>
  <si>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</si>
  <si>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</si>
  <si>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</si>
  <si>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</si>
  <si>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</si>
  <si>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</si>
  <si>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</si>
  <si>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</si>
  <si>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</si>
  <si>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</si>
  <si>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</si>
  <si>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</si>
  <si>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</si>
  <si>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</si>
  <si>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</si>
  <si>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</si>
  <si>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</si>
  <si>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</si>
  <si>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</si>
  <si>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</si>
  <si>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</si>
  <si>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</si>
  <si>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</si>
  <si>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</si>
  <si>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</si>
  <si>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</si>
  <si>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</si>
  <si>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</si>
  <si>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</si>
  <si>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</si>
  <si>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</si>
  <si>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</si>
  <si>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</si>
  <si>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</si>
  <si>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</si>
  <si>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</si>
  <si>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</si>
  <si>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</si>
  <si>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</si>
  <si>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</si>
  <si>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</si>
  <si>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</si>
  <si>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</si>
  <si>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</si>
  <si>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</si>
  <si>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</si>
  <si>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</si>
  <si>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</si>
  <si>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</si>
  <si>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</si>
  <si>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</si>
  <si>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</si>
  <si>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</si>
  <si>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</si>
  <si>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</si>
  <si>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</si>
  <si>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</si>
  <si>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</si>
  <si>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</si>
  <si>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</si>
  <si>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</si>
  <si>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</si>
  <si>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</si>
  <si>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</si>
  <si>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</si>
  <si>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</si>
  <si>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with</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</si>
  <si>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</si>
  <si>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</si>
  <si>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</si>
  <si>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</si>
  <si>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</si>
  <si>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</si>
  <si>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</si>
  <si>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</si>
  <si>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</si>
  <si>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</si>
  <si>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</si>
  <si>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Score</t>
  </si>
  <si>
    <t/>
  </si>
  <si>
    <t>Average of Reviews</t>
  </si>
  <si>
    <t>Average of User Rating</t>
  </si>
  <si>
    <t>Average of Price</t>
  </si>
  <si>
    <t>Average of Score</t>
  </si>
  <si>
    <t>Row Labels</t>
  </si>
  <si>
    <t>Max of Price</t>
  </si>
  <si>
    <t>Rating</t>
  </si>
  <si>
    <t>Review</t>
  </si>
  <si>
    <t>Count of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</si>
</sst>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000"/>
    <numFmt numFmtId="165" formatCode="0.0"/>
  </numFmts>
  <fonts count="3" x14ac:knownFonts="1">
    <font>
      <sz val="11"/>
      <color rgb="FF000000"/>
      <name val="Calibri"/>
    </font>
    <font>
      <sz val="11"/>
      <color rgb="FF000000"/>
      <name val="Calibri"/>
    </font>
    <font>
      <b/>
      <sz val="11"/>
      <color rgb="FF000000"/>
      <name val="Calibri"/>
      <family val="2"/>
    </font>
  </fonts>
  <fills count="2">
    <fill>
      <patternFill patternType="none"/>
    </fill>
    <fill>
      <patternFill patternType="gray125"/>
    </fill>
  </fills>
  <borders count="13">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style="thin">
        <color rgb="FF999999"/>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44" fontId="0" fillId="0" borderId="0" xfId="1" applyFont="1"/>
    <xf numFmtId="164" fontId="0" fillId="0" borderId="0" xfId="0" applyNumberFormat="1"/>
    <xf numFmtId="2" fontId="0" fillId="0" borderId="0" xfId="0" applyNumberFormat="1"/>
    <xf numFmtId="165" fontId="0" fillId="0" borderId="0" xfId="0" applyNumberFormat="1"/>
    <xf numFmtId="0" fontId="0" fillId="0" borderId="1" xfId="0" applyBorder="1"/>
    <xf numFmtId="0" fontId="0" fillId="0" borderId="4" xfId="0" applyBorder="1"/>
    <xf numFmtId="165" fontId="0" fillId="0" borderId="5" xfId="0" applyNumberFormat="1" applyBorder="1"/>
    <xf numFmtId="44" fontId="0" fillId="0" borderId="5"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165" fontId="0" fillId="0" borderId="4" xfId="0" applyNumberFormat="1" applyBorder="1"/>
    <xf numFmtId="165" fontId="0" fillId="0" borderId="6" xfId="0" applyNumberFormat="1" applyBorder="1"/>
    <xf numFmtId="0" fontId="0" fillId="0" borderId="8" xfId="0" applyBorder="1"/>
    <xf numFmtId="0" fontId="0" fillId="0" borderId="7" xfId="0" applyBorder="1"/>
    <xf numFmtId="0" fontId="0" fillId="0" borderId="9" xfId="0" applyBorder="1"/>
    <xf numFmtId="165" fontId="0" fillId="0" borderId="10" xfId="0" applyNumberFormat="1" applyBorder="1"/>
    <xf numFmtId="165" fontId="0" fillId="0" borderId="11" xfId="0" applyNumberFormat="1" applyBorder="1"/>
    <xf numFmtId="0" fontId="0" fillId="0" borderId="3" xfId="0" applyBorder="1" applyAlignment="1">
      <alignment horizontal="left"/>
    </xf>
    <xf numFmtId="165" fontId="0" fillId="0" borderId="12" xfId="0" applyNumberFormat="1" applyBorder="1"/>
    <xf numFmtId="0" fontId="2" fillId="0" borderId="0" xfId="0" applyFont="1"/>
    <xf numFmtId="1" fontId="0" fillId="0" borderId="5" xfId="0" applyNumberFormat="1" applyBorder="1"/>
  </cellXfs>
  <cellStyles count="2">
    <cellStyle name="Currency" xfId="1" builtinId="4"/>
    <cellStyle name="Normal" xfId="0" builtinId="0"/>
  </cellStyles>
  <dxfs count="953">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34" formatCode="_-&quot;$&quot;* #,##0.00_-;\-&quot;$&quot;* #,##0.00_-;_-&quot;$&quot;* &quot;-&quot;??_-;_-@_-"/>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 formatCode="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6" formatCode="0.00000000"/>
    </dxf>
    <dxf>
      <numFmt numFmtId="167" formatCode="0.0000000"/>
    </dxf>
    <dxf>
      <numFmt numFmtId="168" formatCode="0.000000"/>
    </dxf>
    <dxf>
      <numFmt numFmtId="169" formatCode="0.00000"/>
    </dxf>
    <dxf>
      <numFmt numFmtId="164" formatCode="0.0000"/>
    </dxf>
    <dxf>
      <numFmt numFmtId="170" formatCode="0.000"/>
    </dxf>
    <dxf>
      <numFmt numFmtId="2" formatCode="0.00"/>
    </dxf>
    <dxf>
      <numFmt numFmtId="165" formatCode="0.0"/>
    </dxf>
    <dxf>
      <numFmt numFmtId="165" formatCode="0.0"/>
    </dxf>
    <dxf>
      <font>
        <b val="0"/>
        <i val="0"/>
        <strike val="0"/>
        <condense val="0"/>
        <extend val="0"/>
        <outline val="0"/>
        <shadow val="0"/>
        <u val="none"/>
        <vertAlign val="baseline"/>
        <sz val="11"/>
        <color rgb="FF000000"/>
        <name val="Calibri"/>
        <scheme val="none"/>
      </font>
    </dxf>
    <dxf>
      <numFmt numFmtId="165" formatCode="0.0"/>
    </dxf>
    <dxf>
      <numFmt numFmtId="34" formatCode="_-&quot;$&quot;* #,##0.00_-;\-&quot;$&quot;* #,##0.00_-;_-&quot;$&quot;* &quot;-&quot;??_-;_-@_-"/>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
      <numFmt numFmtId="165" formatCode="0.0"/>
    </dxf>
    <dxf>
      <numFmt numFmtId="2" formatCode="0.00"/>
    </dxf>
    <dxf>
      <numFmt numFmtId="170" formatCode="0.000"/>
    </dxf>
    <dxf>
      <numFmt numFmtId="164" formatCode="0.0000"/>
    </dxf>
    <dxf>
      <numFmt numFmtId="169" formatCode="0.00000"/>
    </dxf>
    <dxf>
      <numFmt numFmtId="168" formatCode="0.000000"/>
    </dxf>
    <dxf>
      <numFmt numFmtId="167" formatCode="0.0000000"/>
    </dxf>
    <dxf>
      <numFmt numFmtId="166" formatCode="0.0000000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Rating vs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Pivot!$H$1</c:f>
              <c:strCache>
                <c:ptCount val="1"/>
                <c:pt idx="0">
                  <c:v>User Rating</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Pivot!$H$2:$H$551</c:f>
              <c:numCache>
                <c:formatCode>0.0</c:formatCode>
                <c:ptCount val="550"/>
                <c:pt idx="0">
                  <c:v>4.7</c:v>
                </c:pt>
                <c:pt idx="1">
                  <c:v>4.5999999999999996</c:v>
                </c:pt>
                <c:pt idx="2">
                  <c:v>4.7</c:v>
                </c:pt>
                <c:pt idx="3">
                  <c:v>4.7</c:v>
                </c:pt>
                <c:pt idx="4">
                  <c:v>4.8</c:v>
                </c:pt>
                <c:pt idx="5">
                  <c:v>4.4000000000000004</c:v>
                </c:pt>
                <c:pt idx="6">
                  <c:v>4.7</c:v>
                </c:pt>
                <c:pt idx="7">
                  <c:v>4.7</c:v>
                </c:pt>
                <c:pt idx="8">
                  <c:v>4.7</c:v>
                </c:pt>
                <c:pt idx="9">
                  <c:v>4.5999999999999996</c:v>
                </c:pt>
                <c:pt idx="10">
                  <c:v>4.5999999999999996</c:v>
                </c:pt>
                <c:pt idx="11">
                  <c:v>4.5999999999999996</c:v>
                </c:pt>
                <c:pt idx="12">
                  <c:v>4.5999999999999996</c:v>
                </c:pt>
                <c:pt idx="13">
                  <c:v>4.5</c:v>
                </c:pt>
                <c:pt idx="14">
                  <c:v>4.5999999999999996</c:v>
                </c:pt>
                <c:pt idx="15">
                  <c:v>4.5</c:v>
                </c:pt>
                <c:pt idx="16">
                  <c:v>4.5999999999999996</c:v>
                </c:pt>
                <c:pt idx="17">
                  <c:v>4.4000000000000004</c:v>
                </c:pt>
                <c:pt idx="18">
                  <c:v>4.5</c:v>
                </c:pt>
                <c:pt idx="19">
                  <c:v>4.8</c:v>
                </c:pt>
                <c:pt idx="20">
                  <c:v>4.5999999999999996</c:v>
                </c:pt>
                <c:pt idx="21">
                  <c:v>4.5999999999999996</c:v>
                </c:pt>
                <c:pt idx="22">
                  <c:v>3.9</c:v>
                </c:pt>
                <c:pt idx="23">
                  <c:v>4.5999999999999996</c:v>
                </c:pt>
                <c:pt idx="24">
                  <c:v>4.3</c:v>
                </c:pt>
                <c:pt idx="25">
                  <c:v>4.5999999999999996</c:v>
                </c:pt>
                <c:pt idx="26">
                  <c:v>4.7</c:v>
                </c:pt>
                <c:pt idx="27">
                  <c:v>4.2</c:v>
                </c:pt>
                <c:pt idx="28">
                  <c:v>4.5999999999999996</c:v>
                </c:pt>
                <c:pt idx="29">
                  <c:v>4.5999999999999996</c:v>
                </c:pt>
                <c:pt idx="30">
                  <c:v>4.8</c:v>
                </c:pt>
                <c:pt idx="31">
                  <c:v>4.7</c:v>
                </c:pt>
                <c:pt idx="32">
                  <c:v>4.8</c:v>
                </c:pt>
                <c:pt idx="33">
                  <c:v>4.8</c:v>
                </c:pt>
                <c:pt idx="34">
                  <c:v>4.8</c:v>
                </c:pt>
                <c:pt idx="35">
                  <c:v>4.7</c:v>
                </c:pt>
                <c:pt idx="36">
                  <c:v>4.7</c:v>
                </c:pt>
                <c:pt idx="37">
                  <c:v>4.7</c:v>
                </c:pt>
                <c:pt idx="38">
                  <c:v>4.5999999999999996</c:v>
                </c:pt>
                <c:pt idx="39">
                  <c:v>4.5</c:v>
                </c:pt>
                <c:pt idx="40">
                  <c:v>4.9000000000000004</c:v>
                </c:pt>
                <c:pt idx="41">
                  <c:v>4.9000000000000004</c:v>
                </c:pt>
                <c:pt idx="42">
                  <c:v>4.8</c:v>
                </c:pt>
                <c:pt idx="43">
                  <c:v>4.5999999999999996</c:v>
                </c:pt>
                <c:pt idx="44">
                  <c:v>4.8</c:v>
                </c:pt>
                <c:pt idx="45">
                  <c:v>4.5</c:v>
                </c:pt>
                <c:pt idx="46">
                  <c:v>4.7</c:v>
                </c:pt>
                <c:pt idx="47">
                  <c:v>4.7</c:v>
                </c:pt>
                <c:pt idx="48">
                  <c:v>4.7</c:v>
                </c:pt>
                <c:pt idx="49">
                  <c:v>4.7</c:v>
                </c:pt>
                <c:pt idx="50">
                  <c:v>4.7</c:v>
                </c:pt>
                <c:pt idx="51">
                  <c:v>4.7</c:v>
                </c:pt>
                <c:pt idx="52">
                  <c:v>4.7</c:v>
                </c:pt>
                <c:pt idx="53">
                  <c:v>4.3</c:v>
                </c:pt>
                <c:pt idx="54">
                  <c:v>4.8</c:v>
                </c:pt>
                <c:pt idx="55">
                  <c:v>4.8</c:v>
                </c:pt>
                <c:pt idx="56">
                  <c:v>4.5999999999999996</c:v>
                </c:pt>
                <c:pt idx="57">
                  <c:v>4.5999999999999996</c:v>
                </c:pt>
                <c:pt idx="58">
                  <c:v>4.8</c:v>
                </c:pt>
                <c:pt idx="59">
                  <c:v>4.4000000000000004</c:v>
                </c:pt>
                <c:pt idx="60">
                  <c:v>4.5999999999999996</c:v>
                </c:pt>
                <c:pt idx="61">
                  <c:v>4.3</c:v>
                </c:pt>
                <c:pt idx="62">
                  <c:v>4.2</c:v>
                </c:pt>
                <c:pt idx="63">
                  <c:v>4.8</c:v>
                </c:pt>
                <c:pt idx="64">
                  <c:v>4.8</c:v>
                </c:pt>
                <c:pt idx="65">
                  <c:v>4.8</c:v>
                </c:pt>
                <c:pt idx="66">
                  <c:v>4.8</c:v>
                </c:pt>
                <c:pt idx="67">
                  <c:v>4.5999999999999996</c:v>
                </c:pt>
                <c:pt idx="68">
                  <c:v>4.5999999999999996</c:v>
                </c:pt>
                <c:pt idx="69">
                  <c:v>4.5</c:v>
                </c:pt>
                <c:pt idx="70">
                  <c:v>4.5</c:v>
                </c:pt>
                <c:pt idx="71">
                  <c:v>4.8</c:v>
                </c:pt>
                <c:pt idx="72">
                  <c:v>4.8</c:v>
                </c:pt>
                <c:pt idx="73">
                  <c:v>4.8</c:v>
                </c:pt>
                <c:pt idx="74">
                  <c:v>4.5999999999999996</c:v>
                </c:pt>
                <c:pt idx="75">
                  <c:v>4.5999999999999996</c:v>
                </c:pt>
                <c:pt idx="76">
                  <c:v>4.5999999999999996</c:v>
                </c:pt>
                <c:pt idx="77">
                  <c:v>4.5</c:v>
                </c:pt>
                <c:pt idx="78">
                  <c:v>4.5999999999999996</c:v>
                </c:pt>
                <c:pt idx="79">
                  <c:v>4.7</c:v>
                </c:pt>
                <c:pt idx="80">
                  <c:v>4.8</c:v>
                </c:pt>
                <c:pt idx="81">
                  <c:v>4.9000000000000004</c:v>
                </c:pt>
                <c:pt idx="82">
                  <c:v>4.9000000000000004</c:v>
                </c:pt>
                <c:pt idx="83">
                  <c:v>4.9000000000000004</c:v>
                </c:pt>
                <c:pt idx="84">
                  <c:v>4.9000000000000004</c:v>
                </c:pt>
                <c:pt idx="85">
                  <c:v>4.9000000000000004</c:v>
                </c:pt>
                <c:pt idx="86">
                  <c:v>4.9000000000000004</c:v>
                </c:pt>
                <c:pt idx="87">
                  <c:v>4.9000000000000004</c:v>
                </c:pt>
                <c:pt idx="88">
                  <c:v>4.8</c:v>
                </c:pt>
                <c:pt idx="89">
                  <c:v>4.5999999999999996</c:v>
                </c:pt>
                <c:pt idx="90">
                  <c:v>4.5</c:v>
                </c:pt>
                <c:pt idx="91">
                  <c:v>4.5</c:v>
                </c:pt>
                <c:pt idx="92">
                  <c:v>4.3</c:v>
                </c:pt>
                <c:pt idx="93">
                  <c:v>4.5</c:v>
                </c:pt>
                <c:pt idx="94">
                  <c:v>4.5</c:v>
                </c:pt>
                <c:pt idx="95">
                  <c:v>4.7</c:v>
                </c:pt>
                <c:pt idx="96">
                  <c:v>4.7</c:v>
                </c:pt>
                <c:pt idx="97">
                  <c:v>4.7</c:v>
                </c:pt>
                <c:pt idx="98">
                  <c:v>4.7</c:v>
                </c:pt>
                <c:pt idx="99">
                  <c:v>4.7</c:v>
                </c:pt>
                <c:pt idx="100">
                  <c:v>4.5999999999999996</c:v>
                </c:pt>
                <c:pt idx="101">
                  <c:v>4.5999999999999996</c:v>
                </c:pt>
                <c:pt idx="102">
                  <c:v>4.7</c:v>
                </c:pt>
                <c:pt idx="103">
                  <c:v>4.4000000000000004</c:v>
                </c:pt>
                <c:pt idx="104">
                  <c:v>4.4000000000000004</c:v>
                </c:pt>
                <c:pt idx="105">
                  <c:v>4.5</c:v>
                </c:pt>
                <c:pt idx="106">
                  <c:v>3.8</c:v>
                </c:pt>
                <c:pt idx="107">
                  <c:v>3.8</c:v>
                </c:pt>
                <c:pt idx="108">
                  <c:v>4.5</c:v>
                </c:pt>
                <c:pt idx="109">
                  <c:v>4.2</c:v>
                </c:pt>
                <c:pt idx="110">
                  <c:v>4.7</c:v>
                </c:pt>
                <c:pt idx="111">
                  <c:v>4.7</c:v>
                </c:pt>
                <c:pt idx="112">
                  <c:v>4.7</c:v>
                </c:pt>
                <c:pt idx="113">
                  <c:v>4.7</c:v>
                </c:pt>
                <c:pt idx="114">
                  <c:v>4.7</c:v>
                </c:pt>
                <c:pt idx="115">
                  <c:v>4.4000000000000004</c:v>
                </c:pt>
                <c:pt idx="116">
                  <c:v>4.7</c:v>
                </c:pt>
                <c:pt idx="117">
                  <c:v>4.4000000000000004</c:v>
                </c:pt>
                <c:pt idx="118">
                  <c:v>4.5999999999999996</c:v>
                </c:pt>
                <c:pt idx="119">
                  <c:v>4.5999999999999996</c:v>
                </c:pt>
                <c:pt idx="120">
                  <c:v>4.5999999999999996</c:v>
                </c:pt>
                <c:pt idx="121">
                  <c:v>4.5</c:v>
                </c:pt>
                <c:pt idx="122">
                  <c:v>4.5999999999999996</c:v>
                </c:pt>
                <c:pt idx="123">
                  <c:v>4.8</c:v>
                </c:pt>
                <c:pt idx="124">
                  <c:v>4.8</c:v>
                </c:pt>
                <c:pt idx="125">
                  <c:v>4.8</c:v>
                </c:pt>
                <c:pt idx="126">
                  <c:v>4.8</c:v>
                </c:pt>
                <c:pt idx="127">
                  <c:v>4.8</c:v>
                </c:pt>
                <c:pt idx="128">
                  <c:v>4.5999999999999996</c:v>
                </c:pt>
                <c:pt idx="129">
                  <c:v>4.5999999999999996</c:v>
                </c:pt>
                <c:pt idx="130">
                  <c:v>4.5999999999999996</c:v>
                </c:pt>
                <c:pt idx="131">
                  <c:v>4.5999999999999996</c:v>
                </c:pt>
                <c:pt idx="132">
                  <c:v>3.6</c:v>
                </c:pt>
                <c:pt idx="133">
                  <c:v>4.8</c:v>
                </c:pt>
                <c:pt idx="134">
                  <c:v>4.5999999999999996</c:v>
                </c:pt>
                <c:pt idx="135">
                  <c:v>4</c:v>
                </c:pt>
                <c:pt idx="136">
                  <c:v>4</c:v>
                </c:pt>
                <c:pt idx="137">
                  <c:v>4</c:v>
                </c:pt>
                <c:pt idx="138">
                  <c:v>4.5999999999999996</c:v>
                </c:pt>
                <c:pt idx="139">
                  <c:v>4.5</c:v>
                </c:pt>
                <c:pt idx="140">
                  <c:v>4.5</c:v>
                </c:pt>
                <c:pt idx="141">
                  <c:v>4.5</c:v>
                </c:pt>
                <c:pt idx="142">
                  <c:v>4.5</c:v>
                </c:pt>
                <c:pt idx="143">
                  <c:v>4.8</c:v>
                </c:pt>
                <c:pt idx="144">
                  <c:v>4.8</c:v>
                </c:pt>
                <c:pt idx="145">
                  <c:v>4.8</c:v>
                </c:pt>
                <c:pt idx="146">
                  <c:v>4.9000000000000004</c:v>
                </c:pt>
                <c:pt idx="147">
                  <c:v>4.9000000000000004</c:v>
                </c:pt>
                <c:pt idx="148">
                  <c:v>4.5999999999999996</c:v>
                </c:pt>
                <c:pt idx="149">
                  <c:v>4.4000000000000004</c:v>
                </c:pt>
                <c:pt idx="150">
                  <c:v>4.8</c:v>
                </c:pt>
                <c:pt idx="151">
                  <c:v>4.9000000000000004</c:v>
                </c:pt>
                <c:pt idx="152">
                  <c:v>4.8</c:v>
                </c:pt>
                <c:pt idx="153">
                  <c:v>4.9000000000000004</c:v>
                </c:pt>
                <c:pt idx="154">
                  <c:v>4</c:v>
                </c:pt>
                <c:pt idx="155">
                  <c:v>4.9000000000000004</c:v>
                </c:pt>
                <c:pt idx="156">
                  <c:v>4.9000000000000004</c:v>
                </c:pt>
                <c:pt idx="157">
                  <c:v>4.9000000000000004</c:v>
                </c:pt>
                <c:pt idx="158">
                  <c:v>4.7</c:v>
                </c:pt>
                <c:pt idx="159">
                  <c:v>4.8</c:v>
                </c:pt>
                <c:pt idx="160">
                  <c:v>4.8</c:v>
                </c:pt>
                <c:pt idx="161">
                  <c:v>4.7</c:v>
                </c:pt>
                <c:pt idx="162">
                  <c:v>4.7</c:v>
                </c:pt>
                <c:pt idx="163">
                  <c:v>4.4000000000000004</c:v>
                </c:pt>
                <c:pt idx="164">
                  <c:v>4.4000000000000004</c:v>
                </c:pt>
                <c:pt idx="165">
                  <c:v>4.8</c:v>
                </c:pt>
                <c:pt idx="166">
                  <c:v>4.7</c:v>
                </c:pt>
                <c:pt idx="167">
                  <c:v>4.7</c:v>
                </c:pt>
                <c:pt idx="168">
                  <c:v>4.7</c:v>
                </c:pt>
                <c:pt idx="169">
                  <c:v>4.7</c:v>
                </c:pt>
                <c:pt idx="170">
                  <c:v>4.7</c:v>
                </c:pt>
                <c:pt idx="171">
                  <c:v>4.3</c:v>
                </c:pt>
                <c:pt idx="172">
                  <c:v>4.8</c:v>
                </c:pt>
                <c:pt idx="173">
                  <c:v>4.8</c:v>
                </c:pt>
                <c:pt idx="174">
                  <c:v>4.9000000000000004</c:v>
                </c:pt>
                <c:pt idx="175">
                  <c:v>4.7</c:v>
                </c:pt>
                <c:pt idx="176">
                  <c:v>4.8</c:v>
                </c:pt>
                <c:pt idx="177">
                  <c:v>4.5999999999999996</c:v>
                </c:pt>
                <c:pt idx="178">
                  <c:v>4.8</c:v>
                </c:pt>
                <c:pt idx="179">
                  <c:v>4.8</c:v>
                </c:pt>
                <c:pt idx="180">
                  <c:v>4.3</c:v>
                </c:pt>
                <c:pt idx="181">
                  <c:v>4.4000000000000004</c:v>
                </c:pt>
                <c:pt idx="182">
                  <c:v>4.0999999999999996</c:v>
                </c:pt>
                <c:pt idx="183">
                  <c:v>4.5999999999999996</c:v>
                </c:pt>
                <c:pt idx="184">
                  <c:v>4.4000000000000004</c:v>
                </c:pt>
                <c:pt idx="185">
                  <c:v>4.4000000000000004</c:v>
                </c:pt>
                <c:pt idx="186">
                  <c:v>4.8</c:v>
                </c:pt>
                <c:pt idx="187">
                  <c:v>4.9000000000000004</c:v>
                </c:pt>
                <c:pt idx="188">
                  <c:v>4.9000000000000004</c:v>
                </c:pt>
                <c:pt idx="189">
                  <c:v>4.9000000000000004</c:v>
                </c:pt>
                <c:pt idx="190">
                  <c:v>4.9000000000000004</c:v>
                </c:pt>
                <c:pt idx="191">
                  <c:v>4.9000000000000004</c:v>
                </c:pt>
                <c:pt idx="192">
                  <c:v>4.9000000000000004</c:v>
                </c:pt>
                <c:pt idx="193">
                  <c:v>4.5999999999999996</c:v>
                </c:pt>
                <c:pt idx="194">
                  <c:v>4.5</c:v>
                </c:pt>
                <c:pt idx="195">
                  <c:v>4.5999999999999996</c:v>
                </c:pt>
                <c:pt idx="196">
                  <c:v>4.5</c:v>
                </c:pt>
                <c:pt idx="197">
                  <c:v>4.5999999999999996</c:v>
                </c:pt>
                <c:pt idx="198">
                  <c:v>4.7</c:v>
                </c:pt>
                <c:pt idx="199">
                  <c:v>4.7</c:v>
                </c:pt>
                <c:pt idx="200">
                  <c:v>4.5999999999999996</c:v>
                </c:pt>
                <c:pt idx="201">
                  <c:v>4.5999999999999996</c:v>
                </c:pt>
                <c:pt idx="202">
                  <c:v>4.8</c:v>
                </c:pt>
                <c:pt idx="203">
                  <c:v>4.8</c:v>
                </c:pt>
                <c:pt idx="204">
                  <c:v>4.5</c:v>
                </c:pt>
                <c:pt idx="205">
                  <c:v>4.5</c:v>
                </c:pt>
                <c:pt idx="206">
                  <c:v>4.5</c:v>
                </c:pt>
                <c:pt idx="207">
                  <c:v>4.9000000000000004</c:v>
                </c:pt>
                <c:pt idx="208">
                  <c:v>4.5999999999999996</c:v>
                </c:pt>
                <c:pt idx="209">
                  <c:v>4.5999999999999996</c:v>
                </c:pt>
                <c:pt idx="210">
                  <c:v>4.5999999999999996</c:v>
                </c:pt>
                <c:pt idx="211">
                  <c:v>4.5999999999999996</c:v>
                </c:pt>
                <c:pt idx="212">
                  <c:v>4.5999999999999996</c:v>
                </c:pt>
                <c:pt idx="213">
                  <c:v>4.5</c:v>
                </c:pt>
                <c:pt idx="214">
                  <c:v>4.5</c:v>
                </c:pt>
                <c:pt idx="215">
                  <c:v>4.4000000000000004</c:v>
                </c:pt>
                <c:pt idx="216">
                  <c:v>4.8</c:v>
                </c:pt>
                <c:pt idx="217">
                  <c:v>4.5</c:v>
                </c:pt>
                <c:pt idx="218">
                  <c:v>4.0999999999999996</c:v>
                </c:pt>
                <c:pt idx="219">
                  <c:v>4.9000000000000004</c:v>
                </c:pt>
                <c:pt idx="220">
                  <c:v>4.5</c:v>
                </c:pt>
                <c:pt idx="221">
                  <c:v>4.5</c:v>
                </c:pt>
                <c:pt idx="222">
                  <c:v>4.2</c:v>
                </c:pt>
                <c:pt idx="223">
                  <c:v>4.8</c:v>
                </c:pt>
                <c:pt idx="224">
                  <c:v>4.8</c:v>
                </c:pt>
                <c:pt idx="225">
                  <c:v>4.8</c:v>
                </c:pt>
                <c:pt idx="226">
                  <c:v>4.5</c:v>
                </c:pt>
                <c:pt idx="227">
                  <c:v>4.7</c:v>
                </c:pt>
                <c:pt idx="228">
                  <c:v>4.8</c:v>
                </c:pt>
                <c:pt idx="229">
                  <c:v>4.7</c:v>
                </c:pt>
                <c:pt idx="230">
                  <c:v>4.7</c:v>
                </c:pt>
                <c:pt idx="231">
                  <c:v>4.7</c:v>
                </c:pt>
                <c:pt idx="232">
                  <c:v>4.4000000000000004</c:v>
                </c:pt>
                <c:pt idx="233">
                  <c:v>4.5999999999999996</c:v>
                </c:pt>
                <c:pt idx="234">
                  <c:v>4.5999999999999996</c:v>
                </c:pt>
                <c:pt idx="235">
                  <c:v>4.5999999999999996</c:v>
                </c:pt>
                <c:pt idx="236">
                  <c:v>4.5</c:v>
                </c:pt>
                <c:pt idx="237">
                  <c:v>4.5</c:v>
                </c:pt>
                <c:pt idx="238">
                  <c:v>4.5</c:v>
                </c:pt>
                <c:pt idx="239">
                  <c:v>4.8</c:v>
                </c:pt>
                <c:pt idx="240">
                  <c:v>4.8</c:v>
                </c:pt>
                <c:pt idx="241">
                  <c:v>4.5999999999999996</c:v>
                </c:pt>
                <c:pt idx="242">
                  <c:v>4.7</c:v>
                </c:pt>
                <c:pt idx="243">
                  <c:v>4.5999999999999996</c:v>
                </c:pt>
                <c:pt idx="244">
                  <c:v>4.9000000000000004</c:v>
                </c:pt>
                <c:pt idx="245">
                  <c:v>4.9000000000000004</c:v>
                </c:pt>
                <c:pt idx="246">
                  <c:v>4.9000000000000004</c:v>
                </c:pt>
                <c:pt idx="247">
                  <c:v>4.9000000000000004</c:v>
                </c:pt>
                <c:pt idx="248">
                  <c:v>4.9000000000000004</c:v>
                </c:pt>
                <c:pt idx="249">
                  <c:v>4.9000000000000004</c:v>
                </c:pt>
                <c:pt idx="250">
                  <c:v>4.9000000000000004</c:v>
                </c:pt>
                <c:pt idx="251">
                  <c:v>4.9000000000000004</c:v>
                </c:pt>
                <c:pt idx="252">
                  <c:v>4.9000000000000004</c:v>
                </c:pt>
                <c:pt idx="253">
                  <c:v>4.8</c:v>
                </c:pt>
                <c:pt idx="254">
                  <c:v>4.2</c:v>
                </c:pt>
                <c:pt idx="255">
                  <c:v>4.5999999999999996</c:v>
                </c:pt>
                <c:pt idx="256">
                  <c:v>4.5999999999999996</c:v>
                </c:pt>
                <c:pt idx="257">
                  <c:v>4.5</c:v>
                </c:pt>
                <c:pt idx="258">
                  <c:v>4.3</c:v>
                </c:pt>
                <c:pt idx="259">
                  <c:v>4.5999999999999996</c:v>
                </c:pt>
                <c:pt idx="260">
                  <c:v>4.5999999999999996</c:v>
                </c:pt>
                <c:pt idx="261">
                  <c:v>4.5999999999999996</c:v>
                </c:pt>
                <c:pt idx="262">
                  <c:v>4.7</c:v>
                </c:pt>
                <c:pt idx="263">
                  <c:v>4.7</c:v>
                </c:pt>
                <c:pt idx="264">
                  <c:v>4.8</c:v>
                </c:pt>
                <c:pt idx="265">
                  <c:v>4.8</c:v>
                </c:pt>
                <c:pt idx="266">
                  <c:v>4.8</c:v>
                </c:pt>
                <c:pt idx="267">
                  <c:v>4.8</c:v>
                </c:pt>
                <c:pt idx="268">
                  <c:v>4.7</c:v>
                </c:pt>
                <c:pt idx="269">
                  <c:v>4.3</c:v>
                </c:pt>
                <c:pt idx="270">
                  <c:v>4.3</c:v>
                </c:pt>
                <c:pt idx="271">
                  <c:v>4.5</c:v>
                </c:pt>
                <c:pt idx="272">
                  <c:v>4.5</c:v>
                </c:pt>
                <c:pt idx="273">
                  <c:v>4.5</c:v>
                </c:pt>
                <c:pt idx="274">
                  <c:v>4.5</c:v>
                </c:pt>
                <c:pt idx="275">
                  <c:v>4.5</c:v>
                </c:pt>
                <c:pt idx="276">
                  <c:v>4.5</c:v>
                </c:pt>
                <c:pt idx="277">
                  <c:v>4.5</c:v>
                </c:pt>
                <c:pt idx="278">
                  <c:v>4.5</c:v>
                </c:pt>
                <c:pt idx="279">
                  <c:v>4.5</c:v>
                </c:pt>
                <c:pt idx="280">
                  <c:v>4.5</c:v>
                </c:pt>
                <c:pt idx="281">
                  <c:v>4.8</c:v>
                </c:pt>
                <c:pt idx="282">
                  <c:v>4.5999999999999996</c:v>
                </c:pt>
                <c:pt idx="283">
                  <c:v>4.5999999999999996</c:v>
                </c:pt>
                <c:pt idx="284">
                  <c:v>4.7</c:v>
                </c:pt>
                <c:pt idx="285">
                  <c:v>4.7</c:v>
                </c:pt>
                <c:pt idx="286">
                  <c:v>4.5999999999999996</c:v>
                </c:pt>
                <c:pt idx="287">
                  <c:v>4.5999999999999996</c:v>
                </c:pt>
                <c:pt idx="288">
                  <c:v>4.9000000000000004</c:v>
                </c:pt>
                <c:pt idx="289">
                  <c:v>4.9000000000000004</c:v>
                </c:pt>
                <c:pt idx="290">
                  <c:v>4.8</c:v>
                </c:pt>
                <c:pt idx="291">
                  <c:v>4.8</c:v>
                </c:pt>
                <c:pt idx="292">
                  <c:v>4.5999999999999996</c:v>
                </c:pt>
                <c:pt idx="293">
                  <c:v>4.8</c:v>
                </c:pt>
                <c:pt idx="294">
                  <c:v>4.8</c:v>
                </c:pt>
                <c:pt idx="295">
                  <c:v>4.7</c:v>
                </c:pt>
                <c:pt idx="296">
                  <c:v>4.7</c:v>
                </c:pt>
                <c:pt idx="297">
                  <c:v>4.8</c:v>
                </c:pt>
                <c:pt idx="298">
                  <c:v>4.0999999999999996</c:v>
                </c:pt>
                <c:pt idx="299">
                  <c:v>4.7</c:v>
                </c:pt>
                <c:pt idx="300">
                  <c:v>4.5999999999999996</c:v>
                </c:pt>
                <c:pt idx="301">
                  <c:v>4.5999999999999996</c:v>
                </c:pt>
                <c:pt idx="302">
                  <c:v>4.5999999999999996</c:v>
                </c:pt>
                <c:pt idx="303">
                  <c:v>4.9000000000000004</c:v>
                </c:pt>
                <c:pt idx="304">
                  <c:v>4</c:v>
                </c:pt>
                <c:pt idx="305">
                  <c:v>4</c:v>
                </c:pt>
                <c:pt idx="306">
                  <c:v>4</c:v>
                </c:pt>
                <c:pt idx="307">
                  <c:v>4</c:v>
                </c:pt>
                <c:pt idx="308">
                  <c:v>4</c:v>
                </c:pt>
                <c:pt idx="309">
                  <c:v>4</c:v>
                </c:pt>
                <c:pt idx="310">
                  <c:v>4</c:v>
                </c:pt>
                <c:pt idx="311">
                  <c:v>4</c:v>
                </c:pt>
                <c:pt idx="312">
                  <c:v>4</c:v>
                </c:pt>
                <c:pt idx="313">
                  <c:v>4.5</c:v>
                </c:pt>
                <c:pt idx="314">
                  <c:v>4.5999999999999996</c:v>
                </c:pt>
                <c:pt idx="315">
                  <c:v>4.5</c:v>
                </c:pt>
                <c:pt idx="316">
                  <c:v>4.4000000000000004</c:v>
                </c:pt>
                <c:pt idx="317">
                  <c:v>4.4000000000000004</c:v>
                </c:pt>
                <c:pt idx="318">
                  <c:v>4.3</c:v>
                </c:pt>
                <c:pt idx="319">
                  <c:v>4.3</c:v>
                </c:pt>
                <c:pt idx="320">
                  <c:v>4.7</c:v>
                </c:pt>
                <c:pt idx="321">
                  <c:v>4.7</c:v>
                </c:pt>
                <c:pt idx="322">
                  <c:v>4.7</c:v>
                </c:pt>
                <c:pt idx="323">
                  <c:v>4.7</c:v>
                </c:pt>
                <c:pt idx="324">
                  <c:v>4.7</c:v>
                </c:pt>
                <c:pt idx="325">
                  <c:v>4.8</c:v>
                </c:pt>
                <c:pt idx="326">
                  <c:v>4.8</c:v>
                </c:pt>
                <c:pt idx="327">
                  <c:v>4.8</c:v>
                </c:pt>
                <c:pt idx="328">
                  <c:v>4.8</c:v>
                </c:pt>
                <c:pt idx="329">
                  <c:v>4.8</c:v>
                </c:pt>
                <c:pt idx="330">
                  <c:v>4.8</c:v>
                </c:pt>
                <c:pt idx="331">
                  <c:v>4.5999999999999996</c:v>
                </c:pt>
                <c:pt idx="332">
                  <c:v>4.5999999999999996</c:v>
                </c:pt>
                <c:pt idx="333">
                  <c:v>4.5999999999999996</c:v>
                </c:pt>
                <c:pt idx="334">
                  <c:v>4.5999999999999996</c:v>
                </c:pt>
                <c:pt idx="335">
                  <c:v>4.7</c:v>
                </c:pt>
                <c:pt idx="336">
                  <c:v>4.7</c:v>
                </c:pt>
                <c:pt idx="337">
                  <c:v>4.7</c:v>
                </c:pt>
                <c:pt idx="338">
                  <c:v>4.7</c:v>
                </c:pt>
                <c:pt idx="339">
                  <c:v>4.5999999999999996</c:v>
                </c:pt>
                <c:pt idx="340">
                  <c:v>4.7</c:v>
                </c:pt>
                <c:pt idx="341">
                  <c:v>4.7</c:v>
                </c:pt>
                <c:pt idx="342">
                  <c:v>4.7</c:v>
                </c:pt>
                <c:pt idx="343">
                  <c:v>4.8</c:v>
                </c:pt>
                <c:pt idx="344">
                  <c:v>4.2</c:v>
                </c:pt>
                <c:pt idx="345">
                  <c:v>4.8</c:v>
                </c:pt>
                <c:pt idx="346">
                  <c:v>4.7</c:v>
                </c:pt>
                <c:pt idx="347">
                  <c:v>4.5999999999999996</c:v>
                </c:pt>
                <c:pt idx="348">
                  <c:v>4.5999999999999996</c:v>
                </c:pt>
                <c:pt idx="349">
                  <c:v>4.8</c:v>
                </c:pt>
                <c:pt idx="350">
                  <c:v>4.8</c:v>
                </c:pt>
                <c:pt idx="351">
                  <c:v>4.8</c:v>
                </c:pt>
                <c:pt idx="352">
                  <c:v>4.8</c:v>
                </c:pt>
                <c:pt idx="353">
                  <c:v>3.3</c:v>
                </c:pt>
                <c:pt idx="354">
                  <c:v>4.7</c:v>
                </c:pt>
                <c:pt idx="355">
                  <c:v>4.3</c:v>
                </c:pt>
                <c:pt idx="356">
                  <c:v>4.3</c:v>
                </c:pt>
                <c:pt idx="357">
                  <c:v>4.3</c:v>
                </c:pt>
                <c:pt idx="358">
                  <c:v>4.8</c:v>
                </c:pt>
                <c:pt idx="359">
                  <c:v>4.4000000000000004</c:v>
                </c:pt>
                <c:pt idx="360">
                  <c:v>4.8</c:v>
                </c:pt>
                <c:pt idx="361">
                  <c:v>4.8</c:v>
                </c:pt>
                <c:pt idx="362">
                  <c:v>4.8</c:v>
                </c:pt>
                <c:pt idx="363">
                  <c:v>4.0999999999999996</c:v>
                </c:pt>
                <c:pt idx="364">
                  <c:v>4</c:v>
                </c:pt>
                <c:pt idx="365">
                  <c:v>4.7</c:v>
                </c:pt>
                <c:pt idx="366">
                  <c:v>4.7</c:v>
                </c:pt>
                <c:pt idx="367">
                  <c:v>4.7</c:v>
                </c:pt>
                <c:pt idx="368">
                  <c:v>4.7</c:v>
                </c:pt>
                <c:pt idx="369">
                  <c:v>4.5999999999999996</c:v>
                </c:pt>
                <c:pt idx="370">
                  <c:v>4.5999999999999996</c:v>
                </c:pt>
                <c:pt idx="371">
                  <c:v>4.5999999999999996</c:v>
                </c:pt>
                <c:pt idx="372">
                  <c:v>4.5999999999999996</c:v>
                </c:pt>
                <c:pt idx="373">
                  <c:v>4.5999999999999996</c:v>
                </c:pt>
                <c:pt idx="374">
                  <c:v>4.5999999999999996</c:v>
                </c:pt>
                <c:pt idx="375">
                  <c:v>4.7</c:v>
                </c:pt>
                <c:pt idx="376">
                  <c:v>4.7</c:v>
                </c:pt>
                <c:pt idx="377">
                  <c:v>4.7</c:v>
                </c:pt>
                <c:pt idx="378">
                  <c:v>4.7</c:v>
                </c:pt>
                <c:pt idx="379">
                  <c:v>4.7</c:v>
                </c:pt>
                <c:pt idx="380">
                  <c:v>4.7</c:v>
                </c:pt>
                <c:pt idx="381">
                  <c:v>4.8</c:v>
                </c:pt>
                <c:pt idx="382">
                  <c:v>4.0999999999999996</c:v>
                </c:pt>
                <c:pt idx="383">
                  <c:v>4.0999999999999996</c:v>
                </c:pt>
                <c:pt idx="384">
                  <c:v>4.7</c:v>
                </c:pt>
                <c:pt idx="385">
                  <c:v>4.7</c:v>
                </c:pt>
                <c:pt idx="386">
                  <c:v>4.7</c:v>
                </c:pt>
                <c:pt idx="387">
                  <c:v>4.7</c:v>
                </c:pt>
                <c:pt idx="388">
                  <c:v>4.4000000000000004</c:v>
                </c:pt>
                <c:pt idx="389">
                  <c:v>4.4000000000000004</c:v>
                </c:pt>
                <c:pt idx="390">
                  <c:v>4.8</c:v>
                </c:pt>
                <c:pt idx="391">
                  <c:v>4.8</c:v>
                </c:pt>
                <c:pt idx="392">
                  <c:v>3.9</c:v>
                </c:pt>
                <c:pt idx="393">
                  <c:v>3.9</c:v>
                </c:pt>
                <c:pt idx="394">
                  <c:v>4.4000000000000004</c:v>
                </c:pt>
                <c:pt idx="395">
                  <c:v>4.4000000000000004</c:v>
                </c:pt>
                <c:pt idx="396">
                  <c:v>4.4000000000000004</c:v>
                </c:pt>
                <c:pt idx="397">
                  <c:v>4.5</c:v>
                </c:pt>
                <c:pt idx="398">
                  <c:v>4.7</c:v>
                </c:pt>
                <c:pt idx="399">
                  <c:v>4.3</c:v>
                </c:pt>
                <c:pt idx="400">
                  <c:v>4.5999999999999996</c:v>
                </c:pt>
                <c:pt idx="401">
                  <c:v>4.8</c:v>
                </c:pt>
                <c:pt idx="402">
                  <c:v>4.8</c:v>
                </c:pt>
                <c:pt idx="403">
                  <c:v>4.8</c:v>
                </c:pt>
                <c:pt idx="404">
                  <c:v>4.8</c:v>
                </c:pt>
                <c:pt idx="405">
                  <c:v>4.8</c:v>
                </c:pt>
                <c:pt idx="406">
                  <c:v>4.8</c:v>
                </c:pt>
                <c:pt idx="407">
                  <c:v>4.7</c:v>
                </c:pt>
                <c:pt idx="408">
                  <c:v>4.7</c:v>
                </c:pt>
                <c:pt idx="409">
                  <c:v>4.7</c:v>
                </c:pt>
                <c:pt idx="410">
                  <c:v>4.8</c:v>
                </c:pt>
                <c:pt idx="411">
                  <c:v>4.8</c:v>
                </c:pt>
                <c:pt idx="412">
                  <c:v>4.7</c:v>
                </c:pt>
                <c:pt idx="413">
                  <c:v>4.7</c:v>
                </c:pt>
                <c:pt idx="414">
                  <c:v>4.7</c:v>
                </c:pt>
                <c:pt idx="415">
                  <c:v>4.3</c:v>
                </c:pt>
                <c:pt idx="416">
                  <c:v>4.3</c:v>
                </c:pt>
                <c:pt idx="417">
                  <c:v>4.7</c:v>
                </c:pt>
                <c:pt idx="418">
                  <c:v>4.8</c:v>
                </c:pt>
                <c:pt idx="419">
                  <c:v>4.8</c:v>
                </c:pt>
                <c:pt idx="420">
                  <c:v>4.9000000000000004</c:v>
                </c:pt>
                <c:pt idx="421">
                  <c:v>4.4000000000000004</c:v>
                </c:pt>
                <c:pt idx="422">
                  <c:v>4.4000000000000004</c:v>
                </c:pt>
                <c:pt idx="423">
                  <c:v>4.5</c:v>
                </c:pt>
                <c:pt idx="424">
                  <c:v>4.5</c:v>
                </c:pt>
                <c:pt idx="425">
                  <c:v>4.5</c:v>
                </c:pt>
                <c:pt idx="426">
                  <c:v>4.5</c:v>
                </c:pt>
                <c:pt idx="427">
                  <c:v>4.4000000000000004</c:v>
                </c:pt>
                <c:pt idx="428">
                  <c:v>4.8</c:v>
                </c:pt>
                <c:pt idx="429">
                  <c:v>4.2</c:v>
                </c:pt>
                <c:pt idx="430">
                  <c:v>4.8</c:v>
                </c:pt>
                <c:pt idx="431">
                  <c:v>4.9000000000000004</c:v>
                </c:pt>
                <c:pt idx="432">
                  <c:v>4.8</c:v>
                </c:pt>
                <c:pt idx="433">
                  <c:v>4.7</c:v>
                </c:pt>
                <c:pt idx="434">
                  <c:v>4.5</c:v>
                </c:pt>
                <c:pt idx="435">
                  <c:v>4.8</c:v>
                </c:pt>
                <c:pt idx="436">
                  <c:v>4.5999999999999996</c:v>
                </c:pt>
                <c:pt idx="437">
                  <c:v>4.8</c:v>
                </c:pt>
                <c:pt idx="438">
                  <c:v>4.8</c:v>
                </c:pt>
                <c:pt idx="439">
                  <c:v>4.4000000000000004</c:v>
                </c:pt>
                <c:pt idx="440">
                  <c:v>4.4000000000000004</c:v>
                </c:pt>
                <c:pt idx="441">
                  <c:v>4.4000000000000004</c:v>
                </c:pt>
                <c:pt idx="442">
                  <c:v>4.4000000000000004</c:v>
                </c:pt>
                <c:pt idx="443">
                  <c:v>4.4000000000000004</c:v>
                </c:pt>
                <c:pt idx="444">
                  <c:v>4.3</c:v>
                </c:pt>
                <c:pt idx="445">
                  <c:v>4.3</c:v>
                </c:pt>
                <c:pt idx="446">
                  <c:v>4.8</c:v>
                </c:pt>
                <c:pt idx="447">
                  <c:v>4.8</c:v>
                </c:pt>
                <c:pt idx="448">
                  <c:v>4.8</c:v>
                </c:pt>
                <c:pt idx="449">
                  <c:v>4.5</c:v>
                </c:pt>
                <c:pt idx="450">
                  <c:v>4.4000000000000004</c:v>
                </c:pt>
                <c:pt idx="451">
                  <c:v>4.8</c:v>
                </c:pt>
                <c:pt idx="452">
                  <c:v>4.8</c:v>
                </c:pt>
                <c:pt idx="453">
                  <c:v>4.5999999999999996</c:v>
                </c:pt>
                <c:pt idx="454">
                  <c:v>4.3</c:v>
                </c:pt>
                <c:pt idx="455">
                  <c:v>4.3</c:v>
                </c:pt>
                <c:pt idx="456">
                  <c:v>4.5999999999999996</c:v>
                </c:pt>
                <c:pt idx="457">
                  <c:v>4.5999999999999996</c:v>
                </c:pt>
                <c:pt idx="458">
                  <c:v>4.8</c:v>
                </c:pt>
                <c:pt idx="459">
                  <c:v>4.5999999999999996</c:v>
                </c:pt>
                <c:pt idx="460">
                  <c:v>4.5999999999999996</c:v>
                </c:pt>
                <c:pt idx="461">
                  <c:v>4.5999999999999996</c:v>
                </c:pt>
                <c:pt idx="462">
                  <c:v>4.5</c:v>
                </c:pt>
                <c:pt idx="463">
                  <c:v>4.8</c:v>
                </c:pt>
                <c:pt idx="464">
                  <c:v>4.5999999999999996</c:v>
                </c:pt>
                <c:pt idx="465">
                  <c:v>4.5999999999999996</c:v>
                </c:pt>
                <c:pt idx="466">
                  <c:v>4.5999999999999996</c:v>
                </c:pt>
                <c:pt idx="467">
                  <c:v>4.7</c:v>
                </c:pt>
                <c:pt idx="468">
                  <c:v>4.7</c:v>
                </c:pt>
                <c:pt idx="469">
                  <c:v>4.7</c:v>
                </c:pt>
                <c:pt idx="470">
                  <c:v>4.4000000000000004</c:v>
                </c:pt>
                <c:pt idx="471">
                  <c:v>4.4000000000000004</c:v>
                </c:pt>
                <c:pt idx="472">
                  <c:v>4.7</c:v>
                </c:pt>
                <c:pt idx="473">
                  <c:v>4.7</c:v>
                </c:pt>
                <c:pt idx="474">
                  <c:v>4.8</c:v>
                </c:pt>
                <c:pt idx="475">
                  <c:v>4.7</c:v>
                </c:pt>
                <c:pt idx="476">
                  <c:v>4.9000000000000004</c:v>
                </c:pt>
                <c:pt idx="477">
                  <c:v>4.9000000000000004</c:v>
                </c:pt>
                <c:pt idx="478">
                  <c:v>4.9000000000000004</c:v>
                </c:pt>
                <c:pt idx="479">
                  <c:v>4.9000000000000004</c:v>
                </c:pt>
                <c:pt idx="480">
                  <c:v>4.9000000000000004</c:v>
                </c:pt>
                <c:pt idx="481">
                  <c:v>4.9000000000000004</c:v>
                </c:pt>
                <c:pt idx="482">
                  <c:v>4.9000000000000004</c:v>
                </c:pt>
                <c:pt idx="483">
                  <c:v>4.5999999999999996</c:v>
                </c:pt>
                <c:pt idx="484">
                  <c:v>4.5999999999999996</c:v>
                </c:pt>
                <c:pt idx="485">
                  <c:v>4.5999999999999996</c:v>
                </c:pt>
                <c:pt idx="486">
                  <c:v>4.9000000000000004</c:v>
                </c:pt>
                <c:pt idx="487">
                  <c:v>4.9000000000000004</c:v>
                </c:pt>
                <c:pt idx="488">
                  <c:v>4.9000000000000004</c:v>
                </c:pt>
                <c:pt idx="489">
                  <c:v>4.9000000000000004</c:v>
                </c:pt>
                <c:pt idx="490">
                  <c:v>4.8</c:v>
                </c:pt>
                <c:pt idx="491">
                  <c:v>4.8</c:v>
                </c:pt>
                <c:pt idx="492">
                  <c:v>4.7</c:v>
                </c:pt>
                <c:pt idx="493">
                  <c:v>4.7</c:v>
                </c:pt>
                <c:pt idx="494">
                  <c:v>4.5999999999999996</c:v>
                </c:pt>
                <c:pt idx="495">
                  <c:v>4.5999999999999996</c:v>
                </c:pt>
                <c:pt idx="496">
                  <c:v>4.5</c:v>
                </c:pt>
                <c:pt idx="497">
                  <c:v>4.5</c:v>
                </c:pt>
                <c:pt idx="498">
                  <c:v>4.3</c:v>
                </c:pt>
                <c:pt idx="499">
                  <c:v>4.3</c:v>
                </c:pt>
                <c:pt idx="500">
                  <c:v>4.5999999999999996</c:v>
                </c:pt>
                <c:pt idx="501">
                  <c:v>4.5999999999999996</c:v>
                </c:pt>
                <c:pt idx="502">
                  <c:v>4.5999999999999996</c:v>
                </c:pt>
                <c:pt idx="503">
                  <c:v>4.5999999999999996</c:v>
                </c:pt>
                <c:pt idx="504">
                  <c:v>4.3</c:v>
                </c:pt>
                <c:pt idx="505">
                  <c:v>4.8</c:v>
                </c:pt>
                <c:pt idx="506">
                  <c:v>4.8</c:v>
                </c:pt>
                <c:pt idx="507">
                  <c:v>4.8</c:v>
                </c:pt>
                <c:pt idx="508">
                  <c:v>4.8</c:v>
                </c:pt>
                <c:pt idx="509">
                  <c:v>4.8</c:v>
                </c:pt>
                <c:pt idx="510">
                  <c:v>4.5999999999999996</c:v>
                </c:pt>
                <c:pt idx="511">
                  <c:v>4.8</c:v>
                </c:pt>
                <c:pt idx="512">
                  <c:v>4.5</c:v>
                </c:pt>
                <c:pt idx="513">
                  <c:v>4.7</c:v>
                </c:pt>
                <c:pt idx="514">
                  <c:v>4.5</c:v>
                </c:pt>
                <c:pt idx="515">
                  <c:v>4.8</c:v>
                </c:pt>
                <c:pt idx="516">
                  <c:v>4.8</c:v>
                </c:pt>
                <c:pt idx="517">
                  <c:v>4.8</c:v>
                </c:pt>
                <c:pt idx="518">
                  <c:v>4.8</c:v>
                </c:pt>
                <c:pt idx="519">
                  <c:v>4.8</c:v>
                </c:pt>
                <c:pt idx="520">
                  <c:v>4.3</c:v>
                </c:pt>
                <c:pt idx="521">
                  <c:v>4.9000000000000004</c:v>
                </c:pt>
                <c:pt idx="522">
                  <c:v>4.8</c:v>
                </c:pt>
                <c:pt idx="523">
                  <c:v>4.7</c:v>
                </c:pt>
                <c:pt idx="524">
                  <c:v>4.8</c:v>
                </c:pt>
                <c:pt idx="525">
                  <c:v>4.5</c:v>
                </c:pt>
                <c:pt idx="526">
                  <c:v>4.5999999999999996</c:v>
                </c:pt>
                <c:pt idx="527">
                  <c:v>4.7</c:v>
                </c:pt>
                <c:pt idx="528">
                  <c:v>4.7</c:v>
                </c:pt>
                <c:pt idx="529">
                  <c:v>4.8</c:v>
                </c:pt>
                <c:pt idx="530">
                  <c:v>4.4000000000000004</c:v>
                </c:pt>
                <c:pt idx="531">
                  <c:v>4.4000000000000004</c:v>
                </c:pt>
                <c:pt idx="532">
                  <c:v>4.4000000000000004</c:v>
                </c:pt>
                <c:pt idx="533">
                  <c:v>4.8</c:v>
                </c:pt>
                <c:pt idx="534">
                  <c:v>4.8</c:v>
                </c:pt>
                <c:pt idx="535">
                  <c:v>4.8</c:v>
                </c:pt>
                <c:pt idx="536">
                  <c:v>4.5999999999999996</c:v>
                </c:pt>
                <c:pt idx="537">
                  <c:v>4.4000000000000004</c:v>
                </c:pt>
                <c:pt idx="538">
                  <c:v>4.5</c:v>
                </c:pt>
                <c:pt idx="539">
                  <c:v>4.2</c:v>
                </c:pt>
                <c:pt idx="540">
                  <c:v>4.8</c:v>
                </c:pt>
                <c:pt idx="541">
                  <c:v>4.8</c:v>
                </c:pt>
                <c:pt idx="542">
                  <c:v>4.8</c:v>
                </c:pt>
                <c:pt idx="543">
                  <c:v>4.8</c:v>
                </c:pt>
                <c:pt idx="544">
                  <c:v>4.8</c:v>
                </c:pt>
                <c:pt idx="545">
                  <c:v>4.9000000000000004</c:v>
                </c:pt>
                <c:pt idx="546">
                  <c:v>4.7</c:v>
                </c:pt>
                <c:pt idx="547">
                  <c:v>4.7</c:v>
                </c:pt>
                <c:pt idx="548">
                  <c:v>4.7</c:v>
                </c:pt>
                <c:pt idx="549">
                  <c:v>4.7</c:v>
                </c:pt>
              </c:numCache>
            </c:numRef>
          </c:xVal>
          <c:yVal>
            <c:numRef>
              <c:f>Pivot!$G$2:$G$551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C1E0-4121-B14D-791E14D27A5E}"/>
            </c:ext>
          </c:extLst>
        </c:ser>
        <c:dLbls>
          <c:showLegendKey val="0"/>
          <c:showVal val="0"/>
          <c:showCatName val="0"/>
          <c:showSerName val="0"/>
          <c:showPercent val="0"/>
          <c:showBubbleSize val="0"/>
        </c:dLbls>
        <c:axId val="1168014800"/>
        <c:axId val="1168013968"/>
      </c:scatterChart>
      <c:valAx>
        <c:axId val="1168014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968"/>
        <c:crosses val="autoZero"/>
        <c:crossBetween val="midCat"/>
      </c:valAx>
      <c:valAx>
        <c:axId val="11680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User Rating vs Price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Pivot!$H$1</c:f>
              <c:strCache>
                <c:ptCount val="1"/>
                <c:pt idx="0">
                  <c:v>User Rating</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Pivot!$H$2:$H$551</c:f>
              <c:numCache>
                <c:formatCode>0.0</c:formatCode>
                <c:ptCount val="550"/>
                <c:pt idx="0">
                  <c:v>4.7</c:v>
                </c:pt>
                <c:pt idx="1">
                  <c:v>4.5999999999999996</c:v>
                </c:pt>
                <c:pt idx="2">
                  <c:v>4.7</c:v>
                </c:pt>
                <c:pt idx="3">
                  <c:v>4.7</c:v>
                </c:pt>
                <c:pt idx="4">
                  <c:v>4.8</c:v>
                </c:pt>
                <c:pt idx="5">
                  <c:v>4.4000000000000004</c:v>
                </c:pt>
                <c:pt idx="6">
                  <c:v>4.7</c:v>
                </c:pt>
                <c:pt idx="7">
                  <c:v>4.7</c:v>
                </c:pt>
                <c:pt idx="8">
                  <c:v>4.7</c:v>
                </c:pt>
                <c:pt idx="9">
                  <c:v>4.5999999999999996</c:v>
                </c:pt>
                <c:pt idx="10">
                  <c:v>4.5999999999999996</c:v>
                </c:pt>
                <c:pt idx="11">
                  <c:v>4.5999999999999996</c:v>
                </c:pt>
                <c:pt idx="12">
                  <c:v>4.5999999999999996</c:v>
                </c:pt>
                <c:pt idx="13">
                  <c:v>4.5</c:v>
                </c:pt>
                <c:pt idx="14">
                  <c:v>4.5999999999999996</c:v>
                </c:pt>
                <c:pt idx="15">
                  <c:v>4.5</c:v>
                </c:pt>
                <c:pt idx="16">
                  <c:v>4.5999999999999996</c:v>
                </c:pt>
                <c:pt idx="17">
                  <c:v>4.4000000000000004</c:v>
                </c:pt>
                <c:pt idx="18">
                  <c:v>4.5</c:v>
                </c:pt>
                <c:pt idx="19">
                  <c:v>4.8</c:v>
                </c:pt>
                <c:pt idx="20">
                  <c:v>4.5999999999999996</c:v>
                </c:pt>
                <c:pt idx="21">
                  <c:v>4.5999999999999996</c:v>
                </c:pt>
                <c:pt idx="22">
                  <c:v>3.9</c:v>
                </c:pt>
                <c:pt idx="23">
                  <c:v>4.5999999999999996</c:v>
                </c:pt>
                <c:pt idx="24">
                  <c:v>4.3</c:v>
                </c:pt>
                <c:pt idx="25">
                  <c:v>4.5999999999999996</c:v>
                </c:pt>
                <c:pt idx="26">
                  <c:v>4.7</c:v>
                </c:pt>
                <c:pt idx="27">
                  <c:v>4.2</c:v>
                </c:pt>
                <c:pt idx="28">
                  <c:v>4.5999999999999996</c:v>
                </c:pt>
                <c:pt idx="29">
                  <c:v>4.5999999999999996</c:v>
                </c:pt>
                <c:pt idx="30">
                  <c:v>4.8</c:v>
                </c:pt>
                <c:pt idx="31">
                  <c:v>4.7</c:v>
                </c:pt>
                <c:pt idx="32">
                  <c:v>4.8</c:v>
                </c:pt>
                <c:pt idx="33">
                  <c:v>4.8</c:v>
                </c:pt>
                <c:pt idx="34">
                  <c:v>4.8</c:v>
                </c:pt>
                <c:pt idx="35">
                  <c:v>4.7</c:v>
                </c:pt>
                <c:pt idx="36">
                  <c:v>4.7</c:v>
                </c:pt>
                <c:pt idx="37">
                  <c:v>4.7</c:v>
                </c:pt>
                <c:pt idx="38">
                  <c:v>4.5999999999999996</c:v>
                </c:pt>
                <c:pt idx="39">
                  <c:v>4.5</c:v>
                </c:pt>
                <c:pt idx="40">
                  <c:v>4.9000000000000004</c:v>
                </c:pt>
                <c:pt idx="41">
                  <c:v>4.9000000000000004</c:v>
                </c:pt>
                <c:pt idx="42">
                  <c:v>4.8</c:v>
                </c:pt>
                <c:pt idx="43">
                  <c:v>4.5999999999999996</c:v>
                </c:pt>
                <c:pt idx="44">
                  <c:v>4.8</c:v>
                </c:pt>
                <c:pt idx="45">
                  <c:v>4.5</c:v>
                </c:pt>
                <c:pt idx="46">
                  <c:v>4.7</c:v>
                </c:pt>
                <c:pt idx="47">
                  <c:v>4.7</c:v>
                </c:pt>
                <c:pt idx="48">
                  <c:v>4.7</c:v>
                </c:pt>
                <c:pt idx="49">
                  <c:v>4.7</c:v>
                </c:pt>
                <c:pt idx="50">
                  <c:v>4.7</c:v>
                </c:pt>
                <c:pt idx="51">
                  <c:v>4.7</c:v>
                </c:pt>
                <c:pt idx="52">
                  <c:v>4.7</c:v>
                </c:pt>
                <c:pt idx="53">
                  <c:v>4.3</c:v>
                </c:pt>
                <c:pt idx="54">
                  <c:v>4.8</c:v>
                </c:pt>
                <c:pt idx="55">
                  <c:v>4.8</c:v>
                </c:pt>
                <c:pt idx="56">
                  <c:v>4.5999999999999996</c:v>
                </c:pt>
                <c:pt idx="57">
                  <c:v>4.5999999999999996</c:v>
                </c:pt>
                <c:pt idx="58">
                  <c:v>4.8</c:v>
                </c:pt>
                <c:pt idx="59">
                  <c:v>4.4000000000000004</c:v>
                </c:pt>
                <c:pt idx="60">
                  <c:v>4.5999999999999996</c:v>
                </c:pt>
                <c:pt idx="61">
                  <c:v>4.3</c:v>
                </c:pt>
                <c:pt idx="62">
                  <c:v>4.2</c:v>
                </c:pt>
                <c:pt idx="63">
                  <c:v>4.8</c:v>
                </c:pt>
                <c:pt idx="64">
                  <c:v>4.8</c:v>
                </c:pt>
                <c:pt idx="65">
                  <c:v>4.8</c:v>
                </c:pt>
                <c:pt idx="66">
                  <c:v>4.8</c:v>
                </c:pt>
                <c:pt idx="67">
                  <c:v>4.5999999999999996</c:v>
                </c:pt>
                <c:pt idx="68">
                  <c:v>4.5999999999999996</c:v>
                </c:pt>
                <c:pt idx="69">
                  <c:v>4.5</c:v>
                </c:pt>
                <c:pt idx="70">
                  <c:v>4.5</c:v>
                </c:pt>
                <c:pt idx="71">
                  <c:v>4.8</c:v>
                </c:pt>
                <c:pt idx="72">
                  <c:v>4.8</c:v>
                </c:pt>
                <c:pt idx="73">
                  <c:v>4.8</c:v>
                </c:pt>
                <c:pt idx="74">
                  <c:v>4.5999999999999996</c:v>
                </c:pt>
                <c:pt idx="75">
                  <c:v>4.5999999999999996</c:v>
                </c:pt>
                <c:pt idx="76">
                  <c:v>4.5999999999999996</c:v>
                </c:pt>
                <c:pt idx="77">
                  <c:v>4.5</c:v>
                </c:pt>
                <c:pt idx="78">
                  <c:v>4.5999999999999996</c:v>
                </c:pt>
                <c:pt idx="79">
                  <c:v>4.7</c:v>
                </c:pt>
                <c:pt idx="80">
                  <c:v>4.8</c:v>
                </c:pt>
                <c:pt idx="81">
                  <c:v>4.9000000000000004</c:v>
                </c:pt>
                <c:pt idx="82">
                  <c:v>4.9000000000000004</c:v>
                </c:pt>
                <c:pt idx="83">
                  <c:v>4.9000000000000004</c:v>
                </c:pt>
                <c:pt idx="84">
                  <c:v>4.9000000000000004</c:v>
                </c:pt>
                <c:pt idx="85">
                  <c:v>4.9000000000000004</c:v>
                </c:pt>
                <c:pt idx="86">
                  <c:v>4.9000000000000004</c:v>
                </c:pt>
                <c:pt idx="87">
                  <c:v>4.9000000000000004</c:v>
                </c:pt>
                <c:pt idx="88">
                  <c:v>4.8</c:v>
                </c:pt>
                <c:pt idx="89">
                  <c:v>4.5999999999999996</c:v>
                </c:pt>
                <c:pt idx="90">
                  <c:v>4.5</c:v>
                </c:pt>
                <c:pt idx="91">
                  <c:v>4.5</c:v>
                </c:pt>
                <c:pt idx="92">
                  <c:v>4.3</c:v>
                </c:pt>
                <c:pt idx="93">
                  <c:v>4.5</c:v>
                </c:pt>
                <c:pt idx="94">
                  <c:v>4.5</c:v>
                </c:pt>
                <c:pt idx="95">
                  <c:v>4.7</c:v>
                </c:pt>
                <c:pt idx="96">
                  <c:v>4.7</c:v>
                </c:pt>
                <c:pt idx="97">
                  <c:v>4.7</c:v>
                </c:pt>
                <c:pt idx="98">
                  <c:v>4.7</c:v>
                </c:pt>
                <c:pt idx="99">
                  <c:v>4.7</c:v>
                </c:pt>
                <c:pt idx="100">
                  <c:v>4.5999999999999996</c:v>
                </c:pt>
                <c:pt idx="101">
                  <c:v>4.5999999999999996</c:v>
                </c:pt>
                <c:pt idx="102">
                  <c:v>4.7</c:v>
                </c:pt>
                <c:pt idx="103">
                  <c:v>4.4000000000000004</c:v>
                </c:pt>
                <c:pt idx="104">
                  <c:v>4.4000000000000004</c:v>
                </c:pt>
                <c:pt idx="105">
                  <c:v>4.5</c:v>
                </c:pt>
                <c:pt idx="106">
                  <c:v>3.8</c:v>
                </c:pt>
                <c:pt idx="107">
                  <c:v>3.8</c:v>
                </c:pt>
                <c:pt idx="108">
                  <c:v>4.5</c:v>
                </c:pt>
                <c:pt idx="109">
                  <c:v>4.2</c:v>
                </c:pt>
                <c:pt idx="110">
                  <c:v>4.7</c:v>
                </c:pt>
                <c:pt idx="111">
                  <c:v>4.7</c:v>
                </c:pt>
                <c:pt idx="112">
                  <c:v>4.7</c:v>
                </c:pt>
                <c:pt idx="113">
                  <c:v>4.7</c:v>
                </c:pt>
                <c:pt idx="114">
                  <c:v>4.7</c:v>
                </c:pt>
                <c:pt idx="115">
                  <c:v>4.4000000000000004</c:v>
                </c:pt>
                <c:pt idx="116">
                  <c:v>4.7</c:v>
                </c:pt>
                <c:pt idx="117">
                  <c:v>4.4000000000000004</c:v>
                </c:pt>
                <c:pt idx="118">
                  <c:v>4.5999999999999996</c:v>
                </c:pt>
                <c:pt idx="119">
                  <c:v>4.5999999999999996</c:v>
                </c:pt>
                <c:pt idx="120">
                  <c:v>4.5999999999999996</c:v>
                </c:pt>
                <c:pt idx="121">
                  <c:v>4.5</c:v>
                </c:pt>
                <c:pt idx="122">
                  <c:v>4.5999999999999996</c:v>
                </c:pt>
                <c:pt idx="123">
                  <c:v>4.8</c:v>
                </c:pt>
                <c:pt idx="124">
                  <c:v>4.8</c:v>
                </c:pt>
                <c:pt idx="125">
                  <c:v>4.8</c:v>
                </c:pt>
                <c:pt idx="126">
                  <c:v>4.8</c:v>
                </c:pt>
                <c:pt idx="127">
                  <c:v>4.8</c:v>
                </c:pt>
                <c:pt idx="128">
                  <c:v>4.5999999999999996</c:v>
                </c:pt>
                <c:pt idx="129">
                  <c:v>4.5999999999999996</c:v>
                </c:pt>
                <c:pt idx="130">
                  <c:v>4.5999999999999996</c:v>
                </c:pt>
                <c:pt idx="131">
                  <c:v>4.5999999999999996</c:v>
                </c:pt>
                <c:pt idx="132">
                  <c:v>3.6</c:v>
                </c:pt>
                <c:pt idx="133">
                  <c:v>4.8</c:v>
                </c:pt>
                <c:pt idx="134">
                  <c:v>4.5999999999999996</c:v>
                </c:pt>
                <c:pt idx="135">
                  <c:v>4</c:v>
                </c:pt>
                <c:pt idx="136">
                  <c:v>4</c:v>
                </c:pt>
                <c:pt idx="137">
                  <c:v>4</c:v>
                </c:pt>
                <c:pt idx="138">
                  <c:v>4.5999999999999996</c:v>
                </c:pt>
                <c:pt idx="139">
                  <c:v>4.5</c:v>
                </c:pt>
                <c:pt idx="140">
                  <c:v>4.5</c:v>
                </c:pt>
                <c:pt idx="141">
                  <c:v>4.5</c:v>
                </c:pt>
                <c:pt idx="142">
                  <c:v>4.5</c:v>
                </c:pt>
                <c:pt idx="143">
                  <c:v>4.8</c:v>
                </c:pt>
                <c:pt idx="144">
                  <c:v>4.8</c:v>
                </c:pt>
                <c:pt idx="145">
                  <c:v>4.8</c:v>
                </c:pt>
                <c:pt idx="146">
                  <c:v>4.9000000000000004</c:v>
                </c:pt>
                <c:pt idx="147">
                  <c:v>4.9000000000000004</c:v>
                </c:pt>
                <c:pt idx="148">
                  <c:v>4.5999999999999996</c:v>
                </c:pt>
                <c:pt idx="149">
                  <c:v>4.4000000000000004</c:v>
                </c:pt>
                <c:pt idx="150">
                  <c:v>4.8</c:v>
                </c:pt>
                <c:pt idx="151">
                  <c:v>4.9000000000000004</c:v>
                </c:pt>
                <c:pt idx="152">
                  <c:v>4.8</c:v>
                </c:pt>
                <c:pt idx="153">
                  <c:v>4.9000000000000004</c:v>
                </c:pt>
                <c:pt idx="154">
                  <c:v>4</c:v>
                </c:pt>
                <c:pt idx="155">
                  <c:v>4.9000000000000004</c:v>
                </c:pt>
                <c:pt idx="156">
                  <c:v>4.9000000000000004</c:v>
                </c:pt>
                <c:pt idx="157">
                  <c:v>4.9000000000000004</c:v>
                </c:pt>
                <c:pt idx="158">
                  <c:v>4.7</c:v>
                </c:pt>
                <c:pt idx="159">
                  <c:v>4.8</c:v>
                </c:pt>
                <c:pt idx="160">
                  <c:v>4.8</c:v>
                </c:pt>
                <c:pt idx="161">
                  <c:v>4.7</c:v>
                </c:pt>
                <c:pt idx="162">
                  <c:v>4.7</c:v>
                </c:pt>
                <c:pt idx="163">
                  <c:v>4.4000000000000004</c:v>
                </c:pt>
                <c:pt idx="164">
                  <c:v>4.4000000000000004</c:v>
                </c:pt>
                <c:pt idx="165">
                  <c:v>4.8</c:v>
                </c:pt>
                <c:pt idx="166">
                  <c:v>4.7</c:v>
                </c:pt>
                <c:pt idx="167">
                  <c:v>4.7</c:v>
                </c:pt>
                <c:pt idx="168">
                  <c:v>4.7</c:v>
                </c:pt>
                <c:pt idx="169">
                  <c:v>4.7</c:v>
                </c:pt>
                <c:pt idx="170">
                  <c:v>4.7</c:v>
                </c:pt>
                <c:pt idx="171">
                  <c:v>4.3</c:v>
                </c:pt>
                <c:pt idx="172">
                  <c:v>4.8</c:v>
                </c:pt>
                <c:pt idx="173">
                  <c:v>4.8</c:v>
                </c:pt>
                <c:pt idx="174">
                  <c:v>4.9000000000000004</c:v>
                </c:pt>
                <c:pt idx="175">
                  <c:v>4.7</c:v>
                </c:pt>
                <c:pt idx="176">
                  <c:v>4.8</c:v>
                </c:pt>
                <c:pt idx="177">
                  <c:v>4.5999999999999996</c:v>
                </c:pt>
                <c:pt idx="178">
                  <c:v>4.8</c:v>
                </c:pt>
                <c:pt idx="179">
                  <c:v>4.8</c:v>
                </c:pt>
                <c:pt idx="180">
                  <c:v>4.3</c:v>
                </c:pt>
                <c:pt idx="181">
                  <c:v>4.4000000000000004</c:v>
                </c:pt>
                <c:pt idx="182">
                  <c:v>4.0999999999999996</c:v>
                </c:pt>
                <c:pt idx="183">
                  <c:v>4.5999999999999996</c:v>
                </c:pt>
                <c:pt idx="184">
                  <c:v>4.4000000000000004</c:v>
                </c:pt>
                <c:pt idx="185">
                  <c:v>4.4000000000000004</c:v>
                </c:pt>
                <c:pt idx="186">
                  <c:v>4.8</c:v>
                </c:pt>
                <c:pt idx="187">
                  <c:v>4.9000000000000004</c:v>
                </c:pt>
                <c:pt idx="188">
                  <c:v>4.9000000000000004</c:v>
                </c:pt>
                <c:pt idx="189">
                  <c:v>4.9000000000000004</c:v>
                </c:pt>
                <c:pt idx="190">
                  <c:v>4.9000000000000004</c:v>
                </c:pt>
                <c:pt idx="191">
                  <c:v>4.9000000000000004</c:v>
                </c:pt>
                <c:pt idx="192">
                  <c:v>4.9000000000000004</c:v>
                </c:pt>
                <c:pt idx="193">
                  <c:v>4.5999999999999996</c:v>
                </c:pt>
                <c:pt idx="194">
                  <c:v>4.5</c:v>
                </c:pt>
                <c:pt idx="195">
                  <c:v>4.5999999999999996</c:v>
                </c:pt>
                <c:pt idx="196">
                  <c:v>4.5</c:v>
                </c:pt>
                <c:pt idx="197">
                  <c:v>4.5999999999999996</c:v>
                </c:pt>
                <c:pt idx="198">
                  <c:v>4.7</c:v>
                </c:pt>
                <c:pt idx="199">
                  <c:v>4.7</c:v>
                </c:pt>
                <c:pt idx="200">
                  <c:v>4.5999999999999996</c:v>
                </c:pt>
                <c:pt idx="201">
                  <c:v>4.5999999999999996</c:v>
                </c:pt>
                <c:pt idx="202">
                  <c:v>4.8</c:v>
                </c:pt>
                <c:pt idx="203">
                  <c:v>4.8</c:v>
                </c:pt>
                <c:pt idx="204">
                  <c:v>4.5</c:v>
                </c:pt>
                <c:pt idx="205">
                  <c:v>4.5</c:v>
                </c:pt>
                <c:pt idx="206">
                  <c:v>4.5</c:v>
                </c:pt>
                <c:pt idx="207">
                  <c:v>4.9000000000000004</c:v>
                </c:pt>
                <c:pt idx="208">
                  <c:v>4.5999999999999996</c:v>
                </c:pt>
                <c:pt idx="209">
                  <c:v>4.5999999999999996</c:v>
                </c:pt>
                <c:pt idx="210">
                  <c:v>4.5999999999999996</c:v>
                </c:pt>
                <c:pt idx="211">
                  <c:v>4.5999999999999996</c:v>
                </c:pt>
                <c:pt idx="212">
                  <c:v>4.5999999999999996</c:v>
                </c:pt>
                <c:pt idx="213">
                  <c:v>4.5</c:v>
                </c:pt>
                <c:pt idx="214">
                  <c:v>4.5</c:v>
                </c:pt>
                <c:pt idx="215">
                  <c:v>4.4000000000000004</c:v>
                </c:pt>
                <c:pt idx="216">
                  <c:v>4.8</c:v>
                </c:pt>
                <c:pt idx="217">
                  <c:v>4.5</c:v>
                </c:pt>
                <c:pt idx="218">
                  <c:v>4.0999999999999996</c:v>
                </c:pt>
                <c:pt idx="219">
                  <c:v>4.9000000000000004</c:v>
                </c:pt>
                <c:pt idx="220">
                  <c:v>4.5</c:v>
                </c:pt>
                <c:pt idx="221">
                  <c:v>4.5</c:v>
                </c:pt>
                <c:pt idx="222">
                  <c:v>4.2</c:v>
                </c:pt>
                <c:pt idx="223">
                  <c:v>4.8</c:v>
                </c:pt>
                <c:pt idx="224">
                  <c:v>4.8</c:v>
                </c:pt>
                <c:pt idx="225">
                  <c:v>4.8</c:v>
                </c:pt>
                <c:pt idx="226">
                  <c:v>4.5</c:v>
                </c:pt>
                <c:pt idx="227">
                  <c:v>4.7</c:v>
                </c:pt>
                <c:pt idx="228">
                  <c:v>4.8</c:v>
                </c:pt>
                <c:pt idx="229">
                  <c:v>4.7</c:v>
                </c:pt>
                <c:pt idx="230">
                  <c:v>4.7</c:v>
                </c:pt>
                <c:pt idx="231">
                  <c:v>4.7</c:v>
                </c:pt>
                <c:pt idx="232">
                  <c:v>4.4000000000000004</c:v>
                </c:pt>
                <c:pt idx="233">
                  <c:v>4.5999999999999996</c:v>
                </c:pt>
                <c:pt idx="234">
                  <c:v>4.5999999999999996</c:v>
                </c:pt>
                <c:pt idx="235">
                  <c:v>4.5999999999999996</c:v>
                </c:pt>
                <c:pt idx="236">
                  <c:v>4.5</c:v>
                </c:pt>
                <c:pt idx="237">
                  <c:v>4.5</c:v>
                </c:pt>
                <c:pt idx="238">
                  <c:v>4.5</c:v>
                </c:pt>
                <c:pt idx="239">
                  <c:v>4.8</c:v>
                </c:pt>
                <c:pt idx="240">
                  <c:v>4.8</c:v>
                </c:pt>
                <c:pt idx="241">
                  <c:v>4.5999999999999996</c:v>
                </c:pt>
                <c:pt idx="242">
                  <c:v>4.7</c:v>
                </c:pt>
                <c:pt idx="243">
                  <c:v>4.5999999999999996</c:v>
                </c:pt>
                <c:pt idx="244">
                  <c:v>4.9000000000000004</c:v>
                </c:pt>
                <c:pt idx="245">
                  <c:v>4.9000000000000004</c:v>
                </c:pt>
                <c:pt idx="246">
                  <c:v>4.9000000000000004</c:v>
                </c:pt>
                <c:pt idx="247">
                  <c:v>4.9000000000000004</c:v>
                </c:pt>
                <c:pt idx="248">
                  <c:v>4.9000000000000004</c:v>
                </c:pt>
                <c:pt idx="249">
                  <c:v>4.9000000000000004</c:v>
                </c:pt>
                <c:pt idx="250">
                  <c:v>4.9000000000000004</c:v>
                </c:pt>
                <c:pt idx="251">
                  <c:v>4.9000000000000004</c:v>
                </c:pt>
                <c:pt idx="252">
                  <c:v>4.9000000000000004</c:v>
                </c:pt>
                <c:pt idx="253">
                  <c:v>4.8</c:v>
                </c:pt>
                <c:pt idx="254">
                  <c:v>4.2</c:v>
                </c:pt>
                <c:pt idx="255">
                  <c:v>4.5999999999999996</c:v>
                </c:pt>
                <c:pt idx="256">
                  <c:v>4.5999999999999996</c:v>
                </c:pt>
                <c:pt idx="257">
                  <c:v>4.5</c:v>
                </c:pt>
                <c:pt idx="258">
                  <c:v>4.3</c:v>
                </c:pt>
                <c:pt idx="259">
                  <c:v>4.5999999999999996</c:v>
                </c:pt>
                <c:pt idx="260">
                  <c:v>4.5999999999999996</c:v>
                </c:pt>
                <c:pt idx="261">
                  <c:v>4.5999999999999996</c:v>
                </c:pt>
                <c:pt idx="262">
                  <c:v>4.7</c:v>
                </c:pt>
                <c:pt idx="263">
                  <c:v>4.7</c:v>
                </c:pt>
                <c:pt idx="264">
                  <c:v>4.8</c:v>
                </c:pt>
                <c:pt idx="265">
                  <c:v>4.8</c:v>
                </c:pt>
                <c:pt idx="266">
                  <c:v>4.8</c:v>
                </c:pt>
                <c:pt idx="267">
                  <c:v>4.8</c:v>
                </c:pt>
                <c:pt idx="268">
                  <c:v>4.7</c:v>
                </c:pt>
                <c:pt idx="269">
                  <c:v>4.3</c:v>
                </c:pt>
                <c:pt idx="270">
                  <c:v>4.3</c:v>
                </c:pt>
                <c:pt idx="271">
                  <c:v>4.5</c:v>
                </c:pt>
                <c:pt idx="272">
                  <c:v>4.5</c:v>
                </c:pt>
                <c:pt idx="273">
                  <c:v>4.5</c:v>
                </c:pt>
                <c:pt idx="274">
                  <c:v>4.5</c:v>
                </c:pt>
                <c:pt idx="275">
                  <c:v>4.5</c:v>
                </c:pt>
                <c:pt idx="276">
                  <c:v>4.5</c:v>
                </c:pt>
                <c:pt idx="277">
                  <c:v>4.5</c:v>
                </c:pt>
                <c:pt idx="278">
                  <c:v>4.5</c:v>
                </c:pt>
                <c:pt idx="279">
                  <c:v>4.5</c:v>
                </c:pt>
                <c:pt idx="280">
                  <c:v>4.5</c:v>
                </c:pt>
                <c:pt idx="281">
                  <c:v>4.8</c:v>
                </c:pt>
                <c:pt idx="282">
                  <c:v>4.5999999999999996</c:v>
                </c:pt>
                <c:pt idx="283">
                  <c:v>4.5999999999999996</c:v>
                </c:pt>
                <c:pt idx="284">
                  <c:v>4.7</c:v>
                </c:pt>
                <c:pt idx="285">
                  <c:v>4.7</c:v>
                </c:pt>
                <c:pt idx="286">
                  <c:v>4.5999999999999996</c:v>
                </c:pt>
                <c:pt idx="287">
                  <c:v>4.5999999999999996</c:v>
                </c:pt>
                <c:pt idx="288">
                  <c:v>4.9000000000000004</c:v>
                </c:pt>
                <c:pt idx="289">
                  <c:v>4.9000000000000004</c:v>
                </c:pt>
                <c:pt idx="290">
                  <c:v>4.8</c:v>
                </c:pt>
                <c:pt idx="291">
                  <c:v>4.8</c:v>
                </c:pt>
                <c:pt idx="292">
                  <c:v>4.5999999999999996</c:v>
                </c:pt>
                <c:pt idx="293">
                  <c:v>4.8</c:v>
                </c:pt>
                <c:pt idx="294">
                  <c:v>4.8</c:v>
                </c:pt>
                <c:pt idx="295">
                  <c:v>4.7</c:v>
                </c:pt>
                <c:pt idx="296">
                  <c:v>4.7</c:v>
                </c:pt>
                <c:pt idx="297">
                  <c:v>4.8</c:v>
                </c:pt>
                <c:pt idx="298">
                  <c:v>4.0999999999999996</c:v>
                </c:pt>
                <c:pt idx="299">
                  <c:v>4.7</c:v>
                </c:pt>
                <c:pt idx="300">
                  <c:v>4.5999999999999996</c:v>
                </c:pt>
                <c:pt idx="301">
                  <c:v>4.5999999999999996</c:v>
                </c:pt>
                <c:pt idx="302">
                  <c:v>4.5999999999999996</c:v>
                </c:pt>
                <c:pt idx="303">
                  <c:v>4.9000000000000004</c:v>
                </c:pt>
                <c:pt idx="304">
                  <c:v>4</c:v>
                </c:pt>
                <c:pt idx="305">
                  <c:v>4</c:v>
                </c:pt>
                <c:pt idx="306">
                  <c:v>4</c:v>
                </c:pt>
                <c:pt idx="307">
                  <c:v>4</c:v>
                </c:pt>
                <c:pt idx="308">
                  <c:v>4</c:v>
                </c:pt>
                <c:pt idx="309">
                  <c:v>4</c:v>
                </c:pt>
                <c:pt idx="310">
                  <c:v>4</c:v>
                </c:pt>
                <c:pt idx="311">
                  <c:v>4</c:v>
                </c:pt>
                <c:pt idx="312">
                  <c:v>4</c:v>
                </c:pt>
                <c:pt idx="313">
                  <c:v>4.5</c:v>
                </c:pt>
                <c:pt idx="314">
                  <c:v>4.5999999999999996</c:v>
                </c:pt>
                <c:pt idx="315">
                  <c:v>4.5</c:v>
                </c:pt>
                <c:pt idx="316">
                  <c:v>4.4000000000000004</c:v>
                </c:pt>
                <c:pt idx="317">
                  <c:v>4.4000000000000004</c:v>
                </c:pt>
                <c:pt idx="318">
                  <c:v>4.3</c:v>
                </c:pt>
                <c:pt idx="319">
                  <c:v>4.3</c:v>
                </c:pt>
                <c:pt idx="320">
                  <c:v>4.7</c:v>
                </c:pt>
                <c:pt idx="321">
                  <c:v>4.7</c:v>
                </c:pt>
                <c:pt idx="322">
                  <c:v>4.7</c:v>
                </c:pt>
                <c:pt idx="323">
                  <c:v>4.7</c:v>
                </c:pt>
                <c:pt idx="324">
                  <c:v>4.7</c:v>
                </c:pt>
                <c:pt idx="325">
                  <c:v>4.8</c:v>
                </c:pt>
                <c:pt idx="326">
                  <c:v>4.8</c:v>
                </c:pt>
                <c:pt idx="327">
                  <c:v>4.8</c:v>
                </c:pt>
                <c:pt idx="328">
                  <c:v>4.8</c:v>
                </c:pt>
                <c:pt idx="329">
                  <c:v>4.8</c:v>
                </c:pt>
                <c:pt idx="330">
                  <c:v>4.8</c:v>
                </c:pt>
                <c:pt idx="331">
                  <c:v>4.5999999999999996</c:v>
                </c:pt>
                <c:pt idx="332">
                  <c:v>4.5999999999999996</c:v>
                </c:pt>
                <c:pt idx="333">
                  <c:v>4.5999999999999996</c:v>
                </c:pt>
                <c:pt idx="334">
                  <c:v>4.5999999999999996</c:v>
                </c:pt>
                <c:pt idx="335">
                  <c:v>4.7</c:v>
                </c:pt>
                <c:pt idx="336">
                  <c:v>4.7</c:v>
                </c:pt>
                <c:pt idx="337">
                  <c:v>4.7</c:v>
                </c:pt>
                <c:pt idx="338">
                  <c:v>4.7</c:v>
                </c:pt>
                <c:pt idx="339">
                  <c:v>4.5999999999999996</c:v>
                </c:pt>
                <c:pt idx="340">
                  <c:v>4.7</c:v>
                </c:pt>
                <c:pt idx="341">
                  <c:v>4.7</c:v>
                </c:pt>
                <c:pt idx="342">
                  <c:v>4.7</c:v>
                </c:pt>
                <c:pt idx="343">
                  <c:v>4.8</c:v>
                </c:pt>
                <c:pt idx="344">
                  <c:v>4.2</c:v>
                </c:pt>
                <c:pt idx="345">
                  <c:v>4.8</c:v>
                </c:pt>
                <c:pt idx="346">
                  <c:v>4.7</c:v>
                </c:pt>
                <c:pt idx="347">
                  <c:v>4.5999999999999996</c:v>
                </c:pt>
                <c:pt idx="348">
                  <c:v>4.5999999999999996</c:v>
                </c:pt>
                <c:pt idx="349">
                  <c:v>4.8</c:v>
                </c:pt>
                <c:pt idx="350">
                  <c:v>4.8</c:v>
                </c:pt>
                <c:pt idx="351">
                  <c:v>4.8</c:v>
                </c:pt>
                <c:pt idx="352">
                  <c:v>4.8</c:v>
                </c:pt>
                <c:pt idx="353">
                  <c:v>3.3</c:v>
                </c:pt>
                <c:pt idx="354">
                  <c:v>4.7</c:v>
                </c:pt>
                <c:pt idx="355">
                  <c:v>4.3</c:v>
                </c:pt>
                <c:pt idx="356">
                  <c:v>4.3</c:v>
                </c:pt>
                <c:pt idx="357">
                  <c:v>4.3</c:v>
                </c:pt>
                <c:pt idx="358">
                  <c:v>4.8</c:v>
                </c:pt>
                <c:pt idx="359">
                  <c:v>4.4000000000000004</c:v>
                </c:pt>
                <c:pt idx="360">
                  <c:v>4.8</c:v>
                </c:pt>
                <c:pt idx="361">
                  <c:v>4.8</c:v>
                </c:pt>
                <c:pt idx="362">
                  <c:v>4.8</c:v>
                </c:pt>
                <c:pt idx="363">
                  <c:v>4.0999999999999996</c:v>
                </c:pt>
                <c:pt idx="364">
                  <c:v>4</c:v>
                </c:pt>
                <c:pt idx="365">
                  <c:v>4.7</c:v>
                </c:pt>
                <c:pt idx="366">
                  <c:v>4.7</c:v>
                </c:pt>
                <c:pt idx="367">
                  <c:v>4.7</c:v>
                </c:pt>
                <c:pt idx="368">
                  <c:v>4.7</c:v>
                </c:pt>
                <c:pt idx="369">
                  <c:v>4.5999999999999996</c:v>
                </c:pt>
                <c:pt idx="370">
                  <c:v>4.5999999999999996</c:v>
                </c:pt>
                <c:pt idx="371">
                  <c:v>4.5999999999999996</c:v>
                </c:pt>
                <c:pt idx="372">
                  <c:v>4.5999999999999996</c:v>
                </c:pt>
                <c:pt idx="373">
                  <c:v>4.5999999999999996</c:v>
                </c:pt>
                <c:pt idx="374">
                  <c:v>4.5999999999999996</c:v>
                </c:pt>
                <c:pt idx="375">
                  <c:v>4.7</c:v>
                </c:pt>
                <c:pt idx="376">
                  <c:v>4.7</c:v>
                </c:pt>
                <c:pt idx="377">
                  <c:v>4.7</c:v>
                </c:pt>
                <c:pt idx="378">
                  <c:v>4.7</c:v>
                </c:pt>
                <c:pt idx="379">
                  <c:v>4.7</c:v>
                </c:pt>
                <c:pt idx="380">
                  <c:v>4.7</c:v>
                </c:pt>
                <c:pt idx="381">
                  <c:v>4.8</c:v>
                </c:pt>
                <c:pt idx="382">
                  <c:v>4.0999999999999996</c:v>
                </c:pt>
                <c:pt idx="383">
                  <c:v>4.0999999999999996</c:v>
                </c:pt>
                <c:pt idx="384">
                  <c:v>4.7</c:v>
                </c:pt>
                <c:pt idx="385">
                  <c:v>4.7</c:v>
                </c:pt>
                <c:pt idx="386">
                  <c:v>4.7</c:v>
                </c:pt>
                <c:pt idx="387">
                  <c:v>4.7</c:v>
                </c:pt>
                <c:pt idx="388">
                  <c:v>4.4000000000000004</c:v>
                </c:pt>
                <c:pt idx="389">
                  <c:v>4.4000000000000004</c:v>
                </c:pt>
                <c:pt idx="390">
                  <c:v>4.8</c:v>
                </c:pt>
                <c:pt idx="391">
                  <c:v>4.8</c:v>
                </c:pt>
                <c:pt idx="392">
                  <c:v>3.9</c:v>
                </c:pt>
                <c:pt idx="393">
                  <c:v>3.9</c:v>
                </c:pt>
                <c:pt idx="394">
                  <c:v>4.4000000000000004</c:v>
                </c:pt>
                <c:pt idx="395">
                  <c:v>4.4000000000000004</c:v>
                </c:pt>
                <c:pt idx="396">
                  <c:v>4.4000000000000004</c:v>
                </c:pt>
                <c:pt idx="397">
                  <c:v>4.5</c:v>
                </c:pt>
                <c:pt idx="398">
                  <c:v>4.7</c:v>
                </c:pt>
                <c:pt idx="399">
                  <c:v>4.3</c:v>
                </c:pt>
                <c:pt idx="400">
                  <c:v>4.5999999999999996</c:v>
                </c:pt>
                <c:pt idx="401">
                  <c:v>4.8</c:v>
                </c:pt>
                <c:pt idx="402">
                  <c:v>4.8</c:v>
                </c:pt>
                <c:pt idx="403">
                  <c:v>4.8</c:v>
                </c:pt>
                <c:pt idx="404">
                  <c:v>4.8</c:v>
                </c:pt>
                <c:pt idx="405">
                  <c:v>4.8</c:v>
                </c:pt>
                <c:pt idx="406">
                  <c:v>4.8</c:v>
                </c:pt>
                <c:pt idx="407">
                  <c:v>4.7</c:v>
                </c:pt>
                <c:pt idx="408">
                  <c:v>4.7</c:v>
                </c:pt>
                <c:pt idx="409">
                  <c:v>4.7</c:v>
                </c:pt>
                <c:pt idx="410">
                  <c:v>4.8</c:v>
                </c:pt>
                <c:pt idx="411">
                  <c:v>4.8</c:v>
                </c:pt>
                <c:pt idx="412">
                  <c:v>4.7</c:v>
                </c:pt>
                <c:pt idx="413">
                  <c:v>4.7</c:v>
                </c:pt>
                <c:pt idx="414">
                  <c:v>4.7</c:v>
                </c:pt>
                <c:pt idx="415">
                  <c:v>4.3</c:v>
                </c:pt>
                <c:pt idx="416">
                  <c:v>4.3</c:v>
                </c:pt>
                <c:pt idx="417">
                  <c:v>4.7</c:v>
                </c:pt>
                <c:pt idx="418">
                  <c:v>4.8</c:v>
                </c:pt>
                <c:pt idx="419">
                  <c:v>4.8</c:v>
                </c:pt>
                <c:pt idx="420">
                  <c:v>4.9000000000000004</c:v>
                </c:pt>
                <c:pt idx="421">
                  <c:v>4.4000000000000004</c:v>
                </c:pt>
                <c:pt idx="422">
                  <c:v>4.4000000000000004</c:v>
                </c:pt>
                <c:pt idx="423">
                  <c:v>4.5</c:v>
                </c:pt>
                <c:pt idx="424">
                  <c:v>4.5</c:v>
                </c:pt>
                <c:pt idx="425">
                  <c:v>4.5</c:v>
                </c:pt>
                <c:pt idx="426">
                  <c:v>4.5</c:v>
                </c:pt>
                <c:pt idx="427">
                  <c:v>4.4000000000000004</c:v>
                </c:pt>
                <c:pt idx="428">
                  <c:v>4.8</c:v>
                </c:pt>
                <c:pt idx="429">
                  <c:v>4.2</c:v>
                </c:pt>
                <c:pt idx="430">
                  <c:v>4.8</c:v>
                </c:pt>
                <c:pt idx="431">
                  <c:v>4.9000000000000004</c:v>
                </c:pt>
                <c:pt idx="432">
                  <c:v>4.8</c:v>
                </c:pt>
                <c:pt idx="433">
                  <c:v>4.7</c:v>
                </c:pt>
                <c:pt idx="434">
                  <c:v>4.5</c:v>
                </c:pt>
                <c:pt idx="435">
                  <c:v>4.8</c:v>
                </c:pt>
                <c:pt idx="436">
                  <c:v>4.5999999999999996</c:v>
                </c:pt>
                <c:pt idx="437">
                  <c:v>4.8</c:v>
                </c:pt>
                <c:pt idx="438">
                  <c:v>4.8</c:v>
                </c:pt>
                <c:pt idx="439">
                  <c:v>4.4000000000000004</c:v>
                </c:pt>
                <c:pt idx="440">
                  <c:v>4.4000000000000004</c:v>
                </c:pt>
                <c:pt idx="441">
                  <c:v>4.4000000000000004</c:v>
                </c:pt>
                <c:pt idx="442">
                  <c:v>4.4000000000000004</c:v>
                </c:pt>
                <c:pt idx="443">
                  <c:v>4.4000000000000004</c:v>
                </c:pt>
                <c:pt idx="444">
                  <c:v>4.3</c:v>
                </c:pt>
                <c:pt idx="445">
                  <c:v>4.3</c:v>
                </c:pt>
                <c:pt idx="446">
                  <c:v>4.8</c:v>
                </c:pt>
                <c:pt idx="447">
                  <c:v>4.8</c:v>
                </c:pt>
                <c:pt idx="448">
                  <c:v>4.8</c:v>
                </c:pt>
                <c:pt idx="449">
                  <c:v>4.5</c:v>
                </c:pt>
                <c:pt idx="450">
                  <c:v>4.4000000000000004</c:v>
                </c:pt>
                <c:pt idx="451">
                  <c:v>4.8</c:v>
                </c:pt>
                <c:pt idx="452">
                  <c:v>4.8</c:v>
                </c:pt>
                <c:pt idx="453">
                  <c:v>4.5999999999999996</c:v>
                </c:pt>
                <c:pt idx="454">
                  <c:v>4.3</c:v>
                </c:pt>
                <c:pt idx="455">
                  <c:v>4.3</c:v>
                </c:pt>
                <c:pt idx="456">
                  <c:v>4.5999999999999996</c:v>
                </c:pt>
                <c:pt idx="457">
                  <c:v>4.5999999999999996</c:v>
                </c:pt>
                <c:pt idx="458">
                  <c:v>4.8</c:v>
                </c:pt>
                <c:pt idx="459">
                  <c:v>4.5999999999999996</c:v>
                </c:pt>
                <c:pt idx="460">
                  <c:v>4.5999999999999996</c:v>
                </c:pt>
                <c:pt idx="461">
                  <c:v>4.5999999999999996</c:v>
                </c:pt>
                <c:pt idx="462">
                  <c:v>4.5</c:v>
                </c:pt>
                <c:pt idx="463">
                  <c:v>4.8</c:v>
                </c:pt>
                <c:pt idx="464">
                  <c:v>4.5999999999999996</c:v>
                </c:pt>
                <c:pt idx="465">
                  <c:v>4.5999999999999996</c:v>
                </c:pt>
                <c:pt idx="466">
                  <c:v>4.5999999999999996</c:v>
                </c:pt>
                <c:pt idx="467">
                  <c:v>4.7</c:v>
                </c:pt>
                <c:pt idx="468">
                  <c:v>4.7</c:v>
                </c:pt>
                <c:pt idx="469">
                  <c:v>4.7</c:v>
                </c:pt>
                <c:pt idx="470">
                  <c:v>4.4000000000000004</c:v>
                </c:pt>
                <c:pt idx="471">
                  <c:v>4.4000000000000004</c:v>
                </c:pt>
                <c:pt idx="472">
                  <c:v>4.7</c:v>
                </c:pt>
                <c:pt idx="473">
                  <c:v>4.7</c:v>
                </c:pt>
                <c:pt idx="474">
                  <c:v>4.8</c:v>
                </c:pt>
                <c:pt idx="475">
                  <c:v>4.7</c:v>
                </c:pt>
                <c:pt idx="476">
                  <c:v>4.9000000000000004</c:v>
                </c:pt>
                <c:pt idx="477">
                  <c:v>4.9000000000000004</c:v>
                </c:pt>
                <c:pt idx="478">
                  <c:v>4.9000000000000004</c:v>
                </c:pt>
                <c:pt idx="479">
                  <c:v>4.9000000000000004</c:v>
                </c:pt>
                <c:pt idx="480">
                  <c:v>4.9000000000000004</c:v>
                </c:pt>
                <c:pt idx="481">
                  <c:v>4.9000000000000004</c:v>
                </c:pt>
                <c:pt idx="482">
                  <c:v>4.9000000000000004</c:v>
                </c:pt>
                <c:pt idx="483">
                  <c:v>4.5999999999999996</c:v>
                </c:pt>
                <c:pt idx="484">
                  <c:v>4.5999999999999996</c:v>
                </c:pt>
                <c:pt idx="485">
                  <c:v>4.5999999999999996</c:v>
                </c:pt>
                <c:pt idx="486">
                  <c:v>4.9000000000000004</c:v>
                </c:pt>
                <c:pt idx="487">
                  <c:v>4.9000000000000004</c:v>
                </c:pt>
                <c:pt idx="488">
                  <c:v>4.9000000000000004</c:v>
                </c:pt>
                <c:pt idx="489">
                  <c:v>4.9000000000000004</c:v>
                </c:pt>
                <c:pt idx="490">
                  <c:v>4.8</c:v>
                </c:pt>
                <c:pt idx="491">
                  <c:v>4.8</c:v>
                </c:pt>
                <c:pt idx="492">
                  <c:v>4.7</c:v>
                </c:pt>
                <c:pt idx="493">
                  <c:v>4.7</c:v>
                </c:pt>
                <c:pt idx="494">
                  <c:v>4.5999999999999996</c:v>
                </c:pt>
                <c:pt idx="495">
                  <c:v>4.5999999999999996</c:v>
                </c:pt>
                <c:pt idx="496">
                  <c:v>4.5</c:v>
                </c:pt>
                <c:pt idx="497">
                  <c:v>4.5</c:v>
                </c:pt>
                <c:pt idx="498">
                  <c:v>4.3</c:v>
                </c:pt>
                <c:pt idx="499">
                  <c:v>4.3</c:v>
                </c:pt>
                <c:pt idx="500">
                  <c:v>4.5999999999999996</c:v>
                </c:pt>
                <c:pt idx="501">
                  <c:v>4.5999999999999996</c:v>
                </c:pt>
                <c:pt idx="502">
                  <c:v>4.5999999999999996</c:v>
                </c:pt>
                <c:pt idx="503">
                  <c:v>4.5999999999999996</c:v>
                </c:pt>
                <c:pt idx="504">
                  <c:v>4.3</c:v>
                </c:pt>
                <c:pt idx="505">
                  <c:v>4.8</c:v>
                </c:pt>
                <c:pt idx="506">
                  <c:v>4.8</c:v>
                </c:pt>
                <c:pt idx="507">
                  <c:v>4.8</c:v>
                </c:pt>
                <c:pt idx="508">
                  <c:v>4.8</c:v>
                </c:pt>
                <c:pt idx="509">
                  <c:v>4.8</c:v>
                </c:pt>
                <c:pt idx="510">
                  <c:v>4.5999999999999996</c:v>
                </c:pt>
                <c:pt idx="511">
                  <c:v>4.8</c:v>
                </c:pt>
                <c:pt idx="512">
                  <c:v>4.5</c:v>
                </c:pt>
                <c:pt idx="513">
                  <c:v>4.7</c:v>
                </c:pt>
                <c:pt idx="514">
                  <c:v>4.5</c:v>
                </c:pt>
                <c:pt idx="515">
                  <c:v>4.8</c:v>
                </c:pt>
                <c:pt idx="516">
                  <c:v>4.8</c:v>
                </c:pt>
                <c:pt idx="517">
                  <c:v>4.8</c:v>
                </c:pt>
                <c:pt idx="518">
                  <c:v>4.8</c:v>
                </c:pt>
                <c:pt idx="519">
                  <c:v>4.8</c:v>
                </c:pt>
                <c:pt idx="520">
                  <c:v>4.3</c:v>
                </c:pt>
                <c:pt idx="521">
                  <c:v>4.9000000000000004</c:v>
                </c:pt>
                <c:pt idx="522">
                  <c:v>4.8</c:v>
                </c:pt>
                <c:pt idx="523">
                  <c:v>4.7</c:v>
                </c:pt>
                <c:pt idx="524">
                  <c:v>4.8</c:v>
                </c:pt>
                <c:pt idx="525">
                  <c:v>4.5</c:v>
                </c:pt>
                <c:pt idx="526">
                  <c:v>4.5999999999999996</c:v>
                </c:pt>
                <c:pt idx="527">
                  <c:v>4.7</c:v>
                </c:pt>
                <c:pt idx="528">
                  <c:v>4.7</c:v>
                </c:pt>
                <c:pt idx="529">
                  <c:v>4.8</c:v>
                </c:pt>
                <c:pt idx="530">
                  <c:v>4.4000000000000004</c:v>
                </c:pt>
                <c:pt idx="531">
                  <c:v>4.4000000000000004</c:v>
                </c:pt>
                <c:pt idx="532">
                  <c:v>4.4000000000000004</c:v>
                </c:pt>
                <c:pt idx="533">
                  <c:v>4.8</c:v>
                </c:pt>
                <c:pt idx="534">
                  <c:v>4.8</c:v>
                </c:pt>
                <c:pt idx="535">
                  <c:v>4.8</c:v>
                </c:pt>
                <c:pt idx="536">
                  <c:v>4.5999999999999996</c:v>
                </c:pt>
                <c:pt idx="537">
                  <c:v>4.4000000000000004</c:v>
                </c:pt>
                <c:pt idx="538">
                  <c:v>4.5</c:v>
                </c:pt>
                <c:pt idx="539">
                  <c:v>4.2</c:v>
                </c:pt>
                <c:pt idx="540">
                  <c:v>4.8</c:v>
                </c:pt>
                <c:pt idx="541">
                  <c:v>4.8</c:v>
                </c:pt>
                <c:pt idx="542">
                  <c:v>4.8</c:v>
                </c:pt>
                <c:pt idx="543">
                  <c:v>4.8</c:v>
                </c:pt>
                <c:pt idx="544">
                  <c:v>4.8</c:v>
                </c:pt>
                <c:pt idx="545">
                  <c:v>4.9000000000000004</c:v>
                </c:pt>
                <c:pt idx="546">
                  <c:v>4.7</c:v>
                </c:pt>
                <c:pt idx="547">
                  <c:v>4.7</c:v>
                </c:pt>
                <c:pt idx="548">
                  <c:v>4.7</c:v>
                </c:pt>
                <c:pt idx="549">
                  <c:v>4.7</c:v>
                </c:pt>
              </c:numCache>
            </c:numRef>
          </c:xVal>
          <c:yVal>
            <c:numRef>
              <c:f>Pivot!$G$2:$G$551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CED8-4D12-8E90-81573FE07D27}"/>
            </c:ext>
          </c:extLst>
        </c:ser>
        <c:dLbls>
          <c:showLegendKey val="0"/>
          <c:showVal val="0"/>
          <c:showCatName val="0"/>
          <c:showSerName val="0"/>
          <c:showPercent val="0"/>
          <c:showBubbleSize val="0"/>
        </c:dLbls>
        <c:axId val="1168014800"/>
        <c:axId val="1168013968"/>
      </c:scatterChart>
      <c:valAx>
        <c:axId val="1168014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968"/>
        <c:crosses val="autoZero"/>
        <c:crossBetween val="midCat"/>
      </c:valAx>
      <c:valAx>
        <c:axId val="11680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Books by Total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Pivot!$K$20</c:f>
              <c:strCache>
                <c:ptCount val="1"/>
                <c:pt idx="0">
                  <c:v>Total</c:v>
                </c:pt>
              </c:strCache>
            </c:strRef>
          </c:tx>
          <c:spPr>
            <a:solidFill>
              <a:schemeClr val="accent1"/>
            </a:solidFill>
            <a:ln>
              <a:noFill/>
            </a:ln>
            <a:effectLst/>
          </c:spPr>
          <c:invertIfNegative val="0"/>
          <c:cat>
            <c:strRef>
              <c:f>Pivot!$J$21:$J$37</c:f>
              <c:strCache>
                <c:ptCount val="17"/>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pt idx="6">
                  <c:v>Jesus Calling: Enjoying Peace in His Presence (with Scripture References)</c:v>
                </c:pt>
                <c:pt idx="7">
                  <c:v>The Four Agreements: A Practical Guide to Personal Freedom (A Toltec Wisdom Book)</c:v>
                </c:pt>
                <c:pt idx="8">
                  <c:v>Unbroken: A World War II Story of Survival, Resilience, and Redemption</c:v>
                </c:pt>
                <c:pt idx="9">
                  <c:v>Laugh-Out-Loud Jokes for Kids</c:v>
                </c:pt>
                <c:pt idx="10">
                  <c:v>First 100 Words</c:v>
                </c:pt>
                <c:pt idx="11">
                  <c:v>How to Win Friends &amp; Influence People</c:v>
                </c:pt>
                <c:pt idx="12">
                  <c:v>To Kill a Mockingbird</c:v>
                </c:pt>
                <c:pt idx="13">
                  <c:v>The Five Dysfunctions of a Team: A Leadership Fable</c:v>
                </c:pt>
                <c:pt idx="14">
                  <c:v>Wonder</c:v>
                </c:pt>
                <c:pt idx="15">
                  <c:v>Giraffes Can't Dance</c:v>
                </c:pt>
                <c:pt idx="16">
                  <c:v>The Official SAT Study Guide</c:v>
                </c:pt>
              </c:strCache>
            </c:strRef>
          </c:cat>
          <c:val>
            <c:numRef>
              <c:f>Pivot!$K$21:$K$37</c:f>
              <c:numCache>
                <c:formatCode>0.0</c:formatCode>
                <c:ptCount val="17"/>
                <c:pt idx="0">
                  <c:v>10</c:v>
                </c:pt>
                <c:pt idx="1">
                  <c:v>10</c:v>
                </c:pt>
                <c:pt idx="2">
                  <c:v>9</c:v>
                </c:pt>
                <c:pt idx="3">
                  <c:v>8</c:v>
                </c:pt>
                <c:pt idx="4">
                  <c:v>7</c:v>
                </c:pt>
                <c:pt idx="5">
                  <c:v>7</c:v>
                </c:pt>
                <c:pt idx="6">
                  <c:v>6</c:v>
                </c:pt>
                <c:pt idx="7">
                  <c:v>6</c:v>
                </c:pt>
                <c:pt idx="8">
                  <c:v>5</c:v>
                </c:pt>
                <c:pt idx="9">
                  <c:v>5</c:v>
                </c:pt>
                <c:pt idx="10">
                  <c:v>5</c:v>
                </c:pt>
                <c:pt idx="11">
                  <c:v>5</c:v>
                </c:pt>
                <c:pt idx="12">
                  <c:v>5</c:v>
                </c:pt>
                <c:pt idx="13">
                  <c:v>5</c:v>
                </c:pt>
                <c:pt idx="14">
                  <c:v>5</c:v>
                </c:pt>
                <c:pt idx="15">
                  <c:v>5</c:v>
                </c:pt>
                <c:pt idx="16">
                  <c:v>5</c:v>
                </c:pt>
              </c:numCache>
            </c:numRef>
          </c:val>
          <c:extLst>
            <c:ext xmlns:c16="http://schemas.microsoft.com/office/drawing/2014/chart" uri="{C3380CC4-5D6E-409C-BE32-E72D297353CC}">
              <c16:uniqueId val="{00000000-1F16-473D-A92A-61525F3EAEB6}"/>
            </c:ext>
          </c:extLst>
        </c:ser>
        <c:dLbls>
          <c:showLegendKey val="0"/>
          <c:showVal val="0"/>
          <c:showCatName val="0"/>
          <c:showSerName val="0"/>
          <c:showPercent val="0"/>
          <c:showBubbleSize val="0"/>
        </c:dLbls>
        <c:gapWidth val="182"/>
        <c:axId val="1208003696"/>
        <c:axId val="1208005360"/>
      </c:barChart>
      <c:catAx>
        <c:axId val="12080036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5360"/>
        <c:crosses val="autoZero"/>
        <c:auto val="1"/>
        <c:lblAlgn val="ctr"/>
        <c:lblOffset val="100"/>
        <c:noMultiLvlLbl val="0"/>
      </c:catAx>
      <c:valAx>
        <c:axId val="1208005360"/>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Books by Average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Pivot!$B$15</c:f>
              <c:strCache>
                <c:ptCount val="1"/>
                <c:pt idx="0">
                  <c:v>Total</c:v>
                </c:pt>
              </c:strCache>
            </c:strRef>
          </c:tx>
          <c:spPr>
            <a:solidFill>
              <a:schemeClr val="accent1"/>
            </a:solidFill>
            <a:ln>
              <a:noFill/>
            </a:ln>
            <a:effectLst/>
          </c:spPr>
          <c:invertIfNegative val="0"/>
          <c:cat>
            <c:strRef>
              <c:f>Pivot!$A$16:$A$25</c:f>
              <c:strCache>
                <c:ptCount val="10"/>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strCache>
            </c:strRef>
          </c:cat>
          <c:val>
            <c:numRef>
              <c:f>Pivot!$B$16:$B$25</c:f>
              <c:numCache>
                <c:formatCode>0.0</c:formatCode>
                <c:ptCount val="10"/>
                <c:pt idx="0">
                  <c:v>87841</c:v>
                </c:pt>
                <c:pt idx="1">
                  <c:v>79446</c:v>
                </c:pt>
                <c:pt idx="2">
                  <c:v>61133</c:v>
                </c:pt>
                <c:pt idx="3">
                  <c:v>57271</c:v>
                </c:pt>
                <c:pt idx="4">
                  <c:v>50482</c:v>
                </c:pt>
                <c:pt idx="5">
                  <c:v>49288</c:v>
                </c:pt>
                <c:pt idx="6">
                  <c:v>47265</c:v>
                </c:pt>
                <c:pt idx="7">
                  <c:v>39459</c:v>
                </c:pt>
                <c:pt idx="8">
                  <c:v>36348</c:v>
                </c:pt>
                <c:pt idx="9">
                  <c:v>35799</c:v>
                </c:pt>
              </c:numCache>
            </c:numRef>
          </c:val>
          <c:extLst>
            <c:ext xmlns:c16="http://schemas.microsoft.com/office/drawing/2014/chart" uri="{C3380CC4-5D6E-409C-BE32-E72D297353CC}">
              <c16:uniqueId val="{00000000-A56F-4C53-BDFA-D6B166069875}"/>
            </c:ext>
          </c:extLst>
        </c:ser>
        <c:dLbls>
          <c:showLegendKey val="0"/>
          <c:showVal val="0"/>
          <c:showCatName val="0"/>
          <c:showSerName val="0"/>
          <c:showPercent val="0"/>
          <c:showBubbleSize val="0"/>
        </c:dLbls>
        <c:gapWidth val="219"/>
        <c:overlap val="-27"/>
        <c:axId val="1484448320"/>
        <c:axId val="1484449984"/>
      </c:barChart>
      <c:catAx>
        <c:axId val="148444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9984"/>
        <c:crosses val="autoZero"/>
        <c:auto val="1"/>
        <c:lblAlgn val="ctr"/>
        <c:lblOffset val="100"/>
        <c:noMultiLvlLbl val="0"/>
      </c:catAx>
      <c:valAx>
        <c:axId val="1484449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Books by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Pivot!$B$58</c:f>
              <c:strCache>
                <c:ptCount val="1"/>
                <c:pt idx="0">
                  <c:v>Total</c:v>
                </c:pt>
              </c:strCache>
            </c:strRef>
          </c:tx>
          <c:spPr>
            <a:solidFill>
              <a:schemeClr val="accent1"/>
            </a:solidFill>
            <a:ln>
              <a:noFill/>
            </a:ln>
            <a:effectLst/>
          </c:spPr>
          <c:invertIfNegative val="0"/>
          <c:cat>
            <c:strRef>
              <c:f>Pivot!$A$59:$A$68</c:f>
              <c:strCache>
                <c:ptCount val="10"/>
                <c:pt idx="0">
                  <c:v>Where the Crawdads Sing</c:v>
                </c:pt>
                <c:pt idx="1">
                  <c:v>Becoming</c:v>
                </c:pt>
                <c:pt idx="2">
                  <c:v>The Nightingale: A Novel</c:v>
                </c:pt>
                <c:pt idx="3">
                  <c:v>The Fault in Our Stars</c:v>
                </c:pt>
                <c:pt idx="4">
                  <c:v>The Martian</c:v>
                </c:pt>
                <c:pt idx="5">
                  <c:v>The Wonky Donkey</c:v>
                </c:pt>
                <c:pt idx="6">
                  <c:v>Unbroken: A World War II Story of Survival, Resilience, and Redemption</c:v>
                </c:pt>
                <c:pt idx="7">
                  <c:v>The Alchemist</c:v>
                </c:pt>
                <c:pt idx="8">
                  <c:v>Oh, the Places You'll Go!</c:v>
                </c:pt>
                <c:pt idx="9">
                  <c:v>To Kill a Mockingbird</c:v>
                </c:pt>
              </c:strCache>
            </c:strRef>
          </c:cat>
          <c:val>
            <c:numRef>
              <c:f>Pivot!$B$59:$B$68</c:f>
              <c:numCache>
                <c:formatCode>0.0</c:formatCode>
                <c:ptCount val="10"/>
                <c:pt idx="0">
                  <c:v>23.729770633446346</c:v>
                </c:pt>
                <c:pt idx="1">
                  <c:v>22.974157500596672</c:v>
                </c:pt>
                <c:pt idx="2">
                  <c:v>22.525200033885223</c:v>
                </c:pt>
                <c:pt idx="3">
                  <c:v>22.104782230206602</c:v>
                </c:pt>
                <c:pt idx="4">
                  <c:v>21.601938280306012</c:v>
                </c:pt>
                <c:pt idx="5">
                  <c:v>21.502928602526108</c:v>
                </c:pt>
                <c:pt idx="6">
                  <c:v>21.467405243285558</c:v>
                </c:pt>
                <c:pt idx="7">
                  <c:v>21.403250225226213</c:v>
                </c:pt>
                <c:pt idx="8">
                  <c:v>21.261850661661061</c:v>
                </c:pt>
                <c:pt idx="9">
                  <c:v>21.210629128964914</c:v>
                </c:pt>
              </c:numCache>
            </c:numRef>
          </c:val>
          <c:extLst>
            <c:ext xmlns:c16="http://schemas.microsoft.com/office/drawing/2014/chart" uri="{C3380CC4-5D6E-409C-BE32-E72D297353CC}">
              <c16:uniqueId val="{00000000-99EE-433B-A3D9-C9AB7B951940}"/>
            </c:ext>
          </c:extLst>
        </c:ser>
        <c:dLbls>
          <c:showLegendKey val="0"/>
          <c:showVal val="0"/>
          <c:showCatName val="0"/>
          <c:showSerName val="0"/>
          <c:showPercent val="0"/>
          <c:showBubbleSize val="0"/>
        </c:dLbls>
        <c:gapWidth val="219"/>
        <c:overlap val="-27"/>
        <c:axId val="1355303264"/>
        <c:axId val="1355304096"/>
      </c:barChart>
      <c:catAx>
        <c:axId val="13553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4096"/>
        <c:crosses val="autoZero"/>
        <c:auto val="1"/>
        <c:lblAlgn val="ctr"/>
        <c:lblOffset val="100"/>
        <c:noMultiLvlLbl val="0"/>
      </c:catAx>
      <c:valAx>
        <c:axId val="1355304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[bestsellers-with-categories-analysist.xlsx]Pivot!PivotTable7</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Genre Distribution by Score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Pivot!$B$39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9C-4C50-A57E-DA3408ACE31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9C-4C50-A57E-DA3408ACE3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Pivot!$A$40:$A$41</c:f>
              <c:strCache>
                <c:ptCount val="2"/>
                <c:pt idx="0">
                  <c:v>Fiction</c:v>
                </c:pt>
                <c:pt idx="1">
                  <c:v>Non Fiction</c:v>
                </c:pt>
              </c:strCache>
            </c:strRef>
          </c:cat>
          <c:val>
            <c:numRef>
              <c:f>Pivot!$B$40:$B$41</c:f>
              <c:numCache>
                <c:formatCode>0.0</c:formatCode>
                <c:ptCount val="2"/>
                <c:pt idx="0">
                  <c:v>18.764170353911268</c:v>
                </c:pt>
                <c:pt idx="1">
                  <c:v>17.320750802466584</c:v>
                </c:pt>
              </c:numCache>
            </c:numRef>
          </c:val>
          <c:extLst>
            <c:ext xmlns:c16="http://schemas.microsoft.com/office/drawing/2014/chart" uri="{C3380CC4-5D6E-409C-BE32-E72D297353CC}">
              <c16:uniqueId val="{00000000-76F4-46D6-9EAB-C22AC1C9532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Books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Pivot!$B$43</c:f>
              <c:strCache>
                <c:ptCount val="1"/>
                <c:pt idx="0">
                  <c:v>Total</c:v>
                </c:pt>
              </c:strCache>
            </c:strRef>
          </c:tx>
          <c:spPr>
            <a:solidFill>
              <a:schemeClr val="accent1"/>
            </a:solidFill>
            <a:ln>
              <a:noFill/>
            </a:ln>
            <a:effectLst/>
          </c:spPr>
          <c:invertIfNegative val="0"/>
          <c:cat>
            <c:strRef>
              <c:f>Pivot!$A$44:$A$53</c:f>
              <c:strCache>
                <c:ptCount val="10"/>
                <c:pt idx="0">
                  <c:v>Diagnostic and Statistical Manual of Mental Disorders, 5th Edition: DSM-5</c:v>
                </c:pt>
                <c:pt idx="1">
                  <c:v>The Twilight Saga Collection</c:v>
                </c:pt>
                <c:pt idx="2">
                  <c:v>Hamilton: The Revolution</c:v>
                </c:pt>
                <c:pt idx="3">
                  <c:v>The Book of Basketball: The NBA According to The Sports Guy</c:v>
                </c:pt>
                <c:pt idx="4">
                  <c:v>Harry Potter Paperback Box Set (Books 1-7)</c:v>
                </c:pt>
                <c:pt idx="5">
                  <c:v>Publication Manual of the American Psychological Association, 6th Edition</c:v>
                </c:pt>
                <c:pt idx="6">
                  <c:v>Watchmen</c:v>
                </c:pt>
                <c:pt idx="7">
                  <c:v>The Official SAT Study Guide</c:v>
                </c:pt>
                <c:pt idx="8">
                  <c:v>The Alchemist</c:v>
                </c:pt>
                <c:pt idx="9">
                  <c:v>The Official SAT Study Guide, 2016 Edition (Official Study Guide for the New Sat)</c:v>
                </c:pt>
              </c:strCache>
            </c:strRef>
          </c:cat>
          <c:val>
            <c:numRef>
              <c:f>Pivot!$B$44:$B$53</c:f>
              <c:numCache>
                <c:formatCode>0.0</c:formatCode>
                <c:ptCount val="10"/>
                <c:pt idx="0">
                  <c:v>105</c:v>
                </c:pt>
                <c:pt idx="1">
                  <c:v>82</c:v>
                </c:pt>
                <c:pt idx="2">
                  <c:v>54</c:v>
                </c:pt>
                <c:pt idx="3">
                  <c:v>53</c:v>
                </c:pt>
                <c:pt idx="4">
                  <c:v>52</c:v>
                </c:pt>
                <c:pt idx="5">
                  <c:v>46</c:v>
                </c:pt>
                <c:pt idx="6">
                  <c:v>42</c:v>
                </c:pt>
                <c:pt idx="7">
                  <c:v>40</c:v>
                </c:pt>
                <c:pt idx="8">
                  <c:v>39</c:v>
                </c:pt>
                <c:pt idx="9">
                  <c:v>36</c:v>
                </c:pt>
              </c:numCache>
            </c:numRef>
          </c:val>
          <c:extLst>
            <c:ext xmlns:c16="http://schemas.microsoft.com/office/drawing/2014/chart" uri="{C3380CC4-5D6E-409C-BE32-E72D297353CC}">
              <c16:uniqueId val="{00000000-D959-4C10-8D34-E44591860C49}"/>
            </c:ext>
          </c:extLst>
        </c:ser>
        <c:dLbls>
          <c:showLegendKey val="0"/>
          <c:showVal val="0"/>
          <c:showCatName val="0"/>
          <c:showSerName val="0"/>
          <c:showPercent val="0"/>
          <c:showBubbleSize val="0"/>
        </c:dLbls>
        <c:gapWidth val="219"/>
        <c:overlap val="-27"/>
        <c:axId val="1168013552"/>
        <c:axId val="1168014384"/>
      </c:barChart>
      <c:catAx>
        <c:axId val="116801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384"/>
        <c:crosses val="autoZero"/>
        <c:auto val="1"/>
        <c:lblAlgn val="ctr"/>
        <c:lblOffset val="100"/>
        <c:noMultiLvlLbl val="0"/>
      </c:catAx>
      <c:valAx>
        <c:axId val="1168014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Books by Total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Pivot!$K$20</c:f>
              <c:strCache>
                <c:ptCount val="1"/>
                <c:pt idx="0">
                  <c:v>Total</c:v>
                </c:pt>
              </c:strCache>
            </c:strRef>
          </c:tx>
          <c:spPr>
            <a:solidFill>
              <a:schemeClr val="accent1"/>
            </a:solidFill>
            <a:ln>
              <a:noFill/>
            </a:ln>
            <a:effectLst/>
          </c:spPr>
          <c:invertIfNegative val="0"/>
          <c:cat>
            <c:strRef>
              <c:f>Pivot!$J$21:$J$37</c:f>
              <c:strCache>
                <c:ptCount val="17"/>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pt idx="6">
                  <c:v>Jesus Calling: Enjoying Peace in His Presence (with Scripture References)</c:v>
                </c:pt>
                <c:pt idx="7">
                  <c:v>The Four Agreements: A Practical Guide to Personal Freedom (A Toltec Wisdom Book)</c:v>
                </c:pt>
                <c:pt idx="8">
                  <c:v>Unbroken: A World War II Story of Survival, Resilience, and Redemption</c:v>
                </c:pt>
                <c:pt idx="9">
                  <c:v>Laugh-Out-Loud Jokes for Kids</c:v>
                </c:pt>
                <c:pt idx="10">
                  <c:v>First 100 Words</c:v>
                </c:pt>
                <c:pt idx="11">
                  <c:v>How to Win Friends &amp; Influence People</c:v>
                </c:pt>
                <c:pt idx="12">
                  <c:v>To Kill a Mockingbird</c:v>
                </c:pt>
                <c:pt idx="13">
                  <c:v>The Five Dysfunctions of a Team: A Leadership Fable</c:v>
                </c:pt>
                <c:pt idx="14">
                  <c:v>Wonder</c:v>
                </c:pt>
                <c:pt idx="15">
                  <c:v>Giraffes Can't Dance</c:v>
                </c:pt>
                <c:pt idx="16">
                  <c:v>The Official SAT Study Guide</c:v>
                </c:pt>
              </c:strCache>
            </c:strRef>
          </c:cat>
          <c:val>
            <c:numRef>
              <c:f>Pivot!$K$21:$K$37</c:f>
              <c:numCache>
                <c:formatCode>0.0</c:formatCode>
                <c:ptCount val="17"/>
                <c:pt idx="0">
                  <c:v>10</c:v>
                </c:pt>
                <c:pt idx="1">
                  <c:v>10</c:v>
                </c:pt>
                <c:pt idx="2">
                  <c:v>9</c:v>
                </c:pt>
                <c:pt idx="3">
                  <c:v>8</c:v>
                </c:pt>
                <c:pt idx="4">
                  <c:v>7</c:v>
                </c:pt>
                <c:pt idx="5">
                  <c:v>7</c:v>
                </c:pt>
                <c:pt idx="6">
                  <c:v>6</c:v>
                </c:pt>
                <c:pt idx="7">
                  <c:v>6</c:v>
                </c:pt>
                <c:pt idx="8">
                  <c:v>5</c:v>
                </c:pt>
                <c:pt idx="9">
                  <c:v>5</c:v>
                </c:pt>
                <c:pt idx="10">
                  <c:v>5</c:v>
                </c:pt>
                <c:pt idx="11">
                  <c:v>5</c:v>
                </c:pt>
                <c:pt idx="12">
                  <c:v>5</c:v>
                </c:pt>
                <c:pt idx="13">
                  <c:v>5</c:v>
                </c:pt>
                <c:pt idx="14">
                  <c:v>5</c:v>
                </c:pt>
                <c:pt idx="15">
                  <c:v>5</c:v>
                </c:pt>
                <c:pt idx="16">
                  <c:v>5</c:v>
                </c:pt>
              </c:numCache>
            </c:numRef>
          </c:val>
          <c:extLst>
            <c:ext xmlns:c16="http://schemas.microsoft.com/office/drawing/2014/chart" uri="{C3380CC4-5D6E-409C-BE32-E72D297353CC}">
              <c16:uniqueId val="{00000000-5361-4480-99F3-4B4D5C234512}"/>
            </c:ext>
          </c:extLst>
        </c:ser>
        <c:dLbls>
          <c:showLegendKey val="0"/>
          <c:showVal val="0"/>
          <c:showCatName val="0"/>
          <c:showSerName val="0"/>
          <c:showPercent val="0"/>
          <c:showBubbleSize val="0"/>
        </c:dLbls>
        <c:gapWidth val="182"/>
        <c:axId val="1208003696"/>
        <c:axId val="1208005360"/>
      </c:barChart>
      <c:catAx>
        <c:axId val="12080036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5360"/>
        <c:crosses val="autoZero"/>
        <c:auto val="1"/>
        <c:lblAlgn val="ctr"/>
        <c:lblOffset val="100"/>
        <c:noMultiLvlLbl val="0"/>
      </c:catAx>
      <c:valAx>
        <c:axId val="1208005360"/>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[bestsellers-with-categories-analysist.xlsx]Pivot!PivotTable7</c:name>
    <c:fmtId val="3"/>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Genre Distribution by Score</a:t>
            </a:r>
          </a:p>
        </c:rich>
      </c:tx>
      <c:layout/>
      <c:overlay val="0"/>
      <c:spPr>
        <a:noFill/>
        <a:ln>
          <a:noFill/>
        </a:ln>
        <a:effectLst/>
      </c:sp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63500" sx="102000" sy="102000" algn="ctr" rotWithShape="0">
              <a:prstClr val="black">
                <a:alpha val="20000"/>
              </a:prstClr>
            </a:outerShdw>
          </a:effectLst>
        </c:spPr>
      </c:pivotFmt>
      <c:pivotFmt>
        <c:idx val="11"/>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Pivot!$B$39</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6B9-42E9-87F2-622628A1180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6B9-42E9-87F2-622628A118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Pivot!$A$40:$A$41</c:f>
              <c:strCache>
                <c:ptCount val="2"/>
                <c:pt idx="0">
                  <c:v>Fiction</c:v>
                </c:pt>
                <c:pt idx="1">
                  <c:v>Non Fiction</c:v>
                </c:pt>
              </c:strCache>
            </c:strRef>
          </c:cat>
          <c:val>
            <c:numRef>
              <c:f>Pivot!$B$40:$B$41</c:f>
              <c:numCache>
                <c:formatCode>0.0</c:formatCode>
                <c:ptCount val="2"/>
                <c:pt idx="0">
                  <c:v>18.764170353911268</c:v>
                </c:pt>
                <c:pt idx="1">
                  <c:v>17.320750802466584</c:v>
                </c:pt>
              </c:numCache>
            </c:numRef>
          </c:val>
          <c:extLst>
            <c:ext xmlns:c16="http://schemas.microsoft.com/office/drawing/2014/chart" uri="{C3380CC4-5D6E-409C-BE32-E72D297353CC}">
              <c16:uniqueId val="{00000004-A6B9-42E9-87F2-622628A1180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Highest Books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Pivot!$B$43</c:f>
              <c:strCache>
                <c:ptCount val="1"/>
                <c:pt idx="0">
                  <c:v>Total</c:v>
                </c:pt>
              </c:strCache>
            </c:strRef>
          </c:tx>
          <c:spPr>
            <a:solidFill>
              <a:schemeClr val="accent1"/>
            </a:solidFill>
            <a:ln>
              <a:noFill/>
            </a:ln>
            <a:effectLst/>
          </c:spPr>
          <c:invertIfNegative val="0"/>
          <c:cat>
            <c:strRef>
              <c:f>Pivot!$A$44:$A$53</c:f>
              <c:strCache>
                <c:ptCount val="10"/>
                <c:pt idx="0">
                  <c:v>Diagnostic and Statistical Manual of Mental Disorders, 5th Edition: DSM-5</c:v>
                </c:pt>
                <c:pt idx="1">
                  <c:v>The Twilight Saga Collection</c:v>
                </c:pt>
                <c:pt idx="2">
                  <c:v>Hamilton: The Revolution</c:v>
                </c:pt>
                <c:pt idx="3">
                  <c:v>The Book of Basketball: The NBA According to The Sports Guy</c:v>
                </c:pt>
                <c:pt idx="4">
                  <c:v>Harry Potter Paperback Box Set (Books 1-7)</c:v>
                </c:pt>
                <c:pt idx="5">
                  <c:v>Publication Manual of the American Psychological Association, 6th Edition</c:v>
                </c:pt>
                <c:pt idx="6">
                  <c:v>Watchmen</c:v>
                </c:pt>
                <c:pt idx="7">
                  <c:v>The Official SAT Study Guide</c:v>
                </c:pt>
                <c:pt idx="8">
                  <c:v>The Alchemist</c:v>
                </c:pt>
                <c:pt idx="9">
                  <c:v>The Official SAT Study Guide, 2016 Edition (Official Study Guide for the New Sat)</c:v>
                </c:pt>
              </c:strCache>
            </c:strRef>
          </c:cat>
          <c:val>
            <c:numRef>
              <c:f>Pivot!$B$44:$B$53</c:f>
              <c:numCache>
                <c:formatCode>0.0</c:formatCode>
                <c:ptCount val="10"/>
                <c:pt idx="0">
                  <c:v>105</c:v>
                </c:pt>
                <c:pt idx="1">
                  <c:v>82</c:v>
                </c:pt>
                <c:pt idx="2">
                  <c:v>54</c:v>
                </c:pt>
                <c:pt idx="3">
                  <c:v>53</c:v>
                </c:pt>
                <c:pt idx="4">
                  <c:v>52</c:v>
                </c:pt>
                <c:pt idx="5">
                  <c:v>46</c:v>
                </c:pt>
                <c:pt idx="6">
                  <c:v>42</c:v>
                </c:pt>
                <c:pt idx="7">
                  <c:v>40</c:v>
                </c:pt>
                <c:pt idx="8">
                  <c:v>39</c:v>
                </c:pt>
                <c:pt idx="9">
                  <c:v>36</c:v>
                </c:pt>
              </c:numCache>
            </c:numRef>
          </c:val>
          <c:extLst>
            <c:ext xmlns:c16="http://schemas.microsoft.com/office/drawing/2014/chart" uri="{C3380CC4-5D6E-409C-BE32-E72D297353CC}">
              <c16:uniqueId val="{00000000-8D65-46DD-B440-47106D4F6751}"/>
            </c:ext>
          </c:extLst>
        </c:ser>
        <c:dLbls>
          <c:showLegendKey val="0"/>
          <c:showVal val="0"/>
          <c:showCatName val="0"/>
          <c:showSerName val="0"/>
          <c:showPercent val="0"/>
          <c:showBubbleSize val="0"/>
        </c:dLbls>
        <c:gapWidth val="219"/>
        <c:axId val="1168013552"/>
        <c:axId val="1168014384"/>
      </c:barChart>
      <c:catAx>
        <c:axId val="1168013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384"/>
        <c:crosses val="autoZero"/>
        <c:auto val="1"/>
        <c:lblAlgn val="ctr"/>
        <c:lblOffset val="100"/>
        <c:noMultiLvlLbl val="0"/>
      </c:catAx>
      <c:valAx>
        <c:axId val="1168014384"/>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[bestsellers-with-categories-analysist.xlsx]Pivot!PivotTable11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Books by Score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Pivot!$B$58</c:f>
              <c:strCache>
                <c:ptCount val="1"/>
                <c:pt idx="0">
                  <c:v>Total</c:v>
                </c:pt>
              </c:strCache>
            </c:strRef>
          </c:tx>
          <c:spPr>
            <a:solidFill>
              <a:schemeClr val="accent1"/>
            </a:solidFill>
            <a:ln>
              <a:noFill/>
            </a:ln>
            <a:effectLst/>
          </c:spPr>
          <c:invertIfNegative val="0"/>
          <c:cat>
            <c:strRef>
              <c:f>Pivot!$A$59:$A$68</c:f>
              <c:strCache>
                <c:ptCount val="10"/>
                <c:pt idx="0">
                  <c:v>Where the Crawdads Sing</c:v>
                </c:pt>
                <c:pt idx="1">
                  <c:v>Becoming</c:v>
                </c:pt>
                <c:pt idx="2">
                  <c:v>The Nightingale: A Novel</c:v>
                </c:pt>
                <c:pt idx="3">
                  <c:v>The Fault in Our Stars</c:v>
                </c:pt>
                <c:pt idx="4">
                  <c:v>The Martian</c:v>
                </c:pt>
                <c:pt idx="5">
                  <c:v>The Wonky Donkey</c:v>
                </c:pt>
                <c:pt idx="6">
                  <c:v>Unbroken: A World War II Story of Survival, Resilience, and Redemption</c:v>
                </c:pt>
                <c:pt idx="7">
                  <c:v>The Alchemist</c:v>
                </c:pt>
                <c:pt idx="8">
                  <c:v>Oh, the Places You'll Go!</c:v>
                </c:pt>
                <c:pt idx="9">
                  <c:v>To Kill a Mockingbird</c:v>
                </c:pt>
              </c:strCache>
            </c:strRef>
          </c:cat>
          <c:val>
            <c:numRef>
              <c:f>Pivot!$B$59:$B$68</c:f>
              <c:numCache>
                <c:formatCode>0.0</c:formatCode>
                <c:ptCount val="10"/>
                <c:pt idx="0">
                  <c:v>23.729770633446346</c:v>
                </c:pt>
                <c:pt idx="1">
                  <c:v>22.974157500596672</c:v>
                </c:pt>
                <c:pt idx="2">
                  <c:v>22.525200033885223</c:v>
                </c:pt>
                <c:pt idx="3">
                  <c:v>22.104782230206602</c:v>
                </c:pt>
                <c:pt idx="4">
                  <c:v>21.601938280306012</c:v>
                </c:pt>
                <c:pt idx="5">
                  <c:v>21.502928602526108</c:v>
                </c:pt>
                <c:pt idx="6">
                  <c:v>21.467405243285558</c:v>
                </c:pt>
                <c:pt idx="7">
                  <c:v>21.403250225226213</c:v>
                </c:pt>
                <c:pt idx="8">
                  <c:v>21.261850661661061</c:v>
                </c:pt>
                <c:pt idx="9">
                  <c:v>21.210629128964914</c:v>
                </c:pt>
              </c:numCache>
            </c:numRef>
          </c:val>
          <c:extLst>
            <c:ext xmlns:c16="http://schemas.microsoft.com/office/drawing/2014/chart" uri="{C3380CC4-5D6E-409C-BE32-E72D297353CC}">
              <c16:uniqueId val="{00000000-6C91-448D-8070-0EF388AFC5A5}"/>
            </c:ext>
          </c:extLst>
        </c:ser>
        <c:dLbls>
          <c:showLegendKey val="0"/>
          <c:showVal val="0"/>
          <c:showCatName val="0"/>
          <c:showSerName val="0"/>
          <c:showPercent val="0"/>
          <c:showBubbleSize val="0"/>
        </c:dLbls>
        <c:gapWidth val="219"/>
        <c:axId val="1355303264"/>
        <c:axId val="1355304096"/>
      </c:barChart>
      <c:catAx>
        <c:axId val="1355303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4096"/>
        <c:crosses val="autoZero"/>
        <c:auto val="1"/>
        <c:lblAlgn val="ctr"/>
        <c:lblOffset val="100"/>
        <c:noMultiLvlLbl val="0"/>
      </c:catAx>
      <c:valAx>
        <c:axId val="1355304096"/>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291353</xdr:colOff>
      <xdr:row>1</xdr:row>
      <xdr:rowOff>12326</xdr:rowOff>
    </xdr:from>
    <xdr:to>
      <xdr:col>12</xdr:col>
      <xdr:colOff>1075765</xdr:colOff>
      <xdr:row>16</xdr:row>
      <xdr:rowOff>33617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661147</xdr:colOff>
      <xdr:row>2</xdr:row>
      <xdr:rowOff>179294</xdr:rowOff>
    </xdr:from>
    <xdr:ext cx="184731" cy="264560"/>
    <xdr:sp macro="" textlink="">
      <xdr:nvSpPr>
        <xdr:cNvPr id="12" name="TextBox 11"/>
        <xdr:cNvSpPr txBox="1"/>
      </xdr:nvSpPr>
      <xdr:spPr>
        <a:xfrm>
          <a:off x="3552265" y="5602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268941</xdr:colOff>
      <xdr:row>15</xdr:row>
      <xdr:rowOff>1121</xdr:rowOff>
    </xdr:from>
    <xdr:to>
      <xdr:col>5</xdr:col>
      <xdr:colOff>963704</xdr:colOff>
      <xdr:row>25</xdr:row>
      <xdr:rowOff>156882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16807</xdr:colOff>
      <xdr:row>57</xdr:row>
      <xdr:rowOff>12325</xdr:rowOff>
    </xdr:from>
    <xdr:to>
      <xdr:col>5</xdr:col>
      <xdr:colOff>941294</xdr:colOff>
      <xdr:row>70</xdr:row>
      <xdr:rowOff>44824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112060</xdr:colOff>
      <xdr:row>26</xdr:row>
      <xdr:rowOff>135592</xdr:rowOff>
    </xdr:from>
    <xdr:to>
      <xdr:col>5</xdr:col>
      <xdr:colOff>739589</xdr:colOff>
      <xdr:row>37</xdr:row>
      <xdr:rowOff>11206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140072</xdr:colOff>
      <xdr:row>39</xdr:row>
      <xdr:rowOff>45944</xdr:rowOff>
    </xdr:from>
    <xdr:to>
      <xdr:col>5</xdr:col>
      <xdr:colOff>952499</xdr:colOff>
      <xdr:row>52</xdr:row>
      <xdr:rowOff>179294</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39218</xdr:colOff>
      <xdr:row>37</xdr:row>
      <xdr:rowOff>158003</xdr:rowOff>
    </xdr:from>
    <xdr:to>
      <xdr:col>9</xdr:col>
      <xdr:colOff>5143500</xdr:colOff>
      <xdr:row>52</xdr:row>
      <xdr:rowOff>33618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0</xdr:row>
      <xdr:rowOff>140804</xdr:rowOff>
    </xdr:from>
    <xdr:to>
      <xdr:col>17</xdr:col>
      <xdr:colOff>0</xdr:colOff>
      <xdr:row>2</xdr:row>
      <xdr:rowOff>182217</xdr:rowOff>
    </xdr:to>
    <xdr:sp macro="" textlink="">
      <xdr:nvSpPr>
        <xdr:cNvPr id="7" name="Rectangle 6"/>
        <xdr:cNvSpPr/>
      </xdr:nvSpPr>
      <xdr:spPr>
        <a:xfrm>
          <a:off x="3019425" y="140804"/>
          <a:ext cx="7343775" cy="422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581025</xdr:colOff>
      <xdr:row>0</xdr:row>
      <xdr:rowOff>132108</xdr:rowOff>
    </xdr:from>
    <xdr:ext cx="7477124" cy="405432"/>
    <xdr:sp macro="" textlink="">
      <xdr:nvSpPr>
        <xdr:cNvPr id="2" name="TextBox 1"/>
        <xdr:cNvSpPr txBox="1"/>
      </xdr:nvSpPr>
      <xdr:spPr>
        <a:xfrm>
          <a:off x="3019425" y="132108"/>
          <a:ext cx="747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b="1">
              <a:solidFill>
                <a:schemeClr val="bg1"/>
              </a:solidFill>
              <a:effectLst/>
              <a:latin typeface="+mn-lt"/>
              <a:ea typeface="+mn-ea"/>
              <a:cs typeface="+mn-cs"/>
            </a:rPr>
            <a:t>Amazon Top 50 Bestselling Books 2009/2019 Dashboard</a:t>
          </a:r>
          <a:r>
            <a:rPr lang="en-US" sz="2000" b="1" baseline="0">
              <a:solidFill>
                <a:schemeClr val="bg1"/>
              </a:solidFill>
            </a:rPr>
            <a:t> </a:t>
          </a:r>
          <a:endParaRPr lang="en-US" sz="2000" b="1">
            <a:solidFill>
              <a:schemeClr val="bg1"/>
            </a:solidFill>
          </a:endParaRPr>
        </a:p>
      </xdr:txBody>
    </xdr:sp>
    <xdr:clientData/>
  </xdr:oneCellAnchor>
  <xdr:twoCellAnchor>
    <xdr:from>
      <xdr:col>1</xdr:col>
      <xdr:colOff>16566</xdr:colOff>
      <xdr:row>4</xdr:row>
      <xdr:rowOff>24847</xdr:rowOff>
    </xdr:from>
    <xdr:to>
      <xdr:col>4</xdr:col>
      <xdr:colOff>604631</xdr:colOff>
      <xdr:row>8</xdr:row>
      <xdr:rowOff>157370</xdr:rowOff>
    </xdr:to>
    <xdr:sp macro="" textlink="">
      <xdr:nvSpPr>
        <xdr:cNvPr id="3" name="Rectangle 2"/>
        <xdr:cNvSpPr/>
      </xdr:nvSpPr>
      <xdr:spPr>
        <a:xfrm>
          <a:off x="626166" y="786847"/>
          <a:ext cx="2416865"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Rating</a:t>
          </a:r>
          <a:endParaRPr lang="en-US" sz="1400" b="1"/>
        </a:p>
      </xdr:txBody>
    </xdr:sp>
    <xdr:clientData/>
  </xdr:twoCellAnchor>
  <xdr:oneCellAnchor>
    <xdr:from>
      <xdr:col>2</xdr:col>
      <xdr:colOff>202633</xdr:colOff>
      <xdr:row>5</xdr:row>
      <xdr:rowOff>86552</xdr:rowOff>
    </xdr:from>
    <xdr:ext cx="703483" cy="530658"/>
    <xdr:sp macro="" textlink="">
      <xdr:nvSpPr>
        <xdr:cNvPr id="12" name="TextBox 11"/>
        <xdr:cNvSpPr txBox="1"/>
      </xdr:nvSpPr>
      <xdr:spPr>
        <a:xfrm>
          <a:off x="1421833" y="1039052"/>
          <a:ext cx="70348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4.6</a:t>
          </a:r>
          <a:r>
            <a:rPr lang="en-US" sz="2800" b="1"/>
            <a:t> </a:t>
          </a:r>
        </a:p>
      </xdr:txBody>
    </xdr:sp>
    <xdr:clientData/>
  </xdr:oneCellAnchor>
  <xdr:oneCellAnchor>
    <xdr:from>
      <xdr:col>7</xdr:col>
      <xdr:colOff>252329</xdr:colOff>
      <xdr:row>5</xdr:row>
      <xdr:rowOff>36442</xdr:rowOff>
    </xdr:from>
    <xdr:ext cx="703483" cy="530658"/>
    <xdr:sp macro="" textlink="">
      <xdr:nvSpPr>
        <xdr:cNvPr id="13" name="TextBox 12"/>
        <xdr:cNvSpPr txBox="1"/>
      </xdr:nvSpPr>
      <xdr:spPr>
        <a:xfrm>
          <a:off x="4542720" y="988942"/>
          <a:ext cx="70348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a:t> </a:t>
          </a:r>
        </a:p>
      </xdr:txBody>
    </xdr:sp>
    <xdr:clientData/>
  </xdr:oneCellAnchor>
  <xdr:twoCellAnchor>
    <xdr:from>
      <xdr:col>6</xdr:col>
      <xdr:colOff>28162</xdr:colOff>
      <xdr:row>4</xdr:row>
      <xdr:rowOff>19878</xdr:rowOff>
    </xdr:from>
    <xdr:to>
      <xdr:col>10</xdr:col>
      <xdr:colOff>3314</xdr:colOff>
      <xdr:row>8</xdr:row>
      <xdr:rowOff>152401</xdr:rowOff>
    </xdr:to>
    <xdr:sp macro="" textlink="">
      <xdr:nvSpPr>
        <xdr:cNvPr id="14" name="Rectangle 13"/>
        <xdr:cNvSpPr/>
      </xdr:nvSpPr>
      <xdr:spPr>
        <a:xfrm>
          <a:off x="3685762" y="781878"/>
          <a:ext cx="2413552"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Price</a:t>
          </a:r>
          <a:endParaRPr lang="en-US" sz="1400" b="1"/>
        </a:p>
      </xdr:txBody>
    </xdr:sp>
    <xdr:clientData/>
  </xdr:twoCellAnchor>
  <xdr:twoCellAnchor>
    <xdr:from>
      <xdr:col>11</xdr:col>
      <xdr:colOff>39758</xdr:colOff>
      <xdr:row>4</xdr:row>
      <xdr:rowOff>31474</xdr:rowOff>
    </xdr:from>
    <xdr:to>
      <xdr:col>15</xdr:col>
      <xdr:colOff>14909</xdr:colOff>
      <xdr:row>8</xdr:row>
      <xdr:rowOff>163997</xdr:rowOff>
    </xdr:to>
    <xdr:sp macro="" textlink="">
      <xdr:nvSpPr>
        <xdr:cNvPr id="16" name="Rectangle 15"/>
        <xdr:cNvSpPr/>
      </xdr:nvSpPr>
      <xdr:spPr>
        <a:xfrm>
          <a:off x="6745358" y="793474"/>
          <a:ext cx="2413551"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1" baseline="0"/>
            <a:t> Review</a:t>
          </a:r>
          <a:endParaRPr lang="en-US" sz="1400" b="1"/>
        </a:p>
      </xdr:txBody>
    </xdr:sp>
    <xdr:clientData/>
  </xdr:twoCellAnchor>
  <xdr:oneCellAnchor>
    <xdr:from>
      <xdr:col>11</xdr:col>
      <xdr:colOff>424484</xdr:colOff>
      <xdr:row>5</xdr:row>
      <xdr:rowOff>90693</xdr:rowOff>
    </xdr:from>
    <xdr:ext cx="1548848" cy="532582"/>
    <xdr:sp macro="" textlink="">
      <xdr:nvSpPr>
        <xdr:cNvPr id="17" name="TextBox 16"/>
        <xdr:cNvSpPr txBox="1"/>
      </xdr:nvSpPr>
      <xdr:spPr>
        <a:xfrm>
          <a:off x="7130084" y="1043193"/>
          <a:ext cx="1548848" cy="532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550</a:t>
          </a:r>
          <a:r>
            <a:rPr lang="en-US" sz="2800" b="1"/>
            <a:t>  </a:t>
          </a:r>
        </a:p>
      </xdr:txBody>
    </xdr:sp>
    <xdr:clientData/>
  </xdr:oneCellAnchor>
  <xdr:twoCellAnchor>
    <xdr:from>
      <xdr:col>16</xdr:col>
      <xdr:colOff>43071</xdr:colOff>
      <xdr:row>4</xdr:row>
      <xdr:rowOff>26504</xdr:rowOff>
    </xdr:from>
    <xdr:to>
      <xdr:col>20</xdr:col>
      <xdr:colOff>18223</xdr:colOff>
      <xdr:row>8</xdr:row>
      <xdr:rowOff>159027</xdr:rowOff>
    </xdr:to>
    <xdr:sp macro="" textlink="">
      <xdr:nvSpPr>
        <xdr:cNvPr id="18" name="Rectangle 17"/>
        <xdr:cNvSpPr/>
      </xdr:nvSpPr>
      <xdr:spPr>
        <a:xfrm>
          <a:off x="9796671" y="788504"/>
          <a:ext cx="2413552"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Score</a:t>
          </a:r>
          <a:endParaRPr lang="en-US" sz="1400" b="1"/>
        </a:p>
      </xdr:txBody>
    </xdr:sp>
    <xdr:clientData/>
  </xdr:twoCellAnchor>
  <xdr:oneCellAnchor>
    <xdr:from>
      <xdr:col>17</xdr:col>
      <xdr:colOff>142171</xdr:colOff>
      <xdr:row>5</xdr:row>
      <xdr:rowOff>98976</xdr:rowOff>
    </xdr:from>
    <xdr:ext cx="1000001" cy="532582"/>
    <xdr:sp macro="" textlink="">
      <xdr:nvSpPr>
        <xdr:cNvPr id="19" name="TextBox 18"/>
        <xdr:cNvSpPr txBox="1"/>
      </xdr:nvSpPr>
      <xdr:spPr>
        <a:xfrm>
          <a:off x="10505371" y="1051476"/>
          <a:ext cx="1000001" cy="532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18.0</a:t>
          </a:r>
          <a:r>
            <a:rPr lang="en-US" sz="2400" b="1"/>
            <a:t>  </a:t>
          </a:r>
        </a:p>
      </xdr:txBody>
    </xdr:sp>
    <xdr:clientData/>
  </xdr:oneCellAnchor>
  <xdr:oneCellAnchor>
    <xdr:from>
      <xdr:col>7</xdr:col>
      <xdr:colOff>18636</xdr:colOff>
      <xdr:row>5</xdr:row>
      <xdr:rowOff>94837</xdr:rowOff>
    </xdr:from>
    <xdr:ext cx="1200564" cy="530658"/>
    <xdr:sp macro="" textlink="">
      <xdr:nvSpPr>
        <xdr:cNvPr id="21" name="TextBox 20"/>
        <xdr:cNvSpPr txBox="1"/>
      </xdr:nvSpPr>
      <xdr:spPr>
        <a:xfrm>
          <a:off x="4285836" y="1047337"/>
          <a:ext cx="120056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13.39</a:t>
          </a:r>
          <a:r>
            <a:rPr lang="en-US" sz="2800" b="1"/>
            <a:t> </a:t>
          </a:r>
        </a:p>
      </xdr:txBody>
    </xdr:sp>
    <xdr:clientData/>
  </xdr:oneCellAnchor>
  <xdr:twoCellAnchor>
    <xdr:from>
      <xdr:col>15</xdr:col>
      <xdr:colOff>190500</xdr:colOff>
      <xdr:row>10</xdr:row>
      <xdr:rowOff>19050</xdr:rowOff>
    </xdr:from>
    <xdr:to>
      <xdr:col>19</xdr:col>
      <xdr:colOff>596346</xdr:colOff>
      <xdr:row>23</xdr:row>
      <xdr:rowOff>28575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16566</xdr:colOff>
      <xdr:row>24</xdr:row>
      <xdr:rowOff>74542</xdr:rowOff>
    </xdr:from>
    <xdr:to>
      <xdr:col>15</xdr:col>
      <xdr:colOff>248478</xdr:colOff>
      <xdr:row>36</xdr:row>
      <xdr:rowOff>140804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38101</xdr:colOff>
      <xdr:row>24</xdr:row>
      <xdr:rowOff>24848</xdr:rowOff>
    </xdr:from>
    <xdr:to>
      <xdr:col>8</xdr:col>
      <xdr:colOff>364437</xdr:colOff>
      <xdr:row>37</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463828</xdr:colOff>
      <xdr:row>24</xdr:row>
      <xdr:rowOff>74545</xdr:rowOff>
    </xdr:from>
    <xdr:to>
      <xdr:col>19</xdr:col>
      <xdr:colOff>600076</xdr:colOff>
      <xdr:row>36</xdr:row>
      <xdr:rowOff>157370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208720</xdr:colOff>
      <xdr:row>9</xdr:row>
      <xdr:rowOff>179733</xdr:rowOff>
    </xdr:from>
    <xdr:to>
      <xdr:col>7</xdr:col>
      <xdr:colOff>198781</xdr:colOff>
      <xdr:row>23</xdr:row>
      <xdr:rowOff>36858</xdr:rowOff>
    </xdr:to>
    <mc:AlternateContent xmlns:mc="http://schemas.openxmlformats.org/markup-compatibility/2006" xmlns:a14="http://schemas.microsoft.com/office/drawing/2010/main">
      <mc:Choice Requires="a14">
        <xdr:graphicFrame macro="">
          <xdr:nvGraphicFramePr>
            <xdr:cNvPr id="29"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647120" y="1894233"/>
              <a:ext cx="18188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30646</xdr:colOff>
      <xdr:row>10</xdr:row>
      <xdr:rowOff>26505</xdr:rowOff>
    </xdr:from>
    <xdr:to>
      <xdr:col>3</xdr:col>
      <xdr:colOff>596348</xdr:colOff>
      <xdr:row>23</xdr:row>
      <xdr:rowOff>57978</xdr:rowOff>
    </xdr:to>
    <mc:AlternateContent xmlns:mc="http://schemas.openxmlformats.org/markup-compatibility/2006" xmlns:a14="http://schemas.microsoft.com/office/drawing/2010/main">
      <mc:Choice Requires="a14">
        <xdr:graphicFrame macro="">
          <xdr:nvGraphicFramePr>
            <xdr:cNvPr id="3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0246" y="1931505"/>
              <a:ext cx="1784902" cy="2507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381001</xdr:colOff>
      <xdr:row>10</xdr:row>
      <xdr:rowOff>19050</xdr:rowOff>
    </xdr:from>
    <xdr:to>
      <xdr:col>14</xdr:col>
      <xdr:colOff>600075</xdr:colOff>
      <xdr:row>23</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lexi" refreshedDate="45883.468402430553" createdVersion="6" refreshedVersion="6" minRefreshableVersion="3" recordCount="551">
  <cacheSource type="worksheet">
    <worksheetSource ref="A1:H1048576" sheet="Worksheet"/>
  </cacheSource>
  <cacheFields count="8">
    <cacheField name="Name" numFmtId="0">
      <sharedItems containsBlank="1" count="351">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émon Deluxe Essential Handbook: The Need-to-Know Stats and Facts on Over 700 Poké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m/>
      </sharedItems>
    </cacheField>
    <cacheField name="Author" numFmtId="0">
      <sharedItems containsBlank="1" count="249">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"/>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ō"/>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"/>
        <s v="Cheryl Strayed"/>
        <s v="Ken Follett"/>
        <s v="Geneen Roth"/>
        <s v="R. J. Palacio"/>
        <s v="Jen Sincero"/>
        <m/>
      </sharedItems>
    </cacheField>
    <cacheField name="User Rating" numFmtId="0">
      <sharedItems containsString="0" containsBlank="1" containsNumber="1" minValue="3.3" maxValue="4.9000000000000004" count="15">
        <n v="4.7"/>
        <n v="4.5999999999999996"/>
        <n v="4.8"/>
        <n v="4.4000000000000004"/>
        <n v="4.5"/>
        <n v="3.9"/>
        <n v="4.3"/>
        <n v="4.2"/>
        <n v="4.9000000000000004"/>
        <n v="3.8"/>
        <n v="3.6"/>
        <n v="4"/>
        <n v="4.0999999999999996"/>
        <n v="3.3"/>
        <m/>
      </sharedItems>
    </cacheField>
    <cacheField name="Reviews" numFmtId="0">
      <sharedItems containsString="0" containsBlank="1" containsNumber="1" containsInteger="1" minValue="37" maxValue="87841" count="347">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m/>
      </sharedItems>
    </cacheField>
    <cacheField name="Price" numFmtId="0">
      <sharedItems containsBlank="1" containsMixedTypes="1" containsNumber="1" containsInteger="1" minValue="1" maxValue="105" count="41">
        <n v="8"/>
        <n v="22"/>
        <n v="15"/>
        <n v="6"/>
        <n v="12"/>
        <n v="11"/>
        <n v="30"/>
        <n v="3"/>
        <n v="2"/>
        <n v="32"/>
        <n v="5"/>
        <n v="17"/>
        <n v="4"/>
        <n v="13"/>
        <n v="14"/>
        <n v="9"/>
        <n v="24"/>
        <n v="21"/>
        <n v="18"/>
        <s v=""/>
        <n v="28"/>
        <n v="16"/>
        <n v="10"/>
        <n v="105"/>
        <n v="20"/>
        <n v="1"/>
        <n v="7"/>
        <n v="19"/>
        <n v="54"/>
        <n v="52"/>
        <n v="25"/>
        <n v="27"/>
        <n v="46"/>
        <n v="39"/>
        <n v="53"/>
        <n v="40"/>
        <n v="36"/>
        <n v="82"/>
        <n v="23"/>
        <n v="42"/>
        <m/>
      </sharedItems>
    </cacheField>
    <cacheField name="Year" numFmtId="0">
      <sharedItems containsString="0" containsBlank="1" containsNumber="1" containsInteger="1" minValue="2009" maxValue="2019" count="12">
        <n v="2016"/>
        <n v="2011"/>
        <n v="2018"/>
        <n v="2017"/>
        <n v="2019"/>
        <n v="2014"/>
        <n v="2010"/>
        <n v="2009"/>
        <n v="2015"/>
        <n v="2013"/>
        <n v="2012"/>
        <m/>
      </sharedItems>
    </cacheField>
    <cacheField name="Genre" numFmtId="0">
      <sharedItems containsBlank="1" count="3">
        <s v="Non Fiction"/>
        <s v="Fiction"/>
        <m/>
      </sharedItems>
    </cacheField>
    <cacheField name="Score" numFmtId="0">
      <sharedItems containsString="0" containsBlank="1" containsNumber="1" minValue="7.2670045444373264" maxValue="23.72977063344634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1">
  <r>
    <x v="0"/>
    <x v="0"/>
    <x v="0"/>
    <x v="0"/>
    <x v="0"/>
    <x v="0"/>
    <x v="0"/>
    <n v="19.924825196002644"/>
  </r>
  <r>
    <x v="1"/>
    <x v="1"/>
    <x v="1"/>
    <x v="1"/>
    <x v="1"/>
    <x v="1"/>
    <x v="1"/>
    <n v="15.236989167104721"/>
  </r>
  <r>
    <x v="2"/>
    <x v="2"/>
    <x v="0"/>
    <x v="2"/>
    <x v="2"/>
    <x v="2"/>
    <x v="0"/>
    <n v="20.10799217802899"/>
  </r>
  <r>
    <x v="3"/>
    <x v="3"/>
    <x v="0"/>
    <x v="3"/>
    <x v="3"/>
    <x v="3"/>
    <x v="1"/>
    <n v="20.355327903797612"/>
  </r>
  <r>
    <x v="4"/>
    <x v="4"/>
    <x v="2"/>
    <x v="4"/>
    <x v="4"/>
    <x v="4"/>
    <x v="0"/>
    <n v="18.645930311608002"/>
  </r>
  <r>
    <x v="5"/>
    <x v="5"/>
    <x v="3"/>
    <x v="5"/>
    <x v="5"/>
    <x v="1"/>
    <x v="1"/>
    <n v="18.048291743537185"/>
  </r>
  <r>
    <x v="6"/>
    <x v="5"/>
    <x v="0"/>
    <x v="6"/>
    <x v="6"/>
    <x v="5"/>
    <x v="1"/>
    <n v="20.187717941463895"/>
  </r>
  <r>
    <x v="7"/>
    <x v="6"/>
    <x v="0"/>
    <x v="7"/>
    <x v="2"/>
    <x v="3"/>
    <x v="1"/>
    <n v="20.183991262959488"/>
  </r>
  <r>
    <x v="8"/>
    <x v="7"/>
    <x v="0"/>
    <x v="8"/>
    <x v="7"/>
    <x v="2"/>
    <x v="0"/>
    <n v="17.751860448825102"/>
  </r>
  <r>
    <x v="9"/>
    <x v="8"/>
    <x v="1"/>
    <x v="9"/>
    <x v="0"/>
    <x v="0"/>
    <x v="1"/>
    <n v="20.136362798477816"/>
  </r>
  <r>
    <x v="9"/>
    <x v="8"/>
    <x v="1"/>
    <x v="9"/>
    <x v="0"/>
    <x v="3"/>
    <x v="1"/>
    <n v="20.136362798477816"/>
  </r>
  <r>
    <x v="10"/>
    <x v="9"/>
    <x v="1"/>
    <x v="10"/>
    <x v="8"/>
    <x v="6"/>
    <x v="0"/>
    <n v="12.253024256792379"/>
  </r>
  <r>
    <x v="11"/>
    <x v="10"/>
    <x v="1"/>
    <x v="11"/>
    <x v="9"/>
    <x v="1"/>
    <x v="0"/>
    <n v="16.643021244875623"/>
  </r>
  <r>
    <x v="12"/>
    <x v="11"/>
    <x v="4"/>
    <x v="12"/>
    <x v="10"/>
    <x v="2"/>
    <x v="1"/>
    <n v="16.704649863966985"/>
  </r>
  <r>
    <x v="13"/>
    <x v="12"/>
    <x v="1"/>
    <x v="13"/>
    <x v="11"/>
    <x v="7"/>
    <x v="0"/>
    <n v="17.02084791626211"/>
  </r>
  <r>
    <x v="14"/>
    <x v="13"/>
    <x v="4"/>
    <x v="14"/>
    <x v="12"/>
    <x v="0"/>
    <x v="0"/>
    <n v="15.139635095770787"/>
  </r>
  <r>
    <x v="15"/>
    <x v="14"/>
    <x v="1"/>
    <x v="15"/>
    <x v="3"/>
    <x v="8"/>
    <x v="0"/>
    <n v="15.944861880230741"/>
  </r>
  <r>
    <x v="16"/>
    <x v="14"/>
    <x v="3"/>
    <x v="16"/>
    <x v="3"/>
    <x v="8"/>
    <x v="0"/>
    <n v="15.268511953864419"/>
  </r>
  <r>
    <x v="17"/>
    <x v="15"/>
    <x v="4"/>
    <x v="17"/>
    <x v="0"/>
    <x v="8"/>
    <x v="0"/>
    <n v="15.232813993493707"/>
  </r>
  <r>
    <x v="18"/>
    <x v="16"/>
    <x v="2"/>
    <x v="18"/>
    <x v="13"/>
    <x v="0"/>
    <x v="0"/>
    <n v="19.025954970517844"/>
  </r>
  <r>
    <x v="19"/>
    <x v="17"/>
    <x v="1"/>
    <x v="19"/>
    <x v="14"/>
    <x v="5"/>
    <x v="1"/>
    <n v="20.978265350279745"/>
  </r>
  <r>
    <x v="19"/>
    <x v="17"/>
    <x v="1"/>
    <x v="19"/>
    <x v="14"/>
    <x v="8"/>
    <x v="1"/>
    <n v="20.978265350279745"/>
  </r>
  <r>
    <x v="20"/>
    <x v="18"/>
    <x v="5"/>
    <x v="20"/>
    <x v="13"/>
    <x v="9"/>
    <x v="1"/>
    <n v="14.820382902681626"/>
  </r>
  <r>
    <x v="21"/>
    <x v="19"/>
    <x v="1"/>
    <x v="21"/>
    <x v="15"/>
    <x v="8"/>
    <x v="0"/>
    <n v="19.329189050082281"/>
  </r>
  <r>
    <x v="22"/>
    <x v="20"/>
    <x v="6"/>
    <x v="22"/>
    <x v="13"/>
    <x v="9"/>
    <x v="1"/>
    <n v="17.565214372227878"/>
  </r>
  <r>
    <x v="23"/>
    <x v="21"/>
    <x v="1"/>
    <x v="23"/>
    <x v="10"/>
    <x v="7"/>
    <x v="0"/>
    <n v="13.351715184844359"/>
  </r>
  <r>
    <x v="24"/>
    <x v="22"/>
    <x v="0"/>
    <x v="24"/>
    <x v="15"/>
    <x v="3"/>
    <x v="0"/>
    <n v="18.668264999078854"/>
  </r>
  <r>
    <x v="25"/>
    <x v="23"/>
    <x v="7"/>
    <x v="25"/>
    <x v="14"/>
    <x v="6"/>
    <x v="0"/>
    <n v="11.306253431622913"/>
  </r>
  <r>
    <x v="26"/>
    <x v="24"/>
    <x v="1"/>
    <x v="26"/>
    <x v="10"/>
    <x v="8"/>
    <x v="0"/>
    <n v="17.154530713236408"/>
  </r>
  <r>
    <x v="27"/>
    <x v="25"/>
    <x v="1"/>
    <x v="27"/>
    <x v="5"/>
    <x v="8"/>
    <x v="0"/>
    <n v="15.092753489339547"/>
  </r>
  <r>
    <x v="28"/>
    <x v="26"/>
    <x v="2"/>
    <x v="28"/>
    <x v="16"/>
    <x v="10"/>
    <x v="0"/>
    <n v="14.942111885203584"/>
  </r>
  <r>
    <x v="29"/>
    <x v="26"/>
    <x v="0"/>
    <x v="29"/>
    <x v="17"/>
    <x v="6"/>
    <x v="0"/>
    <n v="13.111029347172801"/>
  </r>
  <r>
    <x v="30"/>
    <x v="27"/>
    <x v="2"/>
    <x v="30"/>
    <x v="5"/>
    <x v="2"/>
    <x v="0"/>
    <n v="22.974157500596672"/>
  </r>
  <r>
    <x v="30"/>
    <x v="27"/>
    <x v="2"/>
    <x v="30"/>
    <x v="5"/>
    <x v="4"/>
    <x v="0"/>
    <n v="22.974157500596672"/>
  </r>
  <r>
    <x v="31"/>
    <x v="28"/>
    <x v="2"/>
    <x v="31"/>
    <x v="2"/>
    <x v="8"/>
    <x v="0"/>
    <n v="19.420177883756928"/>
  </r>
  <r>
    <x v="32"/>
    <x v="29"/>
    <x v="0"/>
    <x v="32"/>
    <x v="13"/>
    <x v="8"/>
    <x v="0"/>
    <n v="18.814441201048073"/>
  </r>
  <r>
    <x v="32"/>
    <x v="29"/>
    <x v="0"/>
    <x v="32"/>
    <x v="13"/>
    <x v="0"/>
    <x v="0"/>
    <n v="18.814441201048073"/>
  </r>
  <r>
    <x v="33"/>
    <x v="30"/>
    <x v="0"/>
    <x v="33"/>
    <x v="18"/>
    <x v="0"/>
    <x v="0"/>
    <n v="16.787031509500835"/>
  </r>
  <r>
    <x v="34"/>
    <x v="31"/>
    <x v="1"/>
    <x v="34"/>
    <x v="13"/>
    <x v="7"/>
    <x v="1"/>
    <n v="18.353514993106355"/>
  </r>
  <r>
    <x v="35"/>
    <x v="21"/>
    <x v="4"/>
    <x v="35"/>
    <x v="0"/>
    <x v="6"/>
    <x v="0"/>
    <n v="12.032738993853396"/>
  </r>
  <r>
    <x v="36"/>
    <x v="32"/>
    <x v="8"/>
    <x v="36"/>
    <x v="10"/>
    <x v="3"/>
    <x v="1"/>
    <n v="20.367832707651885"/>
  </r>
  <r>
    <x v="36"/>
    <x v="32"/>
    <x v="8"/>
    <x v="36"/>
    <x v="10"/>
    <x v="4"/>
    <x v="1"/>
    <n v="20.367832707651885"/>
  </r>
  <r>
    <x v="37"/>
    <x v="33"/>
    <x v="2"/>
    <x v="37"/>
    <x v="19"/>
    <x v="1"/>
    <x v="1"/>
    <n v="17.538197699461495"/>
  </r>
  <r>
    <x v="38"/>
    <x v="34"/>
    <x v="1"/>
    <x v="38"/>
    <x v="12"/>
    <x v="0"/>
    <x v="0"/>
    <n v="18.472582279389588"/>
  </r>
  <r>
    <x v="39"/>
    <x v="35"/>
    <x v="2"/>
    <x v="39"/>
    <x v="18"/>
    <x v="4"/>
    <x v="0"/>
    <n v="20.211454635268808"/>
  </r>
  <r>
    <x v="40"/>
    <x v="36"/>
    <x v="4"/>
    <x v="40"/>
    <x v="20"/>
    <x v="5"/>
    <x v="0"/>
    <n v="15.570656178712875"/>
  </r>
  <r>
    <x v="41"/>
    <x v="37"/>
    <x v="0"/>
    <x v="41"/>
    <x v="5"/>
    <x v="6"/>
    <x v="1"/>
    <n v="20.465663982785106"/>
  </r>
  <r>
    <x v="41"/>
    <x v="37"/>
    <x v="0"/>
    <x v="41"/>
    <x v="5"/>
    <x v="1"/>
    <x v="1"/>
    <n v="20.465663982785106"/>
  </r>
  <r>
    <x v="41"/>
    <x v="37"/>
    <x v="0"/>
    <x v="41"/>
    <x v="5"/>
    <x v="10"/>
    <x v="1"/>
    <n v="20.465663982785106"/>
  </r>
  <r>
    <x v="42"/>
    <x v="38"/>
    <x v="0"/>
    <x v="42"/>
    <x v="21"/>
    <x v="0"/>
    <x v="0"/>
    <n v="17.285610138023646"/>
  </r>
  <r>
    <x v="43"/>
    <x v="39"/>
    <x v="0"/>
    <x v="43"/>
    <x v="14"/>
    <x v="7"/>
    <x v="0"/>
    <n v="14.985319852496797"/>
  </r>
  <r>
    <x v="43"/>
    <x v="39"/>
    <x v="0"/>
    <x v="43"/>
    <x v="14"/>
    <x v="6"/>
    <x v="0"/>
    <n v="14.985319852496797"/>
  </r>
  <r>
    <x v="43"/>
    <x v="39"/>
    <x v="0"/>
    <x v="43"/>
    <x v="14"/>
    <x v="1"/>
    <x v="0"/>
    <n v="14.985319852496797"/>
  </r>
  <r>
    <x v="44"/>
    <x v="40"/>
    <x v="6"/>
    <x v="44"/>
    <x v="0"/>
    <x v="2"/>
    <x v="1"/>
    <n v="16.290340190200858"/>
  </r>
  <r>
    <x v="45"/>
    <x v="41"/>
    <x v="2"/>
    <x v="45"/>
    <x v="12"/>
    <x v="8"/>
    <x v="0"/>
    <n v="17.301840156342053"/>
  </r>
  <r>
    <x v="46"/>
    <x v="41"/>
    <x v="2"/>
    <x v="46"/>
    <x v="10"/>
    <x v="8"/>
    <x v="0"/>
    <n v="17.222089673454509"/>
  </r>
  <r>
    <x v="47"/>
    <x v="42"/>
    <x v="1"/>
    <x v="47"/>
    <x v="5"/>
    <x v="6"/>
    <x v="1"/>
    <n v="16.961402192720126"/>
  </r>
  <r>
    <x v="47"/>
    <x v="42"/>
    <x v="1"/>
    <x v="47"/>
    <x v="5"/>
    <x v="1"/>
    <x v="1"/>
    <n v="16.961402192720126"/>
  </r>
  <r>
    <x v="48"/>
    <x v="43"/>
    <x v="2"/>
    <x v="48"/>
    <x v="22"/>
    <x v="9"/>
    <x v="0"/>
    <n v="14.994487876642012"/>
  </r>
  <r>
    <x v="49"/>
    <x v="44"/>
    <x v="3"/>
    <x v="49"/>
    <x v="13"/>
    <x v="9"/>
    <x v="0"/>
    <n v="16.133914208131166"/>
  </r>
  <r>
    <x v="50"/>
    <x v="45"/>
    <x v="1"/>
    <x v="50"/>
    <x v="12"/>
    <x v="7"/>
    <x v="1"/>
    <n v="14.665188119088715"/>
  </r>
  <r>
    <x v="51"/>
    <x v="45"/>
    <x v="6"/>
    <x v="51"/>
    <x v="0"/>
    <x v="6"/>
    <x v="1"/>
    <n v="14.123052155531433"/>
  </r>
  <r>
    <x v="52"/>
    <x v="45"/>
    <x v="7"/>
    <x v="52"/>
    <x v="12"/>
    <x v="1"/>
    <x v="1"/>
    <n v="13.948972914669721"/>
  </r>
  <r>
    <x v="53"/>
    <x v="46"/>
    <x v="2"/>
    <x v="53"/>
    <x v="10"/>
    <x v="8"/>
    <x v="1"/>
    <n v="19.384041281537307"/>
  </r>
  <r>
    <x v="53"/>
    <x v="46"/>
    <x v="2"/>
    <x v="53"/>
    <x v="10"/>
    <x v="0"/>
    <x v="1"/>
    <n v="19.384041281537307"/>
  </r>
  <r>
    <x v="53"/>
    <x v="46"/>
    <x v="2"/>
    <x v="53"/>
    <x v="10"/>
    <x v="3"/>
    <x v="1"/>
    <n v="19.384041281537307"/>
  </r>
  <r>
    <x v="53"/>
    <x v="46"/>
    <x v="2"/>
    <x v="53"/>
    <x v="10"/>
    <x v="2"/>
    <x v="1"/>
    <n v="19.384041281537307"/>
  </r>
  <r>
    <x v="54"/>
    <x v="47"/>
    <x v="1"/>
    <x v="54"/>
    <x v="11"/>
    <x v="6"/>
    <x v="0"/>
    <n v="15.31803542401469"/>
  </r>
  <r>
    <x v="55"/>
    <x v="48"/>
    <x v="1"/>
    <x v="55"/>
    <x v="2"/>
    <x v="6"/>
    <x v="0"/>
    <n v="14.802846197728069"/>
  </r>
  <r>
    <x v="56"/>
    <x v="49"/>
    <x v="4"/>
    <x v="56"/>
    <x v="23"/>
    <x v="9"/>
    <x v="0"/>
    <n v="17.211494081139957"/>
  </r>
  <r>
    <x v="56"/>
    <x v="49"/>
    <x v="4"/>
    <x v="56"/>
    <x v="23"/>
    <x v="5"/>
    <x v="0"/>
    <n v="17.211494081139957"/>
  </r>
  <r>
    <x v="57"/>
    <x v="33"/>
    <x v="2"/>
    <x v="57"/>
    <x v="19"/>
    <x v="9"/>
    <x v="1"/>
    <n v="18.400024266909107"/>
  </r>
  <r>
    <x v="58"/>
    <x v="33"/>
    <x v="2"/>
    <x v="58"/>
    <x v="2"/>
    <x v="7"/>
    <x v="1"/>
    <n v="17.203703857917372"/>
  </r>
  <r>
    <x v="59"/>
    <x v="33"/>
    <x v="2"/>
    <x v="59"/>
    <x v="1"/>
    <x v="5"/>
    <x v="1"/>
    <n v="18.315091915833431"/>
  </r>
  <r>
    <x v="60"/>
    <x v="50"/>
    <x v="1"/>
    <x v="60"/>
    <x v="10"/>
    <x v="4"/>
    <x v="0"/>
    <n v="17.943195962481028"/>
  </r>
  <r>
    <x v="61"/>
    <x v="18"/>
    <x v="1"/>
    <x v="61"/>
    <x v="2"/>
    <x v="9"/>
    <x v="1"/>
    <n v="20.391585018779583"/>
  </r>
  <r>
    <x v="61"/>
    <x v="18"/>
    <x v="1"/>
    <x v="61"/>
    <x v="2"/>
    <x v="5"/>
    <x v="1"/>
    <n v="20.391585018779583"/>
  </r>
  <r>
    <x v="62"/>
    <x v="18"/>
    <x v="4"/>
    <x v="62"/>
    <x v="3"/>
    <x v="5"/>
    <x v="1"/>
    <n v="19.114222788678465"/>
  </r>
  <r>
    <x v="63"/>
    <x v="51"/>
    <x v="1"/>
    <x v="63"/>
    <x v="3"/>
    <x v="7"/>
    <x v="0"/>
    <n v="7.2670045444373264"/>
  </r>
  <r>
    <x v="64"/>
    <x v="1"/>
    <x v="0"/>
    <x v="64"/>
    <x v="13"/>
    <x v="9"/>
    <x v="1"/>
    <n v="19.739622362475668"/>
  </r>
  <r>
    <x v="65"/>
    <x v="33"/>
    <x v="2"/>
    <x v="65"/>
    <x v="4"/>
    <x v="7"/>
    <x v="1"/>
    <n v="16.8129608414907"/>
  </r>
  <r>
    <x v="66"/>
    <x v="52"/>
    <x v="8"/>
    <x v="66"/>
    <x v="3"/>
    <x v="2"/>
    <x v="1"/>
    <n v="18.151598844195522"/>
  </r>
  <r>
    <x v="67"/>
    <x v="52"/>
    <x v="8"/>
    <x v="67"/>
    <x v="0"/>
    <x v="3"/>
    <x v="1"/>
    <n v="18.032310794661548"/>
  </r>
  <r>
    <x v="68"/>
    <x v="52"/>
    <x v="8"/>
    <x v="68"/>
    <x v="12"/>
    <x v="2"/>
    <x v="1"/>
    <n v="18.911542935120107"/>
  </r>
  <r>
    <x v="68"/>
    <x v="52"/>
    <x v="8"/>
    <x v="68"/>
    <x v="12"/>
    <x v="4"/>
    <x v="1"/>
    <n v="18.911542935120107"/>
  </r>
  <r>
    <x v="69"/>
    <x v="52"/>
    <x v="8"/>
    <x v="69"/>
    <x v="0"/>
    <x v="4"/>
    <x v="1"/>
    <n v="20.095190839049767"/>
  </r>
  <r>
    <x v="70"/>
    <x v="52"/>
    <x v="8"/>
    <x v="70"/>
    <x v="0"/>
    <x v="4"/>
    <x v="1"/>
    <n v="19.396963027787642"/>
  </r>
  <r>
    <x v="71"/>
    <x v="52"/>
    <x v="8"/>
    <x v="71"/>
    <x v="3"/>
    <x v="2"/>
    <x v="1"/>
    <n v="18.316526902409599"/>
  </r>
  <r>
    <x v="72"/>
    <x v="33"/>
    <x v="2"/>
    <x v="72"/>
    <x v="24"/>
    <x v="0"/>
    <x v="1"/>
    <n v="17.804088621841178"/>
  </r>
  <r>
    <x v="73"/>
    <x v="53"/>
    <x v="1"/>
    <x v="73"/>
    <x v="10"/>
    <x v="8"/>
    <x v="0"/>
    <n v="15.315230245060796"/>
  </r>
  <r>
    <x v="74"/>
    <x v="54"/>
    <x v="4"/>
    <x v="74"/>
    <x v="21"/>
    <x v="6"/>
    <x v="0"/>
    <n v="15.310950057986904"/>
  </r>
  <r>
    <x v="75"/>
    <x v="55"/>
    <x v="4"/>
    <x v="75"/>
    <x v="25"/>
    <x v="7"/>
    <x v="0"/>
    <n v="12.860708691237431"/>
  </r>
  <r>
    <x v="76"/>
    <x v="55"/>
    <x v="6"/>
    <x v="76"/>
    <x v="14"/>
    <x v="7"/>
    <x v="0"/>
    <n v="12.817921332440427"/>
  </r>
  <r>
    <x v="77"/>
    <x v="56"/>
    <x v="4"/>
    <x v="77"/>
    <x v="15"/>
    <x v="1"/>
    <x v="0"/>
    <n v="17.111558242412805"/>
  </r>
  <r>
    <x v="77"/>
    <x v="56"/>
    <x v="4"/>
    <x v="77"/>
    <x v="15"/>
    <x v="10"/>
    <x v="0"/>
    <n v="17.111558242412805"/>
  </r>
  <r>
    <x v="78"/>
    <x v="31"/>
    <x v="0"/>
    <x v="78"/>
    <x v="26"/>
    <x v="7"/>
    <x v="1"/>
    <n v="17.581930173169365"/>
  </r>
  <r>
    <x v="79"/>
    <x v="31"/>
    <x v="0"/>
    <x v="78"/>
    <x v="18"/>
    <x v="7"/>
    <x v="1"/>
    <n v="17.581930173169365"/>
  </r>
  <r>
    <x v="80"/>
    <x v="57"/>
    <x v="0"/>
    <x v="79"/>
    <x v="2"/>
    <x v="2"/>
    <x v="0"/>
    <n v="20.954177442162152"/>
  </r>
  <r>
    <x v="80"/>
    <x v="57"/>
    <x v="0"/>
    <x v="79"/>
    <x v="2"/>
    <x v="4"/>
    <x v="0"/>
    <n v="20.954177442162152"/>
  </r>
  <r>
    <x v="81"/>
    <x v="58"/>
    <x v="0"/>
    <x v="80"/>
    <x v="15"/>
    <x v="8"/>
    <x v="0"/>
    <n v="17.547535781742091"/>
  </r>
  <r>
    <x v="82"/>
    <x v="59"/>
    <x v="1"/>
    <x v="81"/>
    <x v="0"/>
    <x v="0"/>
    <x v="1"/>
    <n v="18.539268693290722"/>
  </r>
  <r>
    <x v="82"/>
    <x v="59"/>
    <x v="1"/>
    <x v="81"/>
    <x v="0"/>
    <x v="2"/>
    <x v="1"/>
    <n v="18.539268693290722"/>
  </r>
  <r>
    <x v="83"/>
    <x v="60"/>
    <x v="0"/>
    <x v="82"/>
    <x v="2"/>
    <x v="0"/>
    <x v="1"/>
    <n v="17.11072979050137"/>
  </r>
  <r>
    <x v="84"/>
    <x v="61"/>
    <x v="3"/>
    <x v="83"/>
    <x v="8"/>
    <x v="2"/>
    <x v="0"/>
    <n v="16.637511414693211"/>
  </r>
  <r>
    <x v="85"/>
    <x v="62"/>
    <x v="3"/>
    <x v="84"/>
    <x v="26"/>
    <x v="10"/>
    <x v="1"/>
    <n v="19.243402103058649"/>
  </r>
  <r>
    <x v="86"/>
    <x v="62"/>
    <x v="4"/>
    <x v="85"/>
    <x v="5"/>
    <x v="10"/>
    <x v="1"/>
    <n v="19.380166849933385"/>
  </r>
  <r>
    <x v="87"/>
    <x v="62"/>
    <x v="9"/>
    <x v="86"/>
    <x v="14"/>
    <x v="10"/>
    <x v="1"/>
    <n v="17.76328563240579"/>
  </r>
  <r>
    <x v="87"/>
    <x v="62"/>
    <x v="9"/>
    <x v="86"/>
    <x v="14"/>
    <x v="9"/>
    <x v="1"/>
    <n v="17.76328563240579"/>
  </r>
  <r>
    <x v="88"/>
    <x v="62"/>
    <x v="4"/>
    <x v="87"/>
    <x v="9"/>
    <x v="10"/>
    <x v="1"/>
    <n v="18.652684230166606"/>
  </r>
  <r>
    <x v="89"/>
    <x v="63"/>
    <x v="7"/>
    <x v="88"/>
    <x v="3"/>
    <x v="2"/>
    <x v="0"/>
    <n v="17.371294917467445"/>
  </r>
  <r>
    <x v="90"/>
    <x v="64"/>
    <x v="0"/>
    <x v="89"/>
    <x v="12"/>
    <x v="5"/>
    <x v="0"/>
    <n v="19.921646422771683"/>
  </r>
  <r>
    <x v="90"/>
    <x v="64"/>
    <x v="0"/>
    <x v="89"/>
    <x v="12"/>
    <x v="8"/>
    <x v="0"/>
    <n v="19.921646422771683"/>
  </r>
  <r>
    <x v="90"/>
    <x v="64"/>
    <x v="0"/>
    <x v="89"/>
    <x v="12"/>
    <x v="0"/>
    <x v="0"/>
    <n v="19.921646422771683"/>
  </r>
  <r>
    <x v="90"/>
    <x v="64"/>
    <x v="0"/>
    <x v="89"/>
    <x v="12"/>
    <x v="3"/>
    <x v="0"/>
    <n v="19.921646422771683"/>
  </r>
  <r>
    <x v="90"/>
    <x v="64"/>
    <x v="0"/>
    <x v="89"/>
    <x v="12"/>
    <x v="2"/>
    <x v="0"/>
    <n v="19.921646422771683"/>
  </r>
  <r>
    <x v="91"/>
    <x v="65"/>
    <x v="3"/>
    <x v="90"/>
    <x v="15"/>
    <x v="6"/>
    <x v="0"/>
    <n v="14.044842207676151"/>
  </r>
  <r>
    <x v="92"/>
    <x v="66"/>
    <x v="0"/>
    <x v="91"/>
    <x v="19"/>
    <x v="5"/>
    <x v="1"/>
    <n v="16.738858104837007"/>
  </r>
  <r>
    <x v="93"/>
    <x v="67"/>
    <x v="3"/>
    <x v="92"/>
    <x v="15"/>
    <x v="6"/>
    <x v="0"/>
    <n v="13.573707729721551"/>
  </r>
  <r>
    <x v="94"/>
    <x v="68"/>
    <x v="1"/>
    <x v="93"/>
    <x v="10"/>
    <x v="1"/>
    <x v="1"/>
    <n v="17.239880417976096"/>
  </r>
  <r>
    <x v="94"/>
    <x v="68"/>
    <x v="1"/>
    <x v="93"/>
    <x v="10"/>
    <x v="10"/>
    <x v="1"/>
    <n v="17.239880417976096"/>
  </r>
  <r>
    <x v="94"/>
    <x v="68"/>
    <x v="1"/>
    <x v="93"/>
    <x v="10"/>
    <x v="9"/>
    <x v="1"/>
    <n v="17.239880417976096"/>
  </r>
  <r>
    <x v="95"/>
    <x v="69"/>
    <x v="4"/>
    <x v="94"/>
    <x v="24"/>
    <x v="6"/>
    <x v="0"/>
    <n v="11.752754886033038"/>
  </r>
  <r>
    <x v="96"/>
    <x v="70"/>
    <x v="1"/>
    <x v="95"/>
    <x v="21"/>
    <x v="9"/>
    <x v="0"/>
    <n v="16.933709691927699"/>
  </r>
  <r>
    <x v="97"/>
    <x v="71"/>
    <x v="2"/>
    <x v="96"/>
    <x v="12"/>
    <x v="8"/>
    <x v="1"/>
    <n v="19.90721363537634"/>
  </r>
  <r>
    <x v="97"/>
    <x v="71"/>
    <x v="2"/>
    <x v="96"/>
    <x v="12"/>
    <x v="0"/>
    <x v="1"/>
    <n v="19.90721363537634"/>
  </r>
  <r>
    <x v="97"/>
    <x v="71"/>
    <x v="2"/>
    <x v="96"/>
    <x v="12"/>
    <x v="3"/>
    <x v="1"/>
    <n v="19.90721363537634"/>
  </r>
  <r>
    <x v="97"/>
    <x v="71"/>
    <x v="2"/>
    <x v="96"/>
    <x v="12"/>
    <x v="2"/>
    <x v="1"/>
    <n v="19.90721363537634"/>
  </r>
  <r>
    <x v="97"/>
    <x v="71"/>
    <x v="2"/>
    <x v="96"/>
    <x v="12"/>
    <x v="4"/>
    <x v="1"/>
    <n v="19.90721363537634"/>
  </r>
  <r>
    <x v="98"/>
    <x v="72"/>
    <x v="1"/>
    <x v="97"/>
    <x v="4"/>
    <x v="4"/>
    <x v="0"/>
    <n v="17.867713126762503"/>
  </r>
  <r>
    <x v="99"/>
    <x v="72"/>
    <x v="1"/>
    <x v="98"/>
    <x v="4"/>
    <x v="2"/>
    <x v="0"/>
    <n v="20.001216687398912"/>
  </r>
  <r>
    <x v="99"/>
    <x v="72"/>
    <x v="1"/>
    <x v="98"/>
    <x v="4"/>
    <x v="4"/>
    <x v="0"/>
    <n v="20.001216687398912"/>
  </r>
  <r>
    <x v="100"/>
    <x v="21"/>
    <x v="1"/>
    <x v="99"/>
    <x v="5"/>
    <x v="7"/>
    <x v="0"/>
    <n v="14.423073216989362"/>
  </r>
  <r>
    <x v="101"/>
    <x v="73"/>
    <x v="10"/>
    <x v="100"/>
    <x v="27"/>
    <x v="8"/>
    <x v="1"/>
    <n v="15.032155606266153"/>
  </r>
  <r>
    <x v="102"/>
    <x v="74"/>
    <x v="2"/>
    <x v="101"/>
    <x v="15"/>
    <x v="1"/>
    <x v="1"/>
    <n v="19.108159461993978"/>
  </r>
  <r>
    <x v="103"/>
    <x v="75"/>
    <x v="1"/>
    <x v="102"/>
    <x v="3"/>
    <x v="7"/>
    <x v="0"/>
    <n v="14.784623925294929"/>
  </r>
  <r>
    <x v="104"/>
    <x v="76"/>
    <x v="11"/>
    <x v="103"/>
    <x v="22"/>
    <x v="10"/>
    <x v="1"/>
    <n v="19.03176939763911"/>
  </r>
  <r>
    <x v="104"/>
    <x v="76"/>
    <x v="11"/>
    <x v="103"/>
    <x v="22"/>
    <x v="9"/>
    <x v="1"/>
    <n v="19.03176939763911"/>
  </r>
  <r>
    <x v="104"/>
    <x v="76"/>
    <x v="11"/>
    <x v="103"/>
    <x v="15"/>
    <x v="5"/>
    <x v="1"/>
    <n v="19.03176939763911"/>
  </r>
  <r>
    <x v="105"/>
    <x v="77"/>
    <x v="1"/>
    <x v="104"/>
    <x v="3"/>
    <x v="4"/>
    <x v="0"/>
    <n v="18.428168588574529"/>
  </r>
  <r>
    <x v="106"/>
    <x v="78"/>
    <x v="4"/>
    <x v="105"/>
    <x v="14"/>
    <x v="7"/>
    <x v="0"/>
    <n v="15.924712450220566"/>
  </r>
  <r>
    <x v="106"/>
    <x v="78"/>
    <x v="4"/>
    <x v="105"/>
    <x v="14"/>
    <x v="6"/>
    <x v="0"/>
    <n v="15.924712450220566"/>
  </r>
  <r>
    <x v="106"/>
    <x v="78"/>
    <x v="4"/>
    <x v="105"/>
    <x v="14"/>
    <x v="1"/>
    <x v="0"/>
    <n v="15.924712450220566"/>
  </r>
  <r>
    <x v="106"/>
    <x v="78"/>
    <x v="4"/>
    <x v="105"/>
    <x v="14"/>
    <x v="10"/>
    <x v="0"/>
    <n v="15.924712450220566"/>
  </r>
  <r>
    <x v="107"/>
    <x v="79"/>
    <x v="2"/>
    <x v="106"/>
    <x v="10"/>
    <x v="3"/>
    <x v="1"/>
    <n v="18.942499186686117"/>
  </r>
  <r>
    <x v="107"/>
    <x v="79"/>
    <x v="2"/>
    <x v="106"/>
    <x v="10"/>
    <x v="2"/>
    <x v="1"/>
    <n v="18.942499186686117"/>
  </r>
  <r>
    <x v="107"/>
    <x v="79"/>
    <x v="2"/>
    <x v="106"/>
    <x v="10"/>
    <x v="4"/>
    <x v="1"/>
    <n v="18.942499186686117"/>
  </r>
  <r>
    <x v="108"/>
    <x v="80"/>
    <x v="8"/>
    <x v="107"/>
    <x v="26"/>
    <x v="10"/>
    <x v="1"/>
    <n v="18.852803729495918"/>
  </r>
  <r>
    <x v="108"/>
    <x v="80"/>
    <x v="8"/>
    <x v="107"/>
    <x v="26"/>
    <x v="9"/>
    <x v="1"/>
    <n v="18.852803729495918"/>
  </r>
  <r>
    <x v="109"/>
    <x v="81"/>
    <x v="1"/>
    <x v="108"/>
    <x v="22"/>
    <x v="5"/>
    <x v="0"/>
    <n v="17.370485567836528"/>
  </r>
  <r>
    <x v="110"/>
    <x v="62"/>
    <x v="3"/>
    <x v="109"/>
    <x v="14"/>
    <x v="8"/>
    <x v="1"/>
    <n v="19.398121045880767"/>
  </r>
  <r>
    <x v="111"/>
    <x v="82"/>
    <x v="2"/>
    <x v="110"/>
    <x v="26"/>
    <x v="4"/>
    <x v="0"/>
    <n v="17.945005156458169"/>
  </r>
  <r>
    <x v="112"/>
    <x v="83"/>
    <x v="8"/>
    <x v="111"/>
    <x v="28"/>
    <x v="0"/>
    <x v="0"/>
    <n v="18.465601515339102"/>
  </r>
  <r>
    <x v="113"/>
    <x v="84"/>
    <x v="2"/>
    <x v="112"/>
    <x v="5"/>
    <x v="9"/>
    <x v="0"/>
    <n v="17.366128487179072"/>
  </r>
  <r>
    <x v="114"/>
    <x v="60"/>
    <x v="8"/>
    <x v="113"/>
    <x v="6"/>
    <x v="0"/>
    <x v="1"/>
    <n v="21.03455047887298"/>
  </r>
  <r>
    <x v="115"/>
    <x v="60"/>
    <x v="11"/>
    <x v="114"/>
    <x v="4"/>
    <x v="0"/>
    <x v="1"/>
    <n v="17.51896200396903"/>
  </r>
  <r>
    <x v="116"/>
    <x v="85"/>
    <x v="8"/>
    <x v="115"/>
    <x v="18"/>
    <x v="4"/>
    <x v="1"/>
    <n v="19.060048184153622"/>
  </r>
  <r>
    <x v="117"/>
    <x v="60"/>
    <x v="8"/>
    <x v="116"/>
    <x v="6"/>
    <x v="3"/>
    <x v="1"/>
    <n v="17.139694040274779"/>
  </r>
  <r>
    <x v="118"/>
    <x v="60"/>
    <x v="8"/>
    <x v="117"/>
    <x v="1"/>
    <x v="0"/>
    <x v="1"/>
    <n v="19.611248844519174"/>
  </r>
  <r>
    <x v="119"/>
    <x v="86"/>
    <x v="0"/>
    <x v="118"/>
    <x v="15"/>
    <x v="8"/>
    <x v="0"/>
    <n v="16.694679810683059"/>
  </r>
  <r>
    <x v="120"/>
    <x v="85"/>
    <x v="2"/>
    <x v="119"/>
    <x v="29"/>
    <x v="0"/>
    <x v="1"/>
    <n v="19.821273955946758"/>
  </r>
  <r>
    <x v="121"/>
    <x v="87"/>
    <x v="2"/>
    <x v="120"/>
    <x v="12"/>
    <x v="7"/>
    <x v="0"/>
    <n v="15.771754914141095"/>
  </r>
  <r>
    <x v="122"/>
    <x v="88"/>
    <x v="0"/>
    <x v="121"/>
    <x v="22"/>
    <x v="1"/>
    <x v="0"/>
    <n v="19.731102894704989"/>
  </r>
  <r>
    <x v="122"/>
    <x v="88"/>
    <x v="0"/>
    <x v="121"/>
    <x v="22"/>
    <x v="10"/>
    <x v="0"/>
    <n v="19.731102894704989"/>
  </r>
  <r>
    <x v="123"/>
    <x v="89"/>
    <x v="3"/>
    <x v="122"/>
    <x v="14"/>
    <x v="0"/>
    <x v="0"/>
    <n v="18.440785233220023"/>
  </r>
  <r>
    <x v="123"/>
    <x v="89"/>
    <x v="3"/>
    <x v="122"/>
    <x v="14"/>
    <x v="3"/>
    <x v="0"/>
    <n v="18.440785233220023"/>
  </r>
  <r>
    <x v="124"/>
    <x v="90"/>
    <x v="2"/>
    <x v="123"/>
    <x v="1"/>
    <x v="2"/>
    <x v="0"/>
    <n v="17.170305527172122"/>
  </r>
  <r>
    <x v="125"/>
    <x v="91"/>
    <x v="0"/>
    <x v="124"/>
    <x v="5"/>
    <x v="5"/>
    <x v="0"/>
    <n v="20.670481328952331"/>
  </r>
  <r>
    <x v="125"/>
    <x v="91"/>
    <x v="0"/>
    <x v="124"/>
    <x v="5"/>
    <x v="8"/>
    <x v="0"/>
    <n v="20.670481328952331"/>
  </r>
  <r>
    <x v="125"/>
    <x v="91"/>
    <x v="0"/>
    <x v="124"/>
    <x v="5"/>
    <x v="0"/>
    <x v="0"/>
    <n v="20.670481328952331"/>
  </r>
  <r>
    <x v="125"/>
    <x v="91"/>
    <x v="0"/>
    <x v="124"/>
    <x v="5"/>
    <x v="3"/>
    <x v="0"/>
    <n v="20.670481328952331"/>
  </r>
  <r>
    <x v="125"/>
    <x v="91"/>
    <x v="0"/>
    <x v="124"/>
    <x v="5"/>
    <x v="2"/>
    <x v="0"/>
    <n v="20.670481328952331"/>
  </r>
  <r>
    <x v="126"/>
    <x v="92"/>
    <x v="6"/>
    <x v="125"/>
    <x v="21"/>
    <x v="4"/>
    <x v="0"/>
    <n v="16.004848416725295"/>
  </r>
  <r>
    <x v="127"/>
    <x v="93"/>
    <x v="2"/>
    <x v="126"/>
    <x v="2"/>
    <x v="9"/>
    <x v="0"/>
    <n v="17.006159274308057"/>
  </r>
  <r>
    <x v="127"/>
    <x v="93"/>
    <x v="2"/>
    <x v="126"/>
    <x v="2"/>
    <x v="5"/>
    <x v="0"/>
    <n v="17.006159274308057"/>
  </r>
  <r>
    <x v="128"/>
    <x v="93"/>
    <x v="8"/>
    <x v="127"/>
    <x v="11"/>
    <x v="8"/>
    <x v="0"/>
    <n v="16.900931687609486"/>
  </r>
  <r>
    <x v="129"/>
    <x v="94"/>
    <x v="0"/>
    <x v="128"/>
    <x v="11"/>
    <x v="9"/>
    <x v="0"/>
    <n v="17.342671488885625"/>
  </r>
  <r>
    <x v="130"/>
    <x v="95"/>
    <x v="2"/>
    <x v="129"/>
    <x v="26"/>
    <x v="4"/>
    <x v="0"/>
    <n v="19.144654897007403"/>
  </r>
  <r>
    <x v="131"/>
    <x v="96"/>
    <x v="1"/>
    <x v="130"/>
    <x v="26"/>
    <x v="7"/>
    <x v="1"/>
    <n v="14.356152961026824"/>
  </r>
  <r>
    <x v="132"/>
    <x v="97"/>
    <x v="2"/>
    <x v="131"/>
    <x v="12"/>
    <x v="3"/>
    <x v="1"/>
    <n v="20.262036994180367"/>
  </r>
  <r>
    <x v="132"/>
    <x v="97"/>
    <x v="2"/>
    <x v="131"/>
    <x v="12"/>
    <x v="4"/>
    <x v="1"/>
    <n v="20.262036994180367"/>
  </r>
  <r>
    <x v="133"/>
    <x v="98"/>
    <x v="6"/>
    <x v="132"/>
    <x v="15"/>
    <x v="5"/>
    <x v="1"/>
    <n v="16.574560423995688"/>
  </r>
  <r>
    <x v="134"/>
    <x v="99"/>
    <x v="3"/>
    <x v="133"/>
    <x v="17"/>
    <x v="1"/>
    <x v="0"/>
    <n v="16.104467375582274"/>
  </r>
  <r>
    <x v="135"/>
    <x v="100"/>
    <x v="12"/>
    <x v="134"/>
    <x v="14"/>
    <x v="9"/>
    <x v="1"/>
    <n v="18.335421364943787"/>
  </r>
  <r>
    <x v="136"/>
    <x v="101"/>
    <x v="1"/>
    <x v="135"/>
    <x v="24"/>
    <x v="1"/>
    <x v="1"/>
    <n v="17.13166900016363"/>
  </r>
  <r>
    <x v="137"/>
    <x v="102"/>
    <x v="3"/>
    <x v="136"/>
    <x v="13"/>
    <x v="4"/>
    <x v="0"/>
    <n v="17.023844722288395"/>
  </r>
  <r>
    <x v="137"/>
    <x v="102"/>
    <x v="3"/>
    <x v="136"/>
    <x v="13"/>
    <x v="2"/>
    <x v="0"/>
    <n v="17.023844722288395"/>
  </r>
  <r>
    <x v="138"/>
    <x v="103"/>
    <x v="2"/>
    <x v="137"/>
    <x v="4"/>
    <x v="4"/>
    <x v="0"/>
    <n v="18.475148190005601"/>
  </r>
  <r>
    <x v="139"/>
    <x v="104"/>
    <x v="8"/>
    <x v="138"/>
    <x v="0"/>
    <x v="1"/>
    <x v="0"/>
    <n v="21.029556090038614"/>
  </r>
  <r>
    <x v="139"/>
    <x v="104"/>
    <x v="8"/>
    <x v="138"/>
    <x v="0"/>
    <x v="10"/>
    <x v="0"/>
    <n v="21.029556090038614"/>
  </r>
  <r>
    <x v="139"/>
    <x v="104"/>
    <x v="8"/>
    <x v="138"/>
    <x v="0"/>
    <x v="9"/>
    <x v="0"/>
    <n v="21.029556090038614"/>
  </r>
  <r>
    <x v="139"/>
    <x v="104"/>
    <x v="8"/>
    <x v="138"/>
    <x v="0"/>
    <x v="5"/>
    <x v="0"/>
    <n v="21.029556090038614"/>
  </r>
  <r>
    <x v="139"/>
    <x v="104"/>
    <x v="8"/>
    <x v="138"/>
    <x v="0"/>
    <x v="8"/>
    <x v="0"/>
    <n v="21.029556090038614"/>
  </r>
  <r>
    <x v="139"/>
    <x v="104"/>
    <x v="8"/>
    <x v="138"/>
    <x v="0"/>
    <x v="0"/>
    <x v="0"/>
    <n v="21.029556090038614"/>
  </r>
  <r>
    <x v="140"/>
    <x v="66"/>
    <x v="1"/>
    <x v="139"/>
    <x v="19"/>
    <x v="5"/>
    <x v="1"/>
    <n v="13.757600382294433"/>
  </r>
  <r>
    <x v="141"/>
    <x v="1"/>
    <x v="4"/>
    <x v="140"/>
    <x v="4"/>
    <x v="9"/>
    <x v="1"/>
    <n v="16.54470976311908"/>
  </r>
  <r>
    <x v="142"/>
    <x v="105"/>
    <x v="1"/>
    <x v="141"/>
    <x v="11"/>
    <x v="3"/>
    <x v="0"/>
    <n v="18.050257238427168"/>
  </r>
  <r>
    <x v="143"/>
    <x v="106"/>
    <x v="4"/>
    <x v="142"/>
    <x v="4"/>
    <x v="9"/>
    <x v="0"/>
    <n v="18.254699893317515"/>
  </r>
  <r>
    <x v="144"/>
    <x v="106"/>
    <x v="1"/>
    <x v="143"/>
    <x v="30"/>
    <x v="10"/>
    <x v="0"/>
    <n v="18.106806772755995"/>
  </r>
  <r>
    <x v="145"/>
    <x v="106"/>
    <x v="0"/>
    <x v="144"/>
    <x v="22"/>
    <x v="1"/>
    <x v="0"/>
    <n v="18.661285839583957"/>
  </r>
  <r>
    <x v="145"/>
    <x v="106"/>
    <x v="0"/>
    <x v="144"/>
    <x v="22"/>
    <x v="10"/>
    <x v="0"/>
    <n v="18.661285839583957"/>
  </r>
  <r>
    <x v="146"/>
    <x v="106"/>
    <x v="1"/>
    <x v="145"/>
    <x v="3"/>
    <x v="5"/>
    <x v="0"/>
    <n v="18.577287157152302"/>
  </r>
  <r>
    <x v="147"/>
    <x v="106"/>
    <x v="1"/>
    <x v="146"/>
    <x v="10"/>
    <x v="8"/>
    <x v="0"/>
    <n v="17.107398334242102"/>
  </r>
  <r>
    <x v="148"/>
    <x v="106"/>
    <x v="2"/>
    <x v="147"/>
    <x v="3"/>
    <x v="0"/>
    <x v="0"/>
    <n v="18.961050079880945"/>
  </r>
  <r>
    <x v="149"/>
    <x v="107"/>
    <x v="2"/>
    <x v="148"/>
    <x v="0"/>
    <x v="2"/>
    <x v="0"/>
    <n v="16.316772154361658"/>
  </r>
  <r>
    <x v="150"/>
    <x v="108"/>
    <x v="4"/>
    <x v="149"/>
    <x v="12"/>
    <x v="9"/>
    <x v="0"/>
    <n v="16.043126183864054"/>
  </r>
  <r>
    <x v="150"/>
    <x v="108"/>
    <x v="4"/>
    <x v="149"/>
    <x v="12"/>
    <x v="5"/>
    <x v="0"/>
    <n v="16.043126183864054"/>
  </r>
  <r>
    <x v="150"/>
    <x v="108"/>
    <x v="4"/>
    <x v="149"/>
    <x v="12"/>
    <x v="8"/>
    <x v="0"/>
    <n v="16.043126183864054"/>
  </r>
  <r>
    <x v="151"/>
    <x v="109"/>
    <x v="8"/>
    <x v="150"/>
    <x v="13"/>
    <x v="2"/>
    <x v="1"/>
    <n v="19.966958785399278"/>
  </r>
  <r>
    <x v="152"/>
    <x v="108"/>
    <x v="1"/>
    <x v="151"/>
    <x v="12"/>
    <x v="9"/>
    <x v="0"/>
    <n v="17.684880789793436"/>
  </r>
  <r>
    <x v="152"/>
    <x v="108"/>
    <x v="1"/>
    <x v="151"/>
    <x v="12"/>
    <x v="5"/>
    <x v="0"/>
    <n v="17.684880789793436"/>
  </r>
  <r>
    <x v="152"/>
    <x v="108"/>
    <x v="1"/>
    <x v="151"/>
    <x v="12"/>
    <x v="8"/>
    <x v="0"/>
    <n v="17.684880789793436"/>
  </r>
  <r>
    <x v="152"/>
    <x v="108"/>
    <x v="1"/>
    <x v="151"/>
    <x v="12"/>
    <x v="0"/>
    <x v="0"/>
    <n v="17.684880789793436"/>
  </r>
  <r>
    <x v="152"/>
    <x v="108"/>
    <x v="1"/>
    <x v="151"/>
    <x v="12"/>
    <x v="3"/>
    <x v="0"/>
    <n v="17.684880789793436"/>
  </r>
  <r>
    <x v="153"/>
    <x v="110"/>
    <x v="4"/>
    <x v="152"/>
    <x v="13"/>
    <x v="9"/>
    <x v="0"/>
    <n v="17.04452834109372"/>
  </r>
  <r>
    <x v="154"/>
    <x v="111"/>
    <x v="4"/>
    <x v="153"/>
    <x v="17"/>
    <x v="3"/>
    <x v="0"/>
    <n v="15.656792924142765"/>
  </r>
  <r>
    <x v="155"/>
    <x v="112"/>
    <x v="3"/>
    <x v="154"/>
    <x v="3"/>
    <x v="2"/>
    <x v="0"/>
    <n v="17.063219669179311"/>
  </r>
  <r>
    <x v="156"/>
    <x v="113"/>
    <x v="2"/>
    <x v="155"/>
    <x v="2"/>
    <x v="7"/>
    <x v="0"/>
    <n v="17.198809758468901"/>
  </r>
  <r>
    <x v="157"/>
    <x v="114"/>
    <x v="4"/>
    <x v="156"/>
    <x v="18"/>
    <x v="6"/>
    <x v="0"/>
    <n v="15.479127951269987"/>
  </r>
  <r>
    <x v="158"/>
    <x v="115"/>
    <x v="12"/>
    <x v="157"/>
    <x v="22"/>
    <x v="6"/>
    <x v="1"/>
    <n v="12.983576827878212"/>
  </r>
  <r>
    <x v="159"/>
    <x v="116"/>
    <x v="8"/>
    <x v="158"/>
    <x v="19"/>
    <x v="5"/>
    <x v="1"/>
    <n v="16.049025637254879"/>
  </r>
  <r>
    <x v="160"/>
    <x v="117"/>
    <x v="4"/>
    <x v="159"/>
    <x v="4"/>
    <x v="2"/>
    <x v="1"/>
    <n v="19.845231288977036"/>
  </r>
  <r>
    <x v="161"/>
    <x v="118"/>
    <x v="4"/>
    <x v="160"/>
    <x v="26"/>
    <x v="5"/>
    <x v="1"/>
    <n v="17.680544934722825"/>
  </r>
  <r>
    <x v="162"/>
    <x v="119"/>
    <x v="7"/>
    <x v="161"/>
    <x v="13"/>
    <x v="1"/>
    <x v="0"/>
    <n v="13.513432565698407"/>
  </r>
  <r>
    <x v="163"/>
    <x v="120"/>
    <x v="2"/>
    <x v="162"/>
    <x v="10"/>
    <x v="5"/>
    <x v="1"/>
    <n v="20.495230605968828"/>
  </r>
  <r>
    <x v="163"/>
    <x v="120"/>
    <x v="2"/>
    <x v="162"/>
    <x v="10"/>
    <x v="8"/>
    <x v="1"/>
    <n v="20.495230605968828"/>
  </r>
  <r>
    <x v="164"/>
    <x v="90"/>
    <x v="2"/>
    <x v="163"/>
    <x v="21"/>
    <x v="2"/>
    <x v="0"/>
    <n v="19.172299875924953"/>
  </r>
  <r>
    <x v="165"/>
    <x v="26"/>
    <x v="4"/>
    <x v="164"/>
    <x v="24"/>
    <x v="5"/>
    <x v="0"/>
    <n v="14.139344074829781"/>
  </r>
  <r>
    <x v="166"/>
    <x v="121"/>
    <x v="0"/>
    <x v="165"/>
    <x v="5"/>
    <x v="3"/>
    <x v="0"/>
    <n v="18.840420807281014"/>
  </r>
  <r>
    <x v="167"/>
    <x v="122"/>
    <x v="2"/>
    <x v="166"/>
    <x v="31"/>
    <x v="7"/>
    <x v="0"/>
    <n v="16.638829067682202"/>
  </r>
  <r>
    <x v="168"/>
    <x v="123"/>
    <x v="0"/>
    <x v="167"/>
    <x v="0"/>
    <x v="0"/>
    <x v="0"/>
    <n v="19.970081992829829"/>
  </r>
  <r>
    <x v="168"/>
    <x v="123"/>
    <x v="0"/>
    <x v="167"/>
    <x v="0"/>
    <x v="3"/>
    <x v="0"/>
    <n v="19.970081992829829"/>
  </r>
  <r>
    <x v="168"/>
    <x v="123"/>
    <x v="0"/>
    <x v="167"/>
    <x v="0"/>
    <x v="2"/>
    <x v="0"/>
    <n v="19.970081992829829"/>
  </r>
  <r>
    <x v="169"/>
    <x v="124"/>
    <x v="3"/>
    <x v="168"/>
    <x v="3"/>
    <x v="3"/>
    <x v="0"/>
    <n v="15.370601876221247"/>
  </r>
  <r>
    <x v="170"/>
    <x v="125"/>
    <x v="1"/>
    <x v="169"/>
    <x v="22"/>
    <x v="5"/>
    <x v="0"/>
    <n v="17.221226441525321"/>
  </r>
  <r>
    <x v="170"/>
    <x v="125"/>
    <x v="1"/>
    <x v="169"/>
    <x v="22"/>
    <x v="8"/>
    <x v="0"/>
    <n v="17.221226441525321"/>
  </r>
  <r>
    <x v="170"/>
    <x v="125"/>
    <x v="1"/>
    <x v="169"/>
    <x v="22"/>
    <x v="0"/>
    <x v="0"/>
    <n v="17.221226441525321"/>
  </r>
  <r>
    <x v="171"/>
    <x v="37"/>
    <x v="4"/>
    <x v="170"/>
    <x v="0"/>
    <x v="6"/>
    <x v="1"/>
    <n v="19.922372480114191"/>
  </r>
  <r>
    <x v="171"/>
    <x v="37"/>
    <x v="4"/>
    <x v="170"/>
    <x v="0"/>
    <x v="1"/>
    <x v="1"/>
    <n v="19.922372480114191"/>
  </r>
  <r>
    <x v="171"/>
    <x v="37"/>
    <x v="4"/>
    <x v="170"/>
    <x v="0"/>
    <x v="10"/>
    <x v="1"/>
    <n v="19.922372480114191"/>
  </r>
  <r>
    <x v="172"/>
    <x v="126"/>
    <x v="2"/>
    <x v="171"/>
    <x v="21"/>
    <x v="4"/>
    <x v="0"/>
    <n v="17.895318713231742"/>
  </r>
  <r>
    <x v="173"/>
    <x v="127"/>
    <x v="2"/>
    <x v="172"/>
    <x v="5"/>
    <x v="4"/>
    <x v="0"/>
    <n v="18.699883920811828"/>
  </r>
  <r>
    <x v="174"/>
    <x v="31"/>
    <x v="1"/>
    <x v="173"/>
    <x v="22"/>
    <x v="7"/>
    <x v="1"/>
    <n v="17.270354030675389"/>
  </r>
  <r>
    <x v="175"/>
    <x v="128"/>
    <x v="0"/>
    <x v="174"/>
    <x v="15"/>
    <x v="0"/>
    <x v="0"/>
    <n v="17.456955781784103"/>
  </r>
  <r>
    <x v="176"/>
    <x v="129"/>
    <x v="1"/>
    <x v="175"/>
    <x v="14"/>
    <x v="10"/>
    <x v="0"/>
    <n v="17.977550720255518"/>
  </r>
  <r>
    <x v="177"/>
    <x v="130"/>
    <x v="8"/>
    <x v="176"/>
    <x v="1"/>
    <x v="3"/>
    <x v="0"/>
    <n v="17.170574700843282"/>
  </r>
  <r>
    <x v="178"/>
    <x v="131"/>
    <x v="8"/>
    <x v="177"/>
    <x v="0"/>
    <x v="10"/>
    <x v="1"/>
    <n v="21.261850661661061"/>
  </r>
  <r>
    <x v="178"/>
    <x v="131"/>
    <x v="8"/>
    <x v="177"/>
    <x v="0"/>
    <x v="9"/>
    <x v="1"/>
    <n v="21.261850661661061"/>
  </r>
  <r>
    <x v="178"/>
    <x v="131"/>
    <x v="8"/>
    <x v="177"/>
    <x v="0"/>
    <x v="5"/>
    <x v="1"/>
    <n v="21.261850661661061"/>
  </r>
  <r>
    <x v="178"/>
    <x v="131"/>
    <x v="8"/>
    <x v="177"/>
    <x v="0"/>
    <x v="8"/>
    <x v="1"/>
    <n v="21.261850661661061"/>
  </r>
  <r>
    <x v="178"/>
    <x v="131"/>
    <x v="8"/>
    <x v="177"/>
    <x v="0"/>
    <x v="0"/>
    <x v="1"/>
    <n v="21.261850661661061"/>
  </r>
  <r>
    <x v="178"/>
    <x v="131"/>
    <x v="8"/>
    <x v="177"/>
    <x v="0"/>
    <x v="3"/>
    <x v="1"/>
    <n v="21.261850661661061"/>
  </r>
  <r>
    <x v="178"/>
    <x v="131"/>
    <x v="8"/>
    <x v="177"/>
    <x v="0"/>
    <x v="2"/>
    <x v="1"/>
    <n v="21.261850661661061"/>
  </r>
  <r>
    <x v="178"/>
    <x v="131"/>
    <x v="8"/>
    <x v="177"/>
    <x v="0"/>
    <x v="4"/>
    <x v="1"/>
    <n v="21.261850661661061"/>
  </r>
  <r>
    <x v="179"/>
    <x v="33"/>
    <x v="2"/>
    <x v="178"/>
    <x v="26"/>
    <x v="8"/>
    <x v="1"/>
    <n v="18.19336878735956"/>
  </r>
  <r>
    <x v="180"/>
    <x v="132"/>
    <x v="7"/>
    <x v="179"/>
    <x v="4"/>
    <x v="7"/>
    <x v="1"/>
    <n v="15.351581426207805"/>
  </r>
  <r>
    <x v="181"/>
    <x v="133"/>
    <x v="1"/>
    <x v="180"/>
    <x v="13"/>
    <x v="1"/>
    <x v="0"/>
    <n v="16.101087784197937"/>
  </r>
  <r>
    <x v="181"/>
    <x v="133"/>
    <x v="1"/>
    <x v="180"/>
    <x v="13"/>
    <x v="10"/>
    <x v="0"/>
    <n v="16.101087784197937"/>
  </r>
  <r>
    <x v="182"/>
    <x v="110"/>
    <x v="4"/>
    <x v="181"/>
    <x v="15"/>
    <x v="3"/>
    <x v="0"/>
    <n v="14.683164611993243"/>
  </r>
  <r>
    <x v="183"/>
    <x v="100"/>
    <x v="6"/>
    <x v="182"/>
    <x v="13"/>
    <x v="3"/>
    <x v="1"/>
    <n v="18.38927973130378"/>
  </r>
  <r>
    <x v="184"/>
    <x v="134"/>
    <x v="1"/>
    <x v="183"/>
    <x v="5"/>
    <x v="5"/>
    <x v="1"/>
    <n v="19.968868800521424"/>
  </r>
  <r>
    <x v="185"/>
    <x v="44"/>
    <x v="1"/>
    <x v="184"/>
    <x v="24"/>
    <x v="7"/>
    <x v="0"/>
    <n v="18.483533118288186"/>
  </r>
  <r>
    <x v="185"/>
    <x v="44"/>
    <x v="1"/>
    <x v="184"/>
    <x v="24"/>
    <x v="6"/>
    <x v="0"/>
    <n v="18.483533118288186"/>
  </r>
  <r>
    <x v="186"/>
    <x v="135"/>
    <x v="0"/>
    <x v="185"/>
    <x v="10"/>
    <x v="2"/>
    <x v="0"/>
    <n v="18.96105676607872"/>
  </r>
  <r>
    <x v="186"/>
    <x v="135"/>
    <x v="0"/>
    <x v="185"/>
    <x v="10"/>
    <x v="4"/>
    <x v="0"/>
    <n v="18.96105676607872"/>
  </r>
  <r>
    <x v="187"/>
    <x v="136"/>
    <x v="2"/>
    <x v="186"/>
    <x v="8"/>
    <x v="6"/>
    <x v="1"/>
    <n v="13.149947253360441"/>
  </r>
  <r>
    <x v="188"/>
    <x v="137"/>
    <x v="2"/>
    <x v="187"/>
    <x v="31"/>
    <x v="3"/>
    <x v="1"/>
    <n v="20.305050911459428"/>
  </r>
  <r>
    <x v="188"/>
    <x v="137"/>
    <x v="2"/>
    <x v="187"/>
    <x v="31"/>
    <x v="2"/>
    <x v="1"/>
    <n v="20.305050911459428"/>
  </r>
  <r>
    <x v="188"/>
    <x v="137"/>
    <x v="2"/>
    <x v="187"/>
    <x v="31"/>
    <x v="4"/>
    <x v="1"/>
    <n v="20.305050911459428"/>
  </r>
  <r>
    <x v="189"/>
    <x v="86"/>
    <x v="0"/>
    <x v="188"/>
    <x v="15"/>
    <x v="0"/>
    <x v="1"/>
    <n v="16.659451258231403"/>
  </r>
  <r>
    <x v="190"/>
    <x v="138"/>
    <x v="6"/>
    <x v="189"/>
    <x v="22"/>
    <x v="10"/>
    <x v="0"/>
    <n v="17.776550181088801"/>
  </r>
  <r>
    <x v="190"/>
    <x v="138"/>
    <x v="6"/>
    <x v="189"/>
    <x v="22"/>
    <x v="9"/>
    <x v="0"/>
    <n v="17.776550181088801"/>
  </r>
  <r>
    <x v="191"/>
    <x v="139"/>
    <x v="4"/>
    <x v="190"/>
    <x v="32"/>
    <x v="7"/>
    <x v="0"/>
    <n v="17.700920558872671"/>
  </r>
  <r>
    <x v="191"/>
    <x v="139"/>
    <x v="4"/>
    <x v="190"/>
    <x v="32"/>
    <x v="6"/>
    <x v="0"/>
    <n v="17.700920558872671"/>
  </r>
  <r>
    <x v="191"/>
    <x v="139"/>
    <x v="4"/>
    <x v="190"/>
    <x v="32"/>
    <x v="1"/>
    <x v="0"/>
    <n v="17.700920558872671"/>
  </r>
  <r>
    <x v="191"/>
    <x v="139"/>
    <x v="4"/>
    <x v="190"/>
    <x v="32"/>
    <x v="10"/>
    <x v="0"/>
    <n v="17.700920558872671"/>
  </r>
  <r>
    <x v="191"/>
    <x v="139"/>
    <x v="4"/>
    <x v="190"/>
    <x v="32"/>
    <x v="9"/>
    <x v="0"/>
    <n v="17.700920558872671"/>
  </r>
  <r>
    <x v="191"/>
    <x v="139"/>
    <x v="4"/>
    <x v="190"/>
    <x v="32"/>
    <x v="5"/>
    <x v="0"/>
    <n v="17.700920558872671"/>
  </r>
  <r>
    <x v="191"/>
    <x v="139"/>
    <x v="4"/>
    <x v="190"/>
    <x v="32"/>
    <x v="8"/>
    <x v="0"/>
    <n v="17.700920558872671"/>
  </r>
  <r>
    <x v="191"/>
    <x v="139"/>
    <x v="4"/>
    <x v="190"/>
    <x v="32"/>
    <x v="0"/>
    <x v="0"/>
    <n v="17.700920558872671"/>
  </r>
  <r>
    <x v="191"/>
    <x v="139"/>
    <x v="4"/>
    <x v="190"/>
    <x v="32"/>
    <x v="3"/>
    <x v="0"/>
    <n v="17.700920558872671"/>
  </r>
  <r>
    <x v="191"/>
    <x v="139"/>
    <x v="4"/>
    <x v="190"/>
    <x v="32"/>
    <x v="2"/>
    <x v="0"/>
    <n v="17.700920558872671"/>
  </r>
  <r>
    <x v="192"/>
    <x v="140"/>
    <x v="2"/>
    <x v="191"/>
    <x v="12"/>
    <x v="3"/>
    <x v="1"/>
    <n v="17.651637300965987"/>
  </r>
  <r>
    <x v="193"/>
    <x v="141"/>
    <x v="1"/>
    <x v="192"/>
    <x v="24"/>
    <x v="10"/>
    <x v="0"/>
    <n v="18.401996756404863"/>
  </r>
  <r>
    <x v="193"/>
    <x v="141"/>
    <x v="1"/>
    <x v="192"/>
    <x v="26"/>
    <x v="9"/>
    <x v="0"/>
    <n v="18.401996756404863"/>
  </r>
  <r>
    <x v="194"/>
    <x v="142"/>
    <x v="0"/>
    <x v="193"/>
    <x v="15"/>
    <x v="6"/>
    <x v="0"/>
    <n v="15.500502447549003"/>
  </r>
  <r>
    <x v="194"/>
    <x v="142"/>
    <x v="0"/>
    <x v="193"/>
    <x v="15"/>
    <x v="1"/>
    <x v="0"/>
    <n v="15.500502447549003"/>
  </r>
  <r>
    <x v="195"/>
    <x v="143"/>
    <x v="1"/>
    <x v="194"/>
    <x v="4"/>
    <x v="3"/>
    <x v="1"/>
    <n v="20.023322081589225"/>
  </r>
  <r>
    <x v="195"/>
    <x v="143"/>
    <x v="1"/>
    <x v="194"/>
    <x v="4"/>
    <x v="2"/>
    <x v="1"/>
    <n v="20.023322081589225"/>
  </r>
  <r>
    <x v="196"/>
    <x v="144"/>
    <x v="8"/>
    <x v="195"/>
    <x v="4"/>
    <x v="9"/>
    <x v="1"/>
    <n v="18.886397212400261"/>
  </r>
  <r>
    <x v="197"/>
    <x v="144"/>
    <x v="8"/>
    <x v="196"/>
    <x v="4"/>
    <x v="5"/>
    <x v="1"/>
    <n v="17.561559816071753"/>
  </r>
  <r>
    <x v="198"/>
    <x v="145"/>
    <x v="2"/>
    <x v="197"/>
    <x v="24"/>
    <x v="2"/>
    <x v="0"/>
    <n v="18.682855713194567"/>
  </r>
  <r>
    <x v="198"/>
    <x v="145"/>
    <x v="2"/>
    <x v="197"/>
    <x v="24"/>
    <x v="4"/>
    <x v="0"/>
    <n v="18.682855713194567"/>
  </r>
  <r>
    <x v="199"/>
    <x v="146"/>
    <x v="1"/>
    <x v="198"/>
    <x v="22"/>
    <x v="6"/>
    <x v="1"/>
    <n v="16.37005942445256"/>
  </r>
  <r>
    <x v="200"/>
    <x v="147"/>
    <x v="2"/>
    <x v="199"/>
    <x v="3"/>
    <x v="2"/>
    <x v="0"/>
    <n v="20.940639577307312"/>
  </r>
  <r>
    <x v="200"/>
    <x v="147"/>
    <x v="2"/>
    <x v="199"/>
    <x v="3"/>
    <x v="4"/>
    <x v="0"/>
    <n v="20.940639577307312"/>
  </r>
  <r>
    <x v="201"/>
    <x v="58"/>
    <x v="0"/>
    <x v="200"/>
    <x v="15"/>
    <x v="8"/>
    <x v="0"/>
    <n v="18.666522445081277"/>
  </r>
  <r>
    <x v="202"/>
    <x v="148"/>
    <x v="0"/>
    <x v="201"/>
    <x v="5"/>
    <x v="6"/>
    <x v="0"/>
    <n v="14.581438416702282"/>
  </r>
  <r>
    <x v="203"/>
    <x v="149"/>
    <x v="2"/>
    <x v="202"/>
    <x v="21"/>
    <x v="2"/>
    <x v="0"/>
    <n v="17.249899193797972"/>
  </r>
  <r>
    <x v="204"/>
    <x v="150"/>
    <x v="12"/>
    <x v="203"/>
    <x v="3"/>
    <x v="9"/>
    <x v="0"/>
    <n v="13.76205768647238"/>
  </r>
  <r>
    <x v="205"/>
    <x v="45"/>
    <x v="0"/>
    <x v="204"/>
    <x v="30"/>
    <x v="7"/>
    <x v="1"/>
    <n v="14.046227097329494"/>
  </r>
  <r>
    <x v="206"/>
    <x v="51"/>
    <x v="1"/>
    <x v="205"/>
    <x v="11"/>
    <x v="9"/>
    <x v="0"/>
    <n v="10.784204458951509"/>
  </r>
  <r>
    <x v="207"/>
    <x v="111"/>
    <x v="1"/>
    <x v="206"/>
    <x v="24"/>
    <x v="1"/>
    <x v="0"/>
    <n v="17.91079375813543"/>
  </r>
  <r>
    <x v="207"/>
    <x v="111"/>
    <x v="1"/>
    <x v="206"/>
    <x v="24"/>
    <x v="10"/>
    <x v="0"/>
    <n v="17.91079375813543"/>
  </r>
  <r>
    <x v="208"/>
    <x v="151"/>
    <x v="8"/>
    <x v="207"/>
    <x v="3"/>
    <x v="4"/>
    <x v="1"/>
    <n v="19.464474409996168"/>
  </r>
  <r>
    <x v="209"/>
    <x v="152"/>
    <x v="11"/>
    <x v="208"/>
    <x v="11"/>
    <x v="7"/>
    <x v="0"/>
    <n v="14.820031837333344"/>
  </r>
  <r>
    <x v="209"/>
    <x v="152"/>
    <x v="11"/>
    <x v="208"/>
    <x v="11"/>
    <x v="6"/>
    <x v="0"/>
    <n v="14.820031837333344"/>
  </r>
  <r>
    <x v="209"/>
    <x v="152"/>
    <x v="11"/>
    <x v="208"/>
    <x v="11"/>
    <x v="1"/>
    <x v="0"/>
    <n v="14.820031837333344"/>
  </r>
  <r>
    <x v="209"/>
    <x v="152"/>
    <x v="11"/>
    <x v="208"/>
    <x v="11"/>
    <x v="10"/>
    <x v="0"/>
    <n v="14.820031837333344"/>
  </r>
  <r>
    <x v="209"/>
    <x v="152"/>
    <x v="11"/>
    <x v="208"/>
    <x v="11"/>
    <x v="9"/>
    <x v="0"/>
    <n v="14.820031837333344"/>
  </r>
  <r>
    <x v="209"/>
    <x v="152"/>
    <x v="11"/>
    <x v="208"/>
    <x v="11"/>
    <x v="5"/>
    <x v="0"/>
    <n v="14.820031837333344"/>
  </r>
  <r>
    <x v="209"/>
    <x v="152"/>
    <x v="11"/>
    <x v="208"/>
    <x v="11"/>
    <x v="8"/>
    <x v="0"/>
    <n v="14.820031837333344"/>
  </r>
  <r>
    <x v="209"/>
    <x v="152"/>
    <x v="11"/>
    <x v="208"/>
    <x v="11"/>
    <x v="0"/>
    <x v="0"/>
    <n v="14.820031837333344"/>
  </r>
  <r>
    <x v="209"/>
    <x v="152"/>
    <x v="11"/>
    <x v="208"/>
    <x v="11"/>
    <x v="3"/>
    <x v="0"/>
    <n v="14.820031837333344"/>
  </r>
  <r>
    <x v="210"/>
    <x v="153"/>
    <x v="4"/>
    <x v="209"/>
    <x v="18"/>
    <x v="7"/>
    <x v="0"/>
    <n v="14.398898297640637"/>
  </r>
  <r>
    <x v="211"/>
    <x v="154"/>
    <x v="1"/>
    <x v="210"/>
    <x v="13"/>
    <x v="6"/>
    <x v="0"/>
    <n v="15.090660503693151"/>
  </r>
  <r>
    <x v="212"/>
    <x v="155"/>
    <x v="4"/>
    <x v="211"/>
    <x v="18"/>
    <x v="9"/>
    <x v="1"/>
    <n v="19.637522539983451"/>
  </r>
  <r>
    <x v="213"/>
    <x v="156"/>
    <x v="3"/>
    <x v="212"/>
    <x v="24"/>
    <x v="6"/>
    <x v="0"/>
    <n v="12.341210986373115"/>
  </r>
  <r>
    <x v="213"/>
    <x v="156"/>
    <x v="3"/>
    <x v="212"/>
    <x v="24"/>
    <x v="1"/>
    <x v="0"/>
    <n v="12.341210986373115"/>
  </r>
  <r>
    <x v="214"/>
    <x v="157"/>
    <x v="6"/>
    <x v="213"/>
    <x v="1"/>
    <x v="1"/>
    <x v="0"/>
    <n v="14.467569280022079"/>
  </r>
  <r>
    <x v="215"/>
    <x v="158"/>
    <x v="6"/>
    <x v="214"/>
    <x v="17"/>
    <x v="1"/>
    <x v="0"/>
    <n v="15.744980659685689"/>
  </r>
  <r>
    <x v="216"/>
    <x v="159"/>
    <x v="0"/>
    <x v="215"/>
    <x v="20"/>
    <x v="6"/>
    <x v="0"/>
    <n v="16.644249015033463"/>
  </r>
  <r>
    <x v="216"/>
    <x v="159"/>
    <x v="0"/>
    <x v="215"/>
    <x v="20"/>
    <x v="1"/>
    <x v="0"/>
    <n v="16.644249015033463"/>
  </r>
  <r>
    <x v="216"/>
    <x v="159"/>
    <x v="0"/>
    <x v="215"/>
    <x v="20"/>
    <x v="10"/>
    <x v="0"/>
    <n v="16.644249015033463"/>
  </r>
  <r>
    <x v="216"/>
    <x v="159"/>
    <x v="0"/>
    <x v="215"/>
    <x v="20"/>
    <x v="9"/>
    <x v="0"/>
    <n v="16.644249015033463"/>
  </r>
  <r>
    <x v="216"/>
    <x v="159"/>
    <x v="0"/>
    <x v="215"/>
    <x v="20"/>
    <x v="5"/>
    <x v="0"/>
    <n v="16.644249015033463"/>
  </r>
  <r>
    <x v="216"/>
    <x v="159"/>
    <x v="2"/>
    <x v="216"/>
    <x v="0"/>
    <x v="8"/>
    <x v="0"/>
    <n v="21.155884249398028"/>
  </r>
  <r>
    <x v="216"/>
    <x v="159"/>
    <x v="2"/>
    <x v="216"/>
    <x v="0"/>
    <x v="0"/>
    <x v="0"/>
    <n v="21.155884249398028"/>
  </r>
  <r>
    <x v="216"/>
    <x v="159"/>
    <x v="2"/>
    <x v="216"/>
    <x v="0"/>
    <x v="3"/>
    <x v="0"/>
    <n v="21.155884249398028"/>
  </r>
  <r>
    <x v="216"/>
    <x v="159"/>
    <x v="2"/>
    <x v="216"/>
    <x v="0"/>
    <x v="2"/>
    <x v="0"/>
    <n v="21.155884249398028"/>
  </r>
  <r>
    <x v="216"/>
    <x v="159"/>
    <x v="2"/>
    <x v="216"/>
    <x v="0"/>
    <x v="4"/>
    <x v="0"/>
    <n v="21.155884249398028"/>
  </r>
  <r>
    <x v="217"/>
    <x v="160"/>
    <x v="2"/>
    <x v="217"/>
    <x v="4"/>
    <x v="7"/>
    <x v="0"/>
    <n v="15.48272502450946"/>
  </r>
  <r>
    <x v="218"/>
    <x v="161"/>
    <x v="1"/>
    <x v="218"/>
    <x v="16"/>
    <x v="7"/>
    <x v="0"/>
    <n v="18.260598891144976"/>
  </r>
  <r>
    <x v="218"/>
    <x v="161"/>
    <x v="1"/>
    <x v="218"/>
    <x v="16"/>
    <x v="1"/>
    <x v="0"/>
    <n v="18.260598891144976"/>
  </r>
  <r>
    <x v="218"/>
    <x v="161"/>
    <x v="1"/>
    <x v="218"/>
    <x v="16"/>
    <x v="10"/>
    <x v="0"/>
    <n v="18.260598891144976"/>
  </r>
  <r>
    <x v="218"/>
    <x v="161"/>
    <x v="1"/>
    <x v="218"/>
    <x v="16"/>
    <x v="9"/>
    <x v="0"/>
    <n v="18.260598891144976"/>
  </r>
  <r>
    <x v="218"/>
    <x v="161"/>
    <x v="0"/>
    <x v="219"/>
    <x v="21"/>
    <x v="8"/>
    <x v="0"/>
    <n v="17.270120471292849"/>
  </r>
  <r>
    <x v="218"/>
    <x v="161"/>
    <x v="0"/>
    <x v="219"/>
    <x v="21"/>
    <x v="0"/>
    <x v="0"/>
    <n v="17.270120471292849"/>
  </r>
  <r>
    <x v="218"/>
    <x v="161"/>
    <x v="0"/>
    <x v="219"/>
    <x v="21"/>
    <x v="3"/>
    <x v="0"/>
    <n v="17.270120471292849"/>
  </r>
  <r>
    <x v="219"/>
    <x v="162"/>
    <x v="0"/>
    <x v="220"/>
    <x v="33"/>
    <x v="5"/>
    <x v="1"/>
    <n v="21.403250225226213"/>
  </r>
  <r>
    <x v="220"/>
    <x v="163"/>
    <x v="1"/>
    <x v="221"/>
    <x v="15"/>
    <x v="10"/>
    <x v="0"/>
    <n v="15.694224820901796"/>
  </r>
  <r>
    <x v="221"/>
    <x v="164"/>
    <x v="0"/>
    <x v="222"/>
    <x v="22"/>
    <x v="6"/>
    <x v="1"/>
    <n v="19.140265742652282"/>
  </r>
  <r>
    <x v="221"/>
    <x v="164"/>
    <x v="0"/>
    <x v="222"/>
    <x v="22"/>
    <x v="1"/>
    <x v="1"/>
    <n v="19.140265742652282"/>
  </r>
  <r>
    <x v="222"/>
    <x v="165"/>
    <x v="0"/>
    <x v="223"/>
    <x v="11"/>
    <x v="6"/>
    <x v="0"/>
    <n v="16.678584781129331"/>
  </r>
  <r>
    <x v="223"/>
    <x v="136"/>
    <x v="2"/>
    <x v="224"/>
    <x v="5"/>
    <x v="5"/>
    <x v="1"/>
    <n v="18.334126717207607"/>
  </r>
  <r>
    <x v="224"/>
    <x v="166"/>
    <x v="7"/>
    <x v="225"/>
    <x v="14"/>
    <x v="10"/>
    <x v="0"/>
    <n v="13.661982730115552"/>
  </r>
  <r>
    <x v="225"/>
    <x v="167"/>
    <x v="2"/>
    <x v="226"/>
    <x v="4"/>
    <x v="4"/>
    <x v="0"/>
    <n v="19.642025948427868"/>
  </r>
  <r>
    <x v="226"/>
    <x v="168"/>
    <x v="0"/>
    <x v="227"/>
    <x v="34"/>
    <x v="7"/>
    <x v="0"/>
    <n v="13.789767870006839"/>
  </r>
  <r>
    <x v="227"/>
    <x v="169"/>
    <x v="1"/>
    <x v="228"/>
    <x v="3"/>
    <x v="9"/>
    <x v="1"/>
    <n v="20.07684828066861"/>
  </r>
  <r>
    <x v="227"/>
    <x v="169"/>
    <x v="1"/>
    <x v="228"/>
    <x v="3"/>
    <x v="5"/>
    <x v="1"/>
    <n v="20.07684828066861"/>
  </r>
  <r>
    <x v="228"/>
    <x v="170"/>
    <x v="2"/>
    <x v="229"/>
    <x v="0"/>
    <x v="5"/>
    <x v="1"/>
    <n v="18.756090461311821"/>
  </r>
  <r>
    <x v="228"/>
    <x v="170"/>
    <x v="2"/>
    <x v="229"/>
    <x v="0"/>
    <x v="8"/>
    <x v="1"/>
    <n v="18.756090461311821"/>
  </r>
  <r>
    <x v="229"/>
    <x v="171"/>
    <x v="2"/>
    <x v="230"/>
    <x v="4"/>
    <x v="5"/>
    <x v="0"/>
    <n v="20.968580384011435"/>
  </r>
  <r>
    <x v="229"/>
    <x v="171"/>
    <x v="2"/>
    <x v="230"/>
    <x v="4"/>
    <x v="8"/>
    <x v="0"/>
    <n v="20.968580384011435"/>
  </r>
  <r>
    <x v="230"/>
    <x v="60"/>
    <x v="13"/>
    <x v="231"/>
    <x v="4"/>
    <x v="10"/>
    <x v="1"/>
    <n v="13.107199436186677"/>
  </r>
  <r>
    <x v="231"/>
    <x v="172"/>
    <x v="0"/>
    <x v="232"/>
    <x v="17"/>
    <x v="1"/>
    <x v="0"/>
    <n v="17.229993338433598"/>
  </r>
  <r>
    <x v="232"/>
    <x v="173"/>
    <x v="6"/>
    <x v="233"/>
    <x v="3"/>
    <x v="2"/>
    <x v="0"/>
    <n v="17.698841621526373"/>
  </r>
  <r>
    <x v="232"/>
    <x v="173"/>
    <x v="6"/>
    <x v="233"/>
    <x v="3"/>
    <x v="4"/>
    <x v="0"/>
    <n v="17.698841621526373"/>
  </r>
  <r>
    <x v="233"/>
    <x v="155"/>
    <x v="6"/>
    <x v="234"/>
    <x v="13"/>
    <x v="6"/>
    <x v="1"/>
    <n v="15.252254368882044"/>
  </r>
  <r>
    <x v="234"/>
    <x v="174"/>
    <x v="2"/>
    <x v="235"/>
    <x v="19"/>
    <x v="0"/>
    <x v="0"/>
    <n v="16.527662339801736"/>
  </r>
  <r>
    <x v="235"/>
    <x v="175"/>
    <x v="3"/>
    <x v="236"/>
    <x v="5"/>
    <x v="6"/>
    <x v="0"/>
    <n v="11.63552979365849"/>
  </r>
  <r>
    <x v="236"/>
    <x v="176"/>
    <x v="2"/>
    <x v="237"/>
    <x v="15"/>
    <x v="9"/>
    <x v="1"/>
    <n v="18.962452286332784"/>
  </r>
  <r>
    <x v="236"/>
    <x v="176"/>
    <x v="2"/>
    <x v="237"/>
    <x v="15"/>
    <x v="5"/>
    <x v="1"/>
    <n v="18.962452286332784"/>
  </r>
  <r>
    <x v="236"/>
    <x v="176"/>
    <x v="2"/>
    <x v="237"/>
    <x v="15"/>
    <x v="8"/>
    <x v="1"/>
    <n v="18.962452286332784"/>
  </r>
  <r>
    <x v="237"/>
    <x v="177"/>
    <x v="12"/>
    <x v="238"/>
    <x v="2"/>
    <x v="1"/>
    <x v="0"/>
    <n v="13.555463083487821"/>
  </r>
  <r>
    <x v="238"/>
    <x v="178"/>
    <x v="11"/>
    <x v="239"/>
    <x v="5"/>
    <x v="7"/>
    <x v="1"/>
    <n v="13.078051776871666"/>
  </r>
  <r>
    <x v="239"/>
    <x v="118"/>
    <x v="0"/>
    <x v="240"/>
    <x v="13"/>
    <x v="10"/>
    <x v="1"/>
    <n v="22.104782230206602"/>
  </r>
  <r>
    <x v="239"/>
    <x v="118"/>
    <x v="0"/>
    <x v="240"/>
    <x v="13"/>
    <x v="9"/>
    <x v="1"/>
    <n v="22.104782230206602"/>
  </r>
  <r>
    <x v="239"/>
    <x v="118"/>
    <x v="0"/>
    <x v="240"/>
    <x v="26"/>
    <x v="5"/>
    <x v="1"/>
    <n v="22.104782230206602"/>
  </r>
  <r>
    <x v="239"/>
    <x v="118"/>
    <x v="0"/>
    <x v="240"/>
    <x v="13"/>
    <x v="5"/>
    <x v="1"/>
    <n v="22.104782230206602"/>
  </r>
  <r>
    <x v="240"/>
    <x v="179"/>
    <x v="1"/>
    <x v="241"/>
    <x v="3"/>
    <x v="7"/>
    <x v="0"/>
    <n v="16.128678054215779"/>
  </r>
  <r>
    <x v="240"/>
    <x v="179"/>
    <x v="1"/>
    <x v="241"/>
    <x v="3"/>
    <x v="6"/>
    <x v="0"/>
    <n v="16.128678054215779"/>
  </r>
  <r>
    <x v="240"/>
    <x v="179"/>
    <x v="1"/>
    <x v="241"/>
    <x v="3"/>
    <x v="1"/>
    <x v="0"/>
    <n v="16.128678054215779"/>
  </r>
  <r>
    <x v="240"/>
    <x v="179"/>
    <x v="1"/>
    <x v="241"/>
    <x v="3"/>
    <x v="10"/>
    <x v="0"/>
    <n v="16.128678054215779"/>
  </r>
  <r>
    <x v="240"/>
    <x v="179"/>
    <x v="1"/>
    <x v="241"/>
    <x v="3"/>
    <x v="9"/>
    <x v="0"/>
    <n v="16.128678054215779"/>
  </r>
  <r>
    <x v="241"/>
    <x v="159"/>
    <x v="1"/>
    <x v="242"/>
    <x v="15"/>
    <x v="7"/>
    <x v="0"/>
    <n v="13.364177824242875"/>
  </r>
  <r>
    <x v="242"/>
    <x v="180"/>
    <x v="0"/>
    <x v="243"/>
    <x v="3"/>
    <x v="9"/>
    <x v="0"/>
    <n v="20.527361116784391"/>
  </r>
  <r>
    <x v="242"/>
    <x v="180"/>
    <x v="0"/>
    <x v="243"/>
    <x v="3"/>
    <x v="8"/>
    <x v="0"/>
    <n v="20.527361116784391"/>
  </r>
  <r>
    <x v="242"/>
    <x v="180"/>
    <x v="0"/>
    <x v="243"/>
    <x v="3"/>
    <x v="0"/>
    <x v="0"/>
    <n v="20.527361116784391"/>
  </r>
  <r>
    <x v="242"/>
    <x v="180"/>
    <x v="0"/>
    <x v="243"/>
    <x v="3"/>
    <x v="3"/>
    <x v="0"/>
    <n v="20.527361116784391"/>
  </r>
  <r>
    <x v="242"/>
    <x v="180"/>
    <x v="0"/>
    <x v="243"/>
    <x v="3"/>
    <x v="2"/>
    <x v="0"/>
    <n v="20.527361116784391"/>
  </r>
  <r>
    <x v="242"/>
    <x v="180"/>
    <x v="0"/>
    <x v="243"/>
    <x v="3"/>
    <x v="4"/>
    <x v="0"/>
    <n v="20.527361116784391"/>
  </r>
  <r>
    <x v="243"/>
    <x v="33"/>
    <x v="2"/>
    <x v="244"/>
    <x v="19"/>
    <x v="3"/>
    <x v="1"/>
    <n v="18.077710527888765"/>
  </r>
  <r>
    <x v="244"/>
    <x v="181"/>
    <x v="12"/>
    <x v="245"/>
    <x v="18"/>
    <x v="8"/>
    <x v="1"/>
    <n v="20.090317760041181"/>
  </r>
  <r>
    <x v="244"/>
    <x v="181"/>
    <x v="12"/>
    <x v="245"/>
    <x v="26"/>
    <x v="0"/>
    <x v="1"/>
    <n v="20.090317760041181"/>
  </r>
  <r>
    <x v="245"/>
    <x v="182"/>
    <x v="0"/>
    <x v="246"/>
    <x v="14"/>
    <x v="6"/>
    <x v="1"/>
    <n v="18.279191176621243"/>
  </r>
  <r>
    <x v="245"/>
    <x v="182"/>
    <x v="0"/>
    <x v="246"/>
    <x v="14"/>
    <x v="1"/>
    <x v="1"/>
    <n v="18.279191176621243"/>
  </r>
  <r>
    <x v="246"/>
    <x v="182"/>
    <x v="0"/>
    <x v="247"/>
    <x v="15"/>
    <x v="6"/>
    <x v="1"/>
    <n v="18.144151638490314"/>
  </r>
  <r>
    <x v="247"/>
    <x v="182"/>
    <x v="0"/>
    <x v="247"/>
    <x v="21"/>
    <x v="7"/>
    <x v="1"/>
    <n v="18.144151638490314"/>
  </r>
  <r>
    <x v="248"/>
    <x v="182"/>
    <x v="3"/>
    <x v="248"/>
    <x v="8"/>
    <x v="7"/>
    <x v="1"/>
    <n v="17.704121240070293"/>
  </r>
  <r>
    <x v="248"/>
    <x v="182"/>
    <x v="3"/>
    <x v="248"/>
    <x v="8"/>
    <x v="6"/>
    <x v="1"/>
    <n v="17.704121240070293"/>
  </r>
  <r>
    <x v="249"/>
    <x v="183"/>
    <x v="2"/>
    <x v="249"/>
    <x v="10"/>
    <x v="0"/>
    <x v="1"/>
    <n v="17.856764656348592"/>
  </r>
  <r>
    <x v="249"/>
    <x v="183"/>
    <x v="2"/>
    <x v="249"/>
    <x v="10"/>
    <x v="3"/>
    <x v="1"/>
    <n v="17.856764656348592"/>
  </r>
  <r>
    <x v="250"/>
    <x v="184"/>
    <x v="5"/>
    <x v="250"/>
    <x v="24"/>
    <x v="9"/>
    <x v="1"/>
    <n v="17.665028621889782"/>
  </r>
  <r>
    <x v="250"/>
    <x v="184"/>
    <x v="5"/>
    <x v="250"/>
    <x v="24"/>
    <x v="5"/>
    <x v="1"/>
    <n v="17.665028621889782"/>
  </r>
  <r>
    <x v="251"/>
    <x v="185"/>
    <x v="3"/>
    <x v="251"/>
    <x v="26"/>
    <x v="10"/>
    <x v="1"/>
    <n v="17.886413553171472"/>
  </r>
  <r>
    <x v="251"/>
    <x v="185"/>
    <x v="3"/>
    <x v="251"/>
    <x v="26"/>
    <x v="9"/>
    <x v="1"/>
    <n v="17.886413553171472"/>
  </r>
  <r>
    <x v="251"/>
    <x v="185"/>
    <x v="3"/>
    <x v="251"/>
    <x v="26"/>
    <x v="5"/>
    <x v="1"/>
    <n v="17.886413553171472"/>
  </r>
  <r>
    <x v="252"/>
    <x v="155"/>
    <x v="4"/>
    <x v="252"/>
    <x v="14"/>
    <x v="4"/>
    <x v="1"/>
    <n v="18.602361563415005"/>
  </r>
  <r>
    <x v="253"/>
    <x v="186"/>
    <x v="0"/>
    <x v="253"/>
    <x v="22"/>
    <x v="7"/>
    <x v="1"/>
    <n v="18.489292568091791"/>
  </r>
  <r>
    <x v="254"/>
    <x v="187"/>
    <x v="6"/>
    <x v="254"/>
    <x v="26"/>
    <x v="3"/>
    <x v="1"/>
    <n v="19.21662285353905"/>
  </r>
  <r>
    <x v="255"/>
    <x v="188"/>
    <x v="1"/>
    <x v="255"/>
    <x v="13"/>
    <x v="10"/>
    <x v="1"/>
    <n v="18.608305716417622"/>
  </r>
  <r>
    <x v="256"/>
    <x v="189"/>
    <x v="2"/>
    <x v="256"/>
    <x v="5"/>
    <x v="2"/>
    <x v="1"/>
    <n v="19.189131727669913"/>
  </r>
  <r>
    <x v="257"/>
    <x v="190"/>
    <x v="2"/>
    <x v="257"/>
    <x v="3"/>
    <x v="7"/>
    <x v="1"/>
    <n v="19.882267584634246"/>
  </r>
  <r>
    <x v="257"/>
    <x v="190"/>
    <x v="2"/>
    <x v="257"/>
    <x v="3"/>
    <x v="6"/>
    <x v="1"/>
    <n v="19.882267584634246"/>
  </r>
  <r>
    <x v="257"/>
    <x v="190"/>
    <x v="2"/>
    <x v="257"/>
    <x v="0"/>
    <x v="1"/>
    <x v="1"/>
    <n v="19.882267584634246"/>
  </r>
  <r>
    <x v="257"/>
    <x v="190"/>
    <x v="2"/>
    <x v="257"/>
    <x v="26"/>
    <x v="1"/>
    <x v="1"/>
    <n v="19.882267584634246"/>
  </r>
  <r>
    <x v="258"/>
    <x v="136"/>
    <x v="2"/>
    <x v="258"/>
    <x v="14"/>
    <x v="9"/>
    <x v="1"/>
    <n v="18.451401801796877"/>
  </r>
  <r>
    <x v="259"/>
    <x v="37"/>
    <x v="0"/>
    <x v="259"/>
    <x v="14"/>
    <x v="6"/>
    <x v="1"/>
    <n v="21.182035659231907"/>
  </r>
  <r>
    <x v="260"/>
    <x v="37"/>
    <x v="0"/>
    <x v="259"/>
    <x v="0"/>
    <x v="1"/>
    <x v="1"/>
    <n v="21.182035659231907"/>
  </r>
  <r>
    <x v="260"/>
    <x v="37"/>
    <x v="0"/>
    <x v="259"/>
    <x v="0"/>
    <x v="10"/>
    <x v="1"/>
    <n v="21.182035659231907"/>
  </r>
  <r>
    <x v="261"/>
    <x v="37"/>
    <x v="2"/>
    <x v="260"/>
    <x v="6"/>
    <x v="1"/>
    <x v="1"/>
    <n v="20.300014572187685"/>
  </r>
  <r>
    <x v="261"/>
    <x v="37"/>
    <x v="2"/>
    <x v="260"/>
    <x v="6"/>
    <x v="10"/>
    <x v="1"/>
    <n v="20.300014572187685"/>
  </r>
  <r>
    <x v="262"/>
    <x v="191"/>
    <x v="0"/>
    <x v="261"/>
    <x v="13"/>
    <x v="6"/>
    <x v="0"/>
    <n v="18.649673855770118"/>
  </r>
  <r>
    <x v="262"/>
    <x v="191"/>
    <x v="0"/>
    <x v="261"/>
    <x v="15"/>
    <x v="1"/>
    <x v="0"/>
    <n v="18.649673855770118"/>
  </r>
  <r>
    <x v="262"/>
    <x v="191"/>
    <x v="0"/>
    <x v="261"/>
    <x v="15"/>
    <x v="10"/>
    <x v="0"/>
    <n v="18.649673855770118"/>
  </r>
  <r>
    <x v="263"/>
    <x v="192"/>
    <x v="6"/>
    <x v="262"/>
    <x v="26"/>
    <x v="3"/>
    <x v="0"/>
    <n v="16.629856793048003"/>
  </r>
  <r>
    <x v="263"/>
    <x v="192"/>
    <x v="6"/>
    <x v="262"/>
    <x v="26"/>
    <x v="2"/>
    <x v="0"/>
    <n v="16.629856793048003"/>
  </r>
  <r>
    <x v="264"/>
    <x v="193"/>
    <x v="0"/>
    <x v="263"/>
    <x v="15"/>
    <x v="7"/>
    <x v="0"/>
    <n v="16.944427156725375"/>
  </r>
  <r>
    <x v="265"/>
    <x v="136"/>
    <x v="2"/>
    <x v="264"/>
    <x v="26"/>
    <x v="7"/>
    <x v="1"/>
    <n v="17.594338467757492"/>
  </r>
  <r>
    <x v="265"/>
    <x v="136"/>
    <x v="2"/>
    <x v="264"/>
    <x v="26"/>
    <x v="6"/>
    <x v="1"/>
    <n v="17.594338467757492"/>
  </r>
  <r>
    <x v="266"/>
    <x v="194"/>
    <x v="8"/>
    <x v="265"/>
    <x v="24"/>
    <x v="9"/>
    <x v="1"/>
    <n v="18.287546848519547"/>
  </r>
  <r>
    <x v="267"/>
    <x v="195"/>
    <x v="3"/>
    <x v="266"/>
    <x v="13"/>
    <x v="1"/>
    <x v="0"/>
    <n v="15.964011835523017"/>
  </r>
  <r>
    <x v="267"/>
    <x v="195"/>
    <x v="3"/>
    <x v="266"/>
    <x v="13"/>
    <x v="10"/>
    <x v="0"/>
    <n v="15.964011835523017"/>
  </r>
  <r>
    <x v="268"/>
    <x v="196"/>
    <x v="4"/>
    <x v="267"/>
    <x v="5"/>
    <x v="8"/>
    <x v="0"/>
    <n v="19.597116537264029"/>
  </r>
  <r>
    <x v="268"/>
    <x v="196"/>
    <x v="4"/>
    <x v="267"/>
    <x v="5"/>
    <x v="0"/>
    <x v="0"/>
    <n v="19.597116537264029"/>
  </r>
  <r>
    <x v="268"/>
    <x v="196"/>
    <x v="4"/>
    <x v="267"/>
    <x v="5"/>
    <x v="3"/>
    <x v="0"/>
    <n v="19.597116537264029"/>
  </r>
  <r>
    <x v="268"/>
    <x v="196"/>
    <x v="4"/>
    <x v="267"/>
    <x v="5"/>
    <x v="4"/>
    <x v="0"/>
    <n v="19.597116537264029"/>
  </r>
  <r>
    <x v="269"/>
    <x v="155"/>
    <x v="3"/>
    <x v="268"/>
    <x v="18"/>
    <x v="1"/>
    <x v="1"/>
    <n v="16.693599124331673"/>
  </r>
  <r>
    <x v="270"/>
    <x v="136"/>
    <x v="2"/>
    <x v="269"/>
    <x v="14"/>
    <x v="6"/>
    <x v="1"/>
    <n v="17.538660278740693"/>
  </r>
  <r>
    <x v="271"/>
    <x v="100"/>
    <x v="7"/>
    <x v="270"/>
    <x v="27"/>
    <x v="7"/>
    <x v="1"/>
    <n v="16.556016852335517"/>
  </r>
  <r>
    <x v="272"/>
    <x v="197"/>
    <x v="2"/>
    <x v="271"/>
    <x v="13"/>
    <x v="7"/>
    <x v="0"/>
    <n v="15.451489595754532"/>
  </r>
  <r>
    <x v="273"/>
    <x v="198"/>
    <x v="8"/>
    <x v="272"/>
    <x v="10"/>
    <x v="0"/>
    <x v="0"/>
    <n v="19.088111893471947"/>
  </r>
  <r>
    <x v="274"/>
    <x v="136"/>
    <x v="2"/>
    <x v="273"/>
    <x v="22"/>
    <x v="10"/>
    <x v="1"/>
    <n v="18.219556900172368"/>
  </r>
  <r>
    <x v="275"/>
    <x v="199"/>
    <x v="0"/>
    <x v="274"/>
    <x v="15"/>
    <x v="8"/>
    <x v="1"/>
    <n v="21.601938280306012"/>
  </r>
  <r>
    <x v="276"/>
    <x v="200"/>
    <x v="4"/>
    <x v="275"/>
    <x v="0"/>
    <x v="5"/>
    <x v="1"/>
    <n v="18.019833138793487"/>
  </r>
  <r>
    <x v="277"/>
    <x v="33"/>
    <x v="2"/>
    <x v="276"/>
    <x v="0"/>
    <x v="2"/>
    <x v="1"/>
    <n v="18.099736301611909"/>
  </r>
  <r>
    <x v="278"/>
    <x v="201"/>
    <x v="1"/>
    <x v="277"/>
    <x v="4"/>
    <x v="4"/>
    <x v="0"/>
    <n v="15.817294804416107"/>
  </r>
  <r>
    <x v="279"/>
    <x v="202"/>
    <x v="2"/>
    <x v="278"/>
    <x v="5"/>
    <x v="8"/>
    <x v="1"/>
    <n v="22.525200033885223"/>
  </r>
  <r>
    <x v="279"/>
    <x v="202"/>
    <x v="2"/>
    <x v="278"/>
    <x v="5"/>
    <x v="0"/>
    <x v="1"/>
    <n v="22.525200033885223"/>
  </r>
  <r>
    <x v="280"/>
    <x v="203"/>
    <x v="3"/>
    <x v="279"/>
    <x v="35"/>
    <x v="6"/>
    <x v="0"/>
    <n v="13.551579657733573"/>
  </r>
  <r>
    <x v="280"/>
    <x v="203"/>
    <x v="3"/>
    <x v="279"/>
    <x v="35"/>
    <x v="1"/>
    <x v="0"/>
    <n v="13.551579657733573"/>
  </r>
  <r>
    <x v="280"/>
    <x v="203"/>
    <x v="3"/>
    <x v="279"/>
    <x v="35"/>
    <x v="10"/>
    <x v="0"/>
    <n v="13.551579657733573"/>
  </r>
  <r>
    <x v="280"/>
    <x v="203"/>
    <x v="3"/>
    <x v="279"/>
    <x v="35"/>
    <x v="9"/>
    <x v="0"/>
    <n v="13.551579657733573"/>
  </r>
  <r>
    <x v="280"/>
    <x v="203"/>
    <x v="3"/>
    <x v="279"/>
    <x v="35"/>
    <x v="5"/>
    <x v="0"/>
    <n v="13.551579657733573"/>
  </r>
  <r>
    <x v="281"/>
    <x v="203"/>
    <x v="6"/>
    <x v="280"/>
    <x v="36"/>
    <x v="0"/>
    <x v="0"/>
    <n v="12.50186885133072"/>
  </r>
  <r>
    <x v="282"/>
    <x v="204"/>
    <x v="6"/>
    <x v="281"/>
    <x v="21"/>
    <x v="1"/>
    <x v="1"/>
    <n v="15.373307733188941"/>
  </r>
  <r>
    <x v="283"/>
    <x v="205"/>
    <x v="2"/>
    <x v="282"/>
    <x v="11"/>
    <x v="9"/>
    <x v="0"/>
    <n v="16.442564258391663"/>
  </r>
  <r>
    <x v="284"/>
    <x v="205"/>
    <x v="2"/>
    <x v="283"/>
    <x v="14"/>
    <x v="8"/>
    <x v="0"/>
    <n v="16.968803928551733"/>
  </r>
  <r>
    <x v="285"/>
    <x v="205"/>
    <x v="2"/>
    <x v="284"/>
    <x v="17"/>
    <x v="10"/>
    <x v="0"/>
    <n v="16.602911337073564"/>
  </r>
  <r>
    <x v="286"/>
    <x v="206"/>
    <x v="4"/>
    <x v="285"/>
    <x v="18"/>
    <x v="2"/>
    <x v="0"/>
    <n v="16.004446688175815"/>
  </r>
  <r>
    <x v="287"/>
    <x v="206"/>
    <x v="3"/>
    <x v="286"/>
    <x v="11"/>
    <x v="2"/>
    <x v="0"/>
    <n v="16.934470000341008"/>
  </r>
  <r>
    <x v="288"/>
    <x v="207"/>
    <x v="2"/>
    <x v="287"/>
    <x v="10"/>
    <x v="3"/>
    <x v="1"/>
    <n v="19.154691983971297"/>
  </r>
  <r>
    <x v="288"/>
    <x v="207"/>
    <x v="2"/>
    <x v="287"/>
    <x v="10"/>
    <x v="2"/>
    <x v="1"/>
    <n v="19.154691983971297"/>
  </r>
  <r>
    <x v="289"/>
    <x v="208"/>
    <x v="1"/>
    <x v="288"/>
    <x v="17"/>
    <x v="10"/>
    <x v="0"/>
    <n v="18.553009229068604"/>
  </r>
  <r>
    <x v="290"/>
    <x v="96"/>
    <x v="6"/>
    <x v="289"/>
    <x v="18"/>
    <x v="2"/>
    <x v="1"/>
    <n v="17.235515484462482"/>
  </r>
  <r>
    <x v="291"/>
    <x v="155"/>
    <x v="6"/>
    <x v="290"/>
    <x v="18"/>
    <x v="10"/>
    <x v="1"/>
    <n v="17.893109505023716"/>
  </r>
  <r>
    <x v="292"/>
    <x v="136"/>
    <x v="1"/>
    <x v="291"/>
    <x v="4"/>
    <x v="6"/>
    <x v="1"/>
    <n v="15.363304401973128"/>
  </r>
  <r>
    <x v="293"/>
    <x v="209"/>
    <x v="1"/>
    <x v="292"/>
    <x v="14"/>
    <x v="6"/>
    <x v="0"/>
    <n v="14.172540415790079"/>
  </r>
  <r>
    <x v="294"/>
    <x v="136"/>
    <x v="2"/>
    <x v="293"/>
    <x v="4"/>
    <x v="10"/>
    <x v="1"/>
    <n v="15.938696064937135"/>
  </r>
  <r>
    <x v="295"/>
    <x v="210"/>
    <x v="1"/>
    <x v="294"/>
    <x v="0"/>
    <x v="7"/>
    <x v="1"/>
    <n v="19.756673092230407"/>
  </r>
  <r>
    <x v="295"/>
    <x v="210"/>
    <x v="1"/>
    <x v="294"/>
    <x v="0"/>
    <x v="3"/>
    <x v="1"/>
    <n v="19.756673092230407"/>
  </r>
  <r>
    <x v="296"/>
    <x v="31"/>
    <x v="1"/>
    <x v="295"/>
    <x v="19"/>
    <x v="6"/>
    <x v="1"/>
    <n v="15.303969973163593"/>
  </r>
  <r>
    <x v="297"/>
    <x v="211"/>
    <x v="4"/>
    <x v="296"/>
    <x v="14"/>
    <x v="4"/>
    <x v="1"/>
    <n v="19.979624810596029"/>
  </r>
  <r>
    <x v="298"/>
    <x v="136"/>
    <x v="2"/>
    <x v="297"/>
    <x v="22"/>
    <x v="1"/>
    <x v="1"/>
    <n v="17.436280869756825"/>
  </r>
  <r>
    <x v="299"/>
    <x v="212"/>
    <x v="1"/>
    <x v="298"/>
    <x v="2"/>
    <x v="3"/>
    <x v="0"/>
    <n v="20.346252422169147"/>
  </r>
  <r>
    <x v="299"/>
    <x v="212"/>
    <x v="1"/>
    <x v="298"/>
    <x v="2"/>
    <x v="2"/>
    <x v="0"/>
    <n v="20.346252422169147"/>
  </r>
  <r>
    <x v="299"/>
    <x v="212"/>
    <x v="1"/>
    <x v="298"/>
    <x v="2"/>
    <x v="4"/>
    <x v="0"/>
    <n v="20.346252422169147"/>
  </r>
  <r>
    <x v="300"/>
    <x v="123"/>
    <x v="0"/>
    <x v="299"/>
    <x v="15"/>
    <x v="3"/>
    <x v="0"/>
    <n v="17.575246282683867"/>
  </r>
  <r>
    <x v="301"/>
    <x v="33"/>
    <x v="0"/>
    <x v="300"/>
    <x v="26"/>
    <x v="10"/>
    <x v="1"/>
    <n v="17.882017220062622"/>
  </r>
  <r>
    <x v="302"/>
    <x v="136"/>
    <x v="0"/>
    <x v="301"/>
    <x v="22"/>
    <x v="1"/>
    <x v="1"/>
    <n v="14.878043060595154"/>
  </r>
  <r>
    <x v="303"/>
    <x v="213"/>
    <x v="3"/>
    <x v="281"/>
    <x v="3"/>
    <x v="7"/>
    <x v="1"/>
    <n v="15.730826517681709"/>
  </r>
  <r>
    <x v="304"/>
    <x v="44"/>
    <x v="3"/>
    <x v="188"/>
    <x v="15"/>
    <x v="7"/>
    <x v="0"/>
    <n v="15.596082028982591"/>
  </r>
  <r>
    <x v="305"/>
    <x v="214"/>
    <x v="0"/>
    <x v="302"/>
    <x v="22"/>
    <x v="4"/>
    <x v="0"/>
    <n v="19.094312044115405"/>
  </r>
  <r>
    <x v="306"/>
    <x v="31"/>
    <x v="0"/>
    <x v="303"/>
    <x v="37"/>
    <x v="7"/>
    <x v="1"/>
    <n v="16.826056928888296"/>
  </r>
  <r>
    <x v="307"/>
    <x v="33"/>
    <x v="2"/>
    <x v="304"/>
    <x v="4"/>
    <x v="6"/>
    <x v="1"/>
    <n v="17.181314866271027"/>
  </r>
  <r>
    <x v="308"/>
    <x v="215"/>
    <x v="0"/>
    <x v="305"/>
    <x v="22"/>
    <x v="4"/>
    <x v="0"/>
    <n v="18.591958458705029"/>
  </r>
  <r>
    <x v="309"/>
    <x v="216"/>
    <x v="8"/>
    <x v="306"/>
    <x v="10"/>
    <x v="9"/>
    <x v="1"/>
    <n v="21.02629255352128"/>
  </r>
  <r>
    <x v="309"/>
    <x v="216"/>
    <x v="8"/>
    <x v="306"/>
    <x v="10"/>
    <x v="5"/>
    <x v="1"/>
    <n v="21.02629255352128"/>
  </r>
  <r>
    <x v="309"/>
    <x v="216"/>
    <x v="8"/>
    <x v="306"/>
    <x v="10"/>
    <x v="8"/>
    <x v="1"/>
    <n v="21.02629255352128"/>
  </r>
  <r>
    <x v="309"/>
    <x v="216"/>
    <x v="8"/>
    <x v="306"/>
    <x v="10"/>
    <x v="0"/>
    <x v="1"/>
    <n v="21.02629255352128"/>
  </r>
  <r>
    <x v="309"/>
    <x v="216"/>
    <x v="8"/>
    <x v="306"/>
    <x v="10"/>
    <x v="3"/>
    <x v="1"/>
    <n v="21.02629255352128"/>
  </r>
  <r>
    <x v="309"/>
    <x v="216"/>
    <x v="8"/>
    <x v="306"/>
    <x v="10"/>
    <x v="2"/>
    <x v="1"/>
    <n v="21.02629255352128"/>
  </r>
  <r>
    <x v="309"/>
    <x v="216"/>
    <x v="8"/>
    <x v="306"/>
    <x v="10"/>
    <x v="4"/>
    <x v="1"/>
    <n v="21.02629255352128"/>
  </r>
  <r>
    <x v="310"/>
    <x v="217"/>
    <x v="1"/>
    <x v="307"/>
    <x v="21"/>
    <x v="8"/>
    <x v="0"/>
    <n v="17.827677679908273"/>
  </r>
  <r>
    <x v="310"/>
    <x v="217"/>
    <x v="1"/>
    <x v="307"/>
    <x v="21"/>
    <x v="0"/>
    <x v="0"/>
    <n v="17.827677679908273"/>
  </r>
  <r>
    <x v="310"/>
    <x v="217"/>
    <x v="1"/>
    <x v="307"/>
    <x v="21"/>
    <x v="3"/>
    <x v="0"/>
    <n v="17.827677679908273"/>
  </r>
  <r>
    <x v="311"/>
    <x v="218"/>
    <x v="8"/>
    <x v="308"/>
    <x v="22"/>
    <x v="0"/>
    <x v="1"/>
    <n v="19.33833816257415"/>
  </r>
  <r>
    <x v="311"/>
    <x v="218"/>
    <x v="8"/>
    <x v="308"/>
    <x v="22"/>
    <x v="3"/>
    <x v="1"/>
    <n v="19.33833816257415"/>
  </r>
  <r>
    <x v="311"/>
    <x v="218"/>
    <x v="8"/>
    <x v="308"/>
    <x v="22"/>
    <x v="2"/>
    <x v="1"/>
    <n v="19.33833816257415"/>
  </r>
  <r>
    <x v="311"/>
    <x v="218"/>
    <x v="8"/>
    <x v="308"/>
    <x v="22"/>
    <x v="4"/>
    <x v="1"/>
    <n v="19.33833816257415"/>
  </r>
  <r>
    <x v="312"/>
    <x v="219"/>
    <x v="2"/>
    <x v="309"/>
    <x v="12"/>
    <x v="2"/>
    <x v="1"/>
    <n v="21.502928602526108"/>
  </r>
  <r>
    <x v="312"/>
    <x v="219"/>
    <x v="2"/>
    <x v="309"/>
    <x v="12"/>
    <x v="4"/>
    <x v="1"/>
    <n v="21.502928602526108"/>
  </r>
  <r>
    <x v="313"/>
    <x v="220"/>
    <x v="0"/>
    <x v="178"/>
    <x v="21"/>
    <x v="8"/>
    <x v="0"/>
    <n v="17.814340270956237"/>
  </r>
  <r>
    <x v="314"/>
    <x v="221"/>
    <x v="0"/>
    <x v="310"/>
    <x v="2"/>
    <x v="9"/>
    <x v="0"/>
    <n v="18.082141278322595"/>
  </r>
  <r>
    <x v="315"/>
    <x v="222"/>
    <x v="1"/>
    <x v="311"/>
    <x v="27"/>
    <x v="1"/>
    <x v="0"/>
    <n v="18.596752752489298"/>
  </r>
  <r>
    <x v="315"/>
    <x v="222"/>
    <x v="1"/>
    <x v="311"/>
    <x v="27"/>
    <x v="10"/>
    <x v="0"/>
    <n v="18.596752752489298"/>
  </r>
  <r>
    <x v="316"/>
    <x v="223"/>
    <x v="4"/>
    <x v="312"/>
    <x v="15"/>
    <x v="3"/>
    <x v="1"/>
    <n v="17.547468544287799"/>
  </r>
  <r>
    <x v="317"/>
    <x v="224"/>
    <x v="4"/>
    <x v="313"/>
    <x v="38"/>
    <x v="10"/>
    <x v="0"/>
    <n v="14.759527410052371"/>
  </r>
  <r>
    <x v="318"/>
    <x v="225"/>
    <x v="6"/>
    <x v="314"/>
    <x v="5"/>
    <x v="7"/>
    <x v="0"/>
    <n v="15.140893759927355"/>
  </r>
  <r>
    <x v="318"/>
    <x v="225"/>
    <x v="6"/>
    <x v="314"/>
    <x v="5"/>
    <x v="6"/>
    <x v="0"/>
    <n v="15.140893759927355"/>
  </r>
  <r>
    <x v="319"/>
    <x v="226"/>
    <x v="1"/>
    <x v="315"/>
    <x v="38"/>
    <x v="5"/>
    <x v="0"/>
    <n v="18.613698255097923"/>
  </r>
  <r>
    <x v="319"/>
    <x v="226"/>
    <x v="1"/>
    <x v="315"/>
    <x v="38"/>
    <x v="8"/>
    <x v="0"/>
    <n v="18.613698255097923"/>
  </r>
  <r>
    <x v="319"/>
    <x v="226"/>
    <x v="1"/>
    <x v="315"/>
    <x v="38"/>
    <x v="0"/>
    <x v="0"/>
    <n v="18.613698255097923"/>
  </r>
  <r>
    <x v="319"/>
    <x v="226"/>
    <x v="1"/>
    <x v="315"/>
    <x v="38"/>
    <x v="3"/>
    <x v="0"/>
    <n v="18.613698255097923"/>
  </r>
  <r>
    <x v="320"/>
    <x v="227"/>
    <x v="6"/>
    <x v="316"/>
    <x v="4"/>
    <x v="1"/>
    <x v="0"/>
    <n v="16.239190416024027"/>
  </r>
  <r>
    <x v="321"/>
    <x v="73"/>
    <x v="2"/>
    <x v="317"/>
    <x v="19"/>
    <x v="9"/>
    <x v="1"/>
    <n v="21.210629128964914"/>
  </r>
  <r>
    <x v="321"/>
    <x v="73"/>
    <x v="2"/>
    <x v="317"/>
    <x v="19"/>
    <x v="5"/>
    <x v="1"/>
    <n v="21.210629128964914"/>
  </r>
  <r>
    <x v="321"/>
    <x v="73"/>
    <x v="2"/>
    <x v="317"/>
    <x v="19"/>
    <x v="8"/>
    <x v="1"/>
    <n v="21.210629128964914"/>
  </r>
  <r>
    <x v="321"/>
    <x v="73"/>
    <x v="2"/>
    <x v="317"/>
    <x v="19"/>
    <x v="0"/>
    <x v="1"/>
    <n v="21.210629128964914"/>
  </r>
  <r>
    <x v="321"/>
    <x v="73"/>
    <x v="2"/>
    <x v="317"/>
    <x v="26"/>
    <x v="4"/>
    <x v="1"/>
    <n v="21.210629128964914"/>
  </r>
  <r>
    <x v="322"/>
    <x v="158"/>
    <x v="1"/>
    <x v="318"/>
    <x v="17"/>
    <x v="3"/>
    <x v="0"/>
    <n v="16.74209599869776"/>
  </r>
  <r>
    <x v="323"/>
    <x v="228"/>
    <x v="2"/>
    <x v="319"/>
    <x v="17"/>
    <x v="6"/>
    <x v="1"/>
    <n v="16.120828375153128"/>
  </r>
  <r>
    <x v="324"/>
    <x v="229"/>
    <x v="4"/>
    <x v="320"/>
    <x v="2"/>
    <x v="7"/>
    <x v="0"/>
    <n v="11.891090341089546"/>
  </r>
  <r>
    <x v="325"/>
    <x v="31"/>
    <x v="0"/>
    <x v="321"/>
    <x v="15"/>
    <x v="7"/>
    <x v="1"/>
    <n v="19.116457016978391"/>
  </r>
  <r>
    <x v="326"/>
    <x v="24"/>
    <x v="4"/>
    <x v="322"/>
    <x v="10"/>
    <x v="5"/>
    <x v="1"/>
    <n v="15.357583929224445"/>
  </r>
  <r>
    <x v="327"/>
    <x v="230"/>
    <x v="2"/>
    <x v="323"/>
    <x v="21"/>
    <x v="6"/>
    <x v="0"/>
    <n v="21.467405243285558"/>
  </r>
  <r>
    <x v="327"/>
    <x v="230"/>
    <x v="2"/>
    <x v="323"/>
    <x v="21"/>
    <x v="1"/>
    <x v="0"/>
    <n v="21.467405243285558"/>
  </r>
  <r>
    <x v="327"/>
    <x v="230"/>
    <x v="2"/>
    <x v="323"/>
    <x v="21"/>
    <x v="10"/>
    <x v="0"/>
    <n v="21.467405243285558"/>
  </r>
  <r>
    <x v="327"/>
    <x v="230"/>
    <x v="2"/>
    <x v="323"/>
    <x v="13"/>
    <x v="5"/>
    <x v="0"/>
    <n v="21.467405243285558"/>
  </r>
  <r>
    <x v="327"/>
    <x v="230"/>
    <x v="2"/>
    <x v="323"/>
    <x v="21"/>
    <x v="5"/>
    <x v="0"/>
    <n v="21.467405243285558"/>
  </r>
  <r>
    <x v="328"/>
    <x v="1"/>
    <x v="6"/>
    <x v="324"/>
    <x v="24"/>
    <x v="7"/>
    <x v="1"/>
    <n v="16.463514606696801"/>
  </r>
  <r>
    <x v="329"/>
    <x v="113"/>
    <x v="8"/>
    <x v="325"/>
    <x v="5"/>
    <x v="4"/>
    <x v="0"/>
    <n v="18.497635240484339"/>
  </r>
  <r>
    <x v="330"/>
    <x v="231"/>
    <x v="2"/>
    <x v="326"/>
    <x v="12"/>
    <x v="4"/>
    <x v="0"/>
    <n v="18.172656600633644"/>
  </r>
  <r>
    <x v="331"/>
    <x v="103"/>
    <x v="0"/>
    <x v="327"/>
    <x v="15"/>
    <x v="0"/>
    <x v="0"/>
    <n v="17.208740036851424"/>
  </r>
  <r>
    <x v="332"/>
    <x v="232"/>
    <x v="2"/>
    <x v="328"/>
    <x v="39"/>
    <x v="7"/>
    <x v="1"/>
    <n v="17.199354115049388"/>
  </r>
  <r>
    <x v="333"/>
    <x v="233"/>
    <x v="4"/>
    <x v="329"/>
    <x v="4"/>
    <x v="1"/>
    <x v="1"/>
    <n v="17.785167914658693"/>
  </r>
  <r>
    <x v="334"/>
    <x v="234"/>
    <x v="1"/>
    <x v="330"/>
    <x v="18"/>
    <x v="3"/>
    <x v="0"/>
    <n v="17.203124155498248"/>
  </r>
  <r>
    <x v="335"/>
    <x v="235"/>
    <x v="0"/>
    <x v="331"/>
    <x v="11"/>
    <x v="5"/>
    <x v="0"/>
    <n v="18.650332904604863"/>
  </r>
  <r>
    <x v="336"/>
    <x v="131"/>
    <x v="0"/>
    <x v="332"/>
    <x v="14"/>
    <x v="8"/>
    <x v="1"/>
    <n v="15.38201705679327"/>
  </r>
  <r>
    <x v="337"/>
    <x v="236"/>
    <x v="2"/>
    <x v="333"/>
    <x v="13"/>
    <x v="4"/>
    <x v="1"/>
    <n v="18.778921010394299"/>
  </r>
  <r>
    <x v="338"/>
    <x v="237"/>
    <x v="3"/>
    <x v="334"/>
    <x v="15"/>
    <x v="1"/>
    <x v="0"/>
    <n v="15.505628360452441"/>
  </r>
  <r>
    <x v="339"/>
    <x v="238"/>
    <x v="3"/>
    <x v="335"/>
    <x v="3"/>
    <x v="10"/>
    <x v="0"/>
    <n v="17.049759918776342"/>
  </r>
  <r>
    <x v="339"/>
    <x v="238"/>
    <x v="3"/>
    <x v="335"/>
    <x v="3"/>
    <x v="9"/>
    <x v="0"/>
    <n v="17.049759918776342"/>
  </r>
  <r>
    <x v="340"/>
    <x v="239"/>
    <x v="2"/>
    <x v="336"/>
    <x v="14"/>
    <x v="0"/>
    <x v="0"/>
    <n v="19.868396244343714"/>
  </r>
  <r>
    <x v="341"/>
    <x v="240"/>
    <x v="2"/>
    <x v="337"/>
    <x v="2"/>
    <x v="4"/>
    <x v="1"/>
    <n v="23.729770633446346"/>
  </r>
  <r>
    <x v="342"/>
    <x v="241"/>
    <x v="2"/>
    <x v="338"/>
    <x v="13"/>
    <x v="7"/>
    <x v="1"/>
    <n v="19.19331854071245"/>
  </r>
  <r>
    <x v="343"/>
    <x v="242"/>
    <x v="1"/>
    <x v="339"/>
    <x v="4"/>
    <x v="2"/>
    <x v="0"/>
    <n v="17.590978836016124"/>
  </r>
  <r>
    <x v="344"/>
    <x v="243"/>
    <x v="3"/>
    <x v="340"/>
    <x v="18"/>
    <x v="10"/>
    <x v="0"/>
    <n v="18.619026824485605"/>
  </r>
  <r>
    <x v="345"/>
    <x v="244"/>
    <x v="4"/>
    <x v="341"/>
    <x v="2"/>
    <x v="10"/>
    <x v="1"/>
    <n v="18.14333684128033"/>
  </r>
  <r>
    <x v="346"/>
    <x v="245"/>
    <x v="7"/>
    <x v="342"/>
    <x v="5"/>
    <x v="6"/>
    <x v="0"/>
    <n v="13.082766545992856"/>
  </r>
  <r>
    <x v="347"/>
    <x v="246"/>
    <x v="2"/>
    <x v="343"/>
    <x v="15"/>
    <x v="9"/>
    <x v="1"/>
    <n v="20.807885753540841"/>
  </r>
  <r>
    <x v="347"/>
    <x v="246"/>
    <x v="2"/>
    <x v="343"/>
    <x v="15"/>
    <x v="5"/>
    <x v="1"/>
    <n v="20.807885753540841"/>
  </r>
  <r>
    <x v="347"/>
    <x v="246"/>
    <x v="2"/>
    <x v="343"/>
    <x v="15"/>
    <x v="8"/>
    <x v="1"/>
    <n v="20.807885753540841"/>
  </r>
  <r>
    <x v="347"/>
    <x v="246"/>
    <x v="2"/>
    <x v="343"/>
    <x v="15"/>
    <x v="0"/>
    <x v="1"/>
    <n v="20.807885753540841"/>
  </r>
  <r>
    <x v="347"/>
    <x v="246"/>
    <x v="2"/>
    <x v="343"/>
    <x v="15"/>
    <x v="3"/>
    <x v="1"/>
    <n v="20.807885753540841"/>
  </r>
  <r>
    <x v="348"/>
    <x v="33"/>
    <x v="8"/>
    <x v="344"/>
    <x v="0"/>
    <x v="4"/>
    <x v="1"/>
    <n v="19.471493550455843"/>
  </r>
  <r>
    <x v="349"/>
    <x v="247"/>
    <x v="0"/>
    <x v="345"/>
    <x v="0"/>
    <x v="0"/>
    <x v="0"/>
    <n v="19.534641957622142"/>
  </r>
  <r>
    <x v="349"/>
    <x v="247"/>
    <x v="0"/>
    <x v="345"/>
    <x v="0"/>
    <x v="3"/>
    <x v="0"/>
    <n v="19.534641957622142"/>
  </r>
  <r>
    <x v="349"/>
    <x v="247"/>
    <x v="0"/>
    <x v="345"/>
    <x v="0"/>
    <x v="2"/>
    <x v="0"/>
    <n v="19.534641957622142"/>
  </r>
  <r>
    <x v="349"/>
    <x v="247"/>
    <x v="0"/>
    <x v="345"/>
    <x v="0"/>
    <x v="4"/>
    <x v="0"/>
    <n v="19.534641957622142"/>
  </r>
  <r>
    <x v="350"/>
    <x v="248"/>
    <x v="14"/>
    <x v="346"/>
    <x v="40"/>
    <x v="11"/>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J20:K37" firstHeaderRow="1" firstDataRow="1" firstDataCol="1"/>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dataField="1"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compact="0" outline="0" showAll="0" defaultSubtotal="0"/>
    <pivotField compact="0" outline="0" showAll="0" defaultSubtotal="0"/>
  </pivotFields>
  <rowFields count="1">
    <field x="0"/>
  </rowFields>
  <rowItems count="17">
    <i>
      <x v="191"/>
    </i>
    <i>
      <x v="216"/>
    </i>
    <i>
      <x v="209"/>
    </i>
    <i>
      <x v="178"/>
    </i>
    <i>
      <x v="309"/>
    </i>
    <i>
      <x v="218"/>
    </i>
    <i>
      <x v="139"/>
    </i>
    <i>
      <x v="242"/>
    </i>
    <i>
      <x v="327"/>
    </i>
    <i>
      <x v="152"/>
    </i>
    <i>
      <x v="90"/>
    </i>
    <i>
      <x v="125"/>
    </i>
    <i>
      <x v="321"/>
    </i>
    <i>
      <x v="240"/>
    </i>
    <i>
      <x v="347"/>
    </i>
    <i>
      <x v="97"/>
    </i>
    <i>
      <x v="280"/>
    </i>
  </rowItems>
  <colItems count="1">
    <i/>
  </colItems>
  <dataFields count="1">
    <dataField name="Count of Reviews" fld="3" subtotal="count" baseField="0" baseItem="0"/>
  </dataFields>
  <formats count="8">
    <format dxfId="852">
      <pivotArea outline="0" collapsedLevelsAreSubtotals="1" fieldPosition="0"/>
    </format>
    <format dxfId="853">
      <pivotArea outline="0" collapsedLevelsAreSubtotals="1" fieldPosition="0"/>
    </format>
    <format dxfId="854">
      <pivotArea outline="0" collapsedLevelsAreSubtotals="1" fieldPosition="0"/>
    </format>
    <format dxfId="855">
      <pivotArea outline="0" collapsedLevelsAreSubtotals="1" fieldPosition="0"/>
    </format>
    <format dxfId="856">
      <pivotArea outline="0" collapsedLevelsAreSubtotals="1" fieldPosition="0"/>
    </format>
    <format dxfId="857">
      <pivotArea outline="0" collapsedLevelsAreSubtotals="1" fieldPosition="0"/>
    </format>
    <format dxfId="858">
      <pivotArea outline="0" collapsedLevelsAreSubtotals="1" fieldPosition="0"/>
    </format>
    <format dxfId="859">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9:B41" firstHeaderRow="1" firstDataRow="1" firstDataCol="1"/>
  <pivotFields count="8">
    <pivotField showAll="0" defaultSubtotal="0"/>
    <pivotField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showAll="0" defaultSubtotal="0"/>
    <pivotField showAll="0" defaultSubtotal="0"/>
    <pivotField showAll="0" defaultSubtotal="0"/>
    <pivotField showAll="0" defaultSubtotal="0">
      <items count="12">
        <item x="7"/>
        <item x="6"/>
        <item x="1"/>
        <item x="10"/>
        <item x="9"/>
        <item x="5"/>
        <item x="8"/>
        <item x="0"/>
        <item x="3"/>
        <item x="2"/>
        <item x="4"/>
        <item x="11"/>
      </items>
    </pivotField>
    <pivotField axis="axisRow" showAll="0" defaultSubtotal="0">
      <items count="3">
        <item x="1"/>
        <item x="0"/>
        <item h="1" x="2"/>
      </items>
    </pivotField>
    <pivotField dataField="1" showAll="0" defaultSubtotal="0"/>
  </pivotFields>
  <rowFields count="1">
    <field x="6"/>
  </rowFields>
  <rowItems count="2">
    <i>
      <x/>
    </i>
    <i>
      <x v="1"/>
    </i>
  </rowItems>
  <colItems count="1">
    <i/>
  </colItems>
  <dataFields count="1">
    <dataField name="Average of Score" fld="7" subtotal="average" baseField="6" baseItem="0"/>
  </dataFields>
  <formats count="8">
    <format dxfId="952">
      <pivotArea outline="0" collapsedLevelsAreSubtotals="1" fieldPosition="0"/>
    </format>
    <format dxfId="951">
      <pivotArea outline="0" collapsedLevelsAreSubtotals="1" fieldPosition="0"/>
    </format>
    <format dxfId="950">
      <pivotArea outline="0" collapsedLevelsAreSubtotals="1" fieldPosition="0"/>
    </format>
    <format dxfId="949">
      <pivotArea outline="0" collapsedLevelsAreSubtotals="1" fieldPosition="0"/>
    </format>
    <format dxfId="948">
      <pivotArea outline="0" collapsedLevelsAreSubtotals="1" fieldPosition="0"/>
    </format>
    <format dxfId="947">
      <pivotArea outline="0" collapsedLevelsAreSubtotals="1" fieldPosition="0"/>
    </format>
    <format dxfId="946">
      <pivotArea outline="0" collapsedLevelsAreSubtotals="1" fieldPosition="0"/>
    </format>
    <format dxfId="945">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6" count="1" selected="0">
            <x v="0"/>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A7"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showAll="0"/>
    <pivotField dataField="1"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Average of Price" fld="4" subtotal="average" baseField="0" baseItem="1" numFmtId="44"/>
  </dataFields>
  <formats count="9">
    <format dxfId="888">
      <pivotArea outline="0" collapsedLevelsAreSubtotals="1" fieldPosition="0"/>
    </format>
    <format dxfId="887">
      <pivotArea outline="0" collapsedLevelsAreSubtotals="1" fieldPosition="0"/>
    </format>
    <format dxfId="886">
      <pivotArea outline="0" collapsedLevelsAreSubtotals="1" fieldPosition="0"/>
    </format>
    <format dxfId="885">
      <pivotArea outline="0" collapsedLevelsAreSubtotals="1" fieldPosition="0"/>
    </format>
    <format dxfId="884">
      <pivotArea outline="0" collapsedLevelsAreSubtotals="1" fieldPosition="0"/>
    </format>
    <format dxfId="883">
      <pivotArea outline="0" collapsedLevelsAreSubtotals="1" fieldPosition="0"/>
    </format>
    <format dxfId="882">
      <pivotArea outline="0" collapsedLevelsAreSubtotals="1" fieldPosition="0"/>
    </format>
    <format dxfId="881">
      <pivotArea outline="0" collapsedLevelsAreSubtotals="1" fieldPosition="0"/>
    </format>
    <format dxfId="88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dataField="1" showAll="0"/>
    <pivotField showAll="0"/>
    <pivotField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Average of User Rating" fld="2" subtotal="average" baseField="0" baseItem="1" numFmtId="165"/>
  </dataFields>
  <formats count="8">
    <format dxfId="896">
      <pivotArea outline="0" collapsedLevelsAreSubtotals="1" fieldPosition="0"/>
    </format>
    <format dxfId="895">
      <pivotArea outline="0" collapsedLevelsAreSubtotals="1" fieldPosition="0"/>
    </format>
    <format dxfId="894">
      <pivotArea outline="0" collapsedLevelsAreSubtotals="1" fieldPosition="0"/>
    </format>
    <format dxfId="893">
      <pivotArea outline="0" collapsedLevelsAreSubtotals="1" fieldPosition="0"/>
    </format>
    <format dxfId="892">
      <pivotArea outline="0" collapsedLevelsAreSubtotals="1" fieldPosition="0"/>
    </format>
    <format dxfId="891">
      <pivotArea outline="0" collapsedLevelsAreSubtotals="1" fieldPosition="0"/>
    </format>
    <format dxfId="890">
      <pivotArea outline="0" collapsedLevelsAreSubtotals="1" fieldPosition="0"/>
    </format>
    <format dxfId="88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27:C37" firstHeaderRow="1" firstDataRow="1" firstDataCol="2"/>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dataField="1"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axis="axisRow" compact="0" outline="0" showAll="0" defaultSubtotal="0">
      <items count="3">
        <item x="1"/>
        <item x="0"/>
        <item x="2"/>
      </items>
    </pivotField>
    <pivotField compact="0" outline="0" showAll="0" defaultSubtotal="0"/>
  </pivotFields>
  <rowFields count="2">
    <field x="0"/>
    <field x="6"/>
  </rowFields>
  <rowItems count="10">
    <i>
      <x v="341"/>
      <x/>
    </i>
    <i>
      <x v="244"/>
      <x/>
    </i>
    <i>
      <x v="30"/>
      <x v="1"/>
    </i>
    <i>
      <x v="104"/>
      <x/>
    </i>
    <i>
      <x v="239"/>
      <x/>
    </i>
    <i>
      <x v="279"/>
      <x/>
    </i>
    <i>
      <x v="87"/>
      <x/>
    </i>
    <i>
      <x v="275"/>
      <x/>
    </i>
    <i>
      <x v="19"/>
      <x/>
    </i>
    <i>
      <x v="219"/>
      <x/>
    </i>
  </rowItems>
  <colItems count="1">
    <i/>
  </colItems>
  <dataFields count="1">
    <dataField name="Average of Reviews" fld="3" subtotal="average" baseField="0" baseItem="0"/>
  </dataFields>
  <formats count="8">
    <format dxfId="904">
      <pivotArea outline="0" collapsedLevelsAreSubtotals="1" fieldPosition="0"/>
    </format>
    <format dxfId="903">
      <pivotArea outline="0" collapsedLevelsAreSubtotals="1" fieldPosition="0"/>
    </format>
    <format dxfId="902">
      <pivotArea outline="0" collapsedLevelsAreSubtotals="1" fieldPosition="0"/>
    </format>
    <format dxfId="901">
      <pivotArea outline="0" collapsedLevelsAreSubtotals="1" fieldPosition="0"/>
    </format>
    <format dxfId="900">
      <pivotArea outline="0" collapsedLevelsAreSubtotals="1" fieldPosition="0"/>
    </format>
    <format dxfId="899">
      <pivotArea outline="0" collapsedLevelsAreSubtotals="1" fieldPosition="0"/>
    </format>
    <format dxfId="898">
      <pivotArea outline="0" collapsedLevelsAreSubtotals="1" fieldPosition="0"/>
    </format>
    <format dxfId="897">
      <pivotArea outline="0" collapsedLevelsAreSubtotals="1" fieldPosition="0"/>
    </format>
  </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15:B25" firstHeaderRow="1" firstDataRow="1" firstDataCol="1"/>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dataField="1"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compact="0" outline="0" showAll="0" defaultSubtotal="0"/>
    <pivotField compact="0" outline="0" showAll="0" defaultSubtotal="0"/>
  </pivotFields>
  <rowFields count="1">
    <field x="0"/>
  </rowFields>
  <rowItems count="10">
    <i>
      <x v="341"/>
    </i>
    <i>
      <x v="244"/>
    </i>
    <i>
      <x v="30"/>
    </i>
    <i>
      <x v="104"/>
    </i>
    <i>
      <x v="239"/>
    </i>
    <i>
      <x v="279"/>
    </i>
    <i>
      <x v="87"/>
    </i>
    <i>
      <x v="275"/>
    </i>
    <i>
      <x v="19"/>
    </i>
    <i>
      <x v="219"/>
    </i>
  </rowItems>
  <colItems count="1">
    <i/>
  </colItems>
  <dataFields count="1">
    <dataField name="Average of Reviews" fld="3" subtotal="average" baseField="0" baseItem="0"/>
  </dataFields>
  <formats count="8">
    <format dxfId="912">
      <pivotArea outline="0" collapsedLevelsAreSubtotals="1" fieldPosition="0"/>
    </format>
    <format dxfId="911">
      <pivotArea outline="0" collapsedLevelsAreSubtotals="1" fieldPosition="0"/>
    </format>
    <format dxfId="910">
      <pivotArea outline="0" collapsedLevelsAreSubtotals="1" fieldPosition="0"/>
    </format>
    <format dxfId="909">
      <pivotArea outline="0" collapsedLevelsAreSubtotals="1" fieldPosition="0"/>
    </format>
    <format dxfId="908">
      <pivotArea outline="0" collapsedLevelsAreSubtotals="1" fieldPosition="0"/>
    </format>
    <format dxfId="907">
      <pivotArea outline="0" collapsedLevelsAreSubtotals="1" fieldPosition="0"/>
    </format>
    <format dxfId="906">
      <pivotArea outline="0" collapsedLevelsAreSubtotals="1" fieldPosition="0"/>
    </format>
    <format dxfId="90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A13"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showAll="0"/>
    <pivotField showAll="0"/>
    <pivotField showAll="0">
      <items count="13">
        <item x="7"/>
        <item x="6"/>
        <item x="1"/>
        <item x="10"/>
        <item x="9"/>
        <item x="5"/>
        <item x="8"/>
        <item x="0"/>
        <item x="3"/>
        <item x="2"/>
        <item x="4"/>
        <item x="11"/>
        <item t="default"/>
      </items>
    </pivotField>
    <pivotField showAll="0"/>
    <pivotField dataField="1" showAll="0"/>
  </pivotFields>
  <rowItems count="1">
    <i/>
  </rowItems>
  <colItems count="1">
    <i/>
  </colItems>
  <dataFields count="1">
    <dataField name="Average of Score" fld="7" subtotal="average" baseField="0" baseItem="1"/>
  </dataFields>
  <formats count="8">
    <format dxfId="920">
      <pivotArea outline="0" collapsedLevelsAreSubtotals="1" fieldPosition="0"/>
    </format>
    <format dxfId="919">
      <pivotArea outline="0" collapsedLevelsAreSubtotals="1" fieldPosition="0"/>
    </format>
    <format dxfId="918">
      <pivotArea outline="0" collapsedLevelsAreSubtotals="1" fieldPosition="0"/>
    </format>
    <format dxfId="917">
      <pivotArea outline="0" collapsedLevelsAreSubtotals="1" fieldPosition="0"/>
    </format>
    <format dxfId="916">
      <pivotArea outline="0" collapsedLevelsAreSubtotals="1" fieldPosition="0"/>
    </format>
    <format dxfId="915">
      <pivotArea outline="0" collapsedLevelsAreSubtotals="1" fieldPosition="0"/>
    </format>
    <format dxfId="914">
      <pivotArea outline="0" collapsedLevelsAreSubtotals="1" fieldPosition="0"/>
    </format>
    <format dxfId="91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58:B68" firstHeaderRow="1" firstDataRow="1" firstDataCol="1"/>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compact="0" outline="0" showAll="0" defaultSubtotal="0"/>
    <pivotField dataField="1" compact="0" outline="0" showAll="0" defaultSubtotal="0"/>
  </pivotFields>
  <rowFields count="1">
    <field x="0"/>
  </rowFields>
  <rowItems count="10">
    <i>
      <x v="341"/>
    </i>
    <i>
      <x v="30"/>
    </i>
    <i>
      <x v="279"/>
    </i>
    <i>
      <x v="239"/>
    </i>
    <i>
      <x v="275"/>
    </i>
    <i>
      <x v="312"/>
    </i>
    <i>
      <x v="327"/>
    </i>
    <i>
      <x v="219"/>
    </i>
    <i>
      <x v="178"/>
    </i>
    <i>
      <x v="321"/>
    </i>
  </rowItems>
  <colItems count="1">
    <i/>
  </colItems>
  <dataFields count="1">
    <dataField name="Average of Score" fld="7" subtotal="average" baseField="0" baseItem="0"/>
  </dataFields>
  <formats count="8">
    <format dxfId="928">
      <pivotArea outline="0" collapsedLevelsAreSubtotals="1" fieldPosition="0"/>
    </format>
    <format dxfId="927">
      <pivotArea outline="0" collapsedLevelsAreSubtotals="1" fieldPosition="0"/>
    </format>
    <format dxfId="926">
      <pivotArea outline="0" collapsedLevelsAreSubtotals="1" fieldPosition="0"/>
    </format>
    <format dxfId="925">
      <pivotArea outline="0" collapsedLevelsAreSubtotals="1" fieldPosition="0"/>
    </format>
    <format dxfId="924">
      <pivotArea outline="0" collapsedLevelsAreSubtotals="1" fieldPosition="0"/>
    </format>
    <format dxfId="923">
      <pivotArea outline="0" collapsedLevelsAreSubtotals="1" fieldPosition="0"/>
    </format>
    <format dxfId="922">
      <pivotArea outline="0" collapsedLevelsAreSubtotals="1" fieldPosition="0"/>
    </format>
    <format dxfId="92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43:B53" firstHeaderRow="1" firstDataRow="1" firstDataCol="1"/>
  <pivotFields count="8">
    <pivotField axis="axisRow"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showAll="0" defaultSubtotal="0"/>
    <pivotField showAll="0" defaultSubtotal="0"/>
    <pivotField dataField="1" showAll="0" defaultSubtotal="0"/>
    <pivotField showAll="0" defaultSubtotal="0">
      <items count="12">
        <item x="7"/>
        <item x="6"/>
        <item x="1"/>
        <item x="10"/>
        <item x="9"/>
        <item x="5"/>
        <item x="8"/>
        <item x="0"/>
        <item x="3"/>
        <item x="2"/>
        <item x="4"/>
        <item x="11"/>
      </items>
    </pivotField>
    <pivotField showAll="0" defaultSubtotal="0"/>
    <pivotField showAll="0" defaultSubtotal="0"/>
  </pivotFields>
  <rowFields count="1">
    <field x="0"/>
  </rowFields>
  <rowItems count="10">
    <i>
      <x v="56"/>
    </i>
    <i>
      <x v="306"/>
    </i>
    <i>
      <x v="112"/>
    </i>
    <i>
      <x v="226"/>
    </i>
    <i>
      <x v="120"/>
    </i>
    <i>
      <x v="191"/>
    </i>
    <i>
      <x v="332"/>
    </i>
    <i>
      <x v="280"/>
    </i>
    <i>
      <x v="219"/>
    </i>
    <i>
      <x v="281"/>
    </i>
  </rowItems>
  <colItems count="1">
    <i/>
  </colItems>
  <dataFields count="1">
    <dataField name="Max of Price" fld="4" subtotal="max" baseField="0" baseItem="0"/>
  </dataFields>
  <formats count="8">
    <format dxfId="936">
      <pivotArea outline="0" collapsedLevelsAreSubtotals="1" fieldPosition="0"/>
    </format>
    <format dxfId="935">
      <pivotArea outline="0" collapsedLevelsAreSubtotals="1" fieldPosition="0"/>
    </format>
    <format dxfId="934">
      <pivotArea outline="0" collapsedLevelsAreSubtotals="1" fieldPosition="0"/>
    </format>
    <format dxfId="933">
      <pivotArea outline="0" collapsedLevelsAreSubtotals="1" fieldPosition="0"/>
    </format>
    <format dxfId="932">
      <pivotArea outline="0" collapsedLevelsAreSubtotals="1" fieldPosition="0"/>
    </format>
    <format dxfId="931">
      <pivotArea outline="0" collapsedLevelsAreSubtotals="1" fieldPosition="0"/>
    </format>
    <format dxfId="930">
      <pivotArea outline="0" collapsedLevelsAreSubtotals="1" fieldPosition="0"/>
    </format>
    <format dxfId="92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dataField="1" showAll="0"/>
    <pivotField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Count of Reviews" fld="3" subtotal="count" baseField="0" baseItem="236642160" numFmtId="1"/>
  </dataFields>
  <formats count="9">
    <format dxfId="944">
      <pivotArea outline="0" collapsedLevelsAreSubtotals="1" fieldPosition="0"/>
    </format>
    <format dxfId="943">
      <pivotArea outline="0" collapsedLevelsAreSubtotals="1" fieldPosition="0"/>
    </format>
    <format dxfId="942">
      <pivotArea outline="0" collapsedLevelsAreSubtotals="1" fieldPosition="0"/>
    </format>
    <format dxfId="941">
      <pivotArea outline="0" collapsedLevelsAreSubtotals="1" fieldPosition="0"/>
    </format>
    <format dxfId="940">
      <pivotArea outline="0" collapsedLevelsAreSubtotals="1" fieldPosition="0"/>
    </format>
    <format dxfId="939">
      <pivotArea outline="0" collapsedLevelsAreSubtotals="1" fieldPosition="0"/>
    </format>
    <format dxfId="938">
      <pivotArea outline="0" collapsedLevelsAreSubtotals="1" fieldPosition="0"/>
    </format>
    <format dxfId="937">
      <pivotArea outline="0" collapsedLevelsAreSubtotals="1" fieldPosition="0"/>
    </format>
    <format dxfId="86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2" name="PivotTable5"/>
    <pivotTable tabId="2" name="PivotTable1"/>
    <pivotTable tabId="2" name="PivotTable11"/>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249">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 x="24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5"/>
    <pivotTable tabId="2" name="PivotTable1"/>
    <pivotTable tabId="2" name="PivotTable11"/>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12">
        <i x="7" s="1"/>
        <i x="6" s="1"/>
        <i x="1" s="1"/>
        <i x="10" s="1"/>
        <i x="9" s="1"/>
        <i x="5" s="1"/>
        <i x="8" s="1"/>
        <i x="0" s="1"/>
        <i x="3" s="1"/>
        <i x="2" s="1"/>
        <i x="4"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uthor" cache="Slicer_Author" caption="Author" rowHeight="241300"/>
  <slicer name="Year" cache="Slicer_Year" caption="Year" rowHeight="241300"/>
</slicers>
</file>

<file path=xl/tables/table1.xml><?xml version="1.0" encoding="utf-8"?>
<table xmlns="http://schemas.openxmlformats.org/spreadsheetml/2006/main" id="3" name="Table3" displayName="Table3" ref="G1:H551" totalsRowShown="0">
  <autoFilter ref="G1:H551"/>
  <tableColumns count="2">
    <tableColumn id="1" name="Price"/>
    <tableColumn id="2" name="User Rating" dataDxfId="879"/>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H551" totalsRowShown="0">
  <autoFilter ref="A1:H551"/>
  <tableColumns count="8">
    <tableColumn id="1" name="Name"/>
    <tableColumn id="2" name="Author"/>
    <tableColumn id="3" name="User Rating"/>
    <tableColumn id="4" name="Reviews"/>
    <tableColumn id="5" name="Price" dataDxfId="878" dataCellStyle="Currency"/>
    <tableColumn id="6" name="Year"/>
    <tableColumn id="7" name="Genre"/>
    <tableColumn id="8" name="Score" dataDxfId="877">
      <calculatedColumnFormula>Table1[[#This Row],[User Rating]]*LOG10(Table1[[#This Row],[Reviews]]+1)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1"/>
  <sheetViews>
    <sheetView topLeftCell="A10" zoomScale="70" zoomScaleNormal="70" workbookViewId="0">
      <selection activeCell="A39" sqref="A39:B41"/>
    </sheetView>
  </sheetViews>
  <sheetFormatPr defaultRowHeight="15" x14ac:dyDescent="0.25"/>
  <cols>
    <col min="1" max="1" width="76" customWidth="1"/>
    <col min="2" max="2" width="12.140625" customWidth="1"/>
    <col min="3" max="3" width="19.140625" customWidth="1"/>
    <col min="4" max="7" width="16.28515625" customWidth="1"/>
    <col min="8" max="8" width="13.28515625" bestFit="1" customWidth="1"/>
    <col min="9" max="9" width="16.28515625" customWidth="1"/>
    <col min="10" max="10" width="81.42578125" customWidth="1"/>
    <col min="11" max="11" width="17" customWidth="1"/>
    <col min="12" max="347" width="16.28515625" customWidth="1"/>
    <col min="348" max="348" width="11.140625" customWidth="1"/>
    <col min="349" max="349" width="6" customWidth="1"/>
    <col min="350" max="350" width="7.85546875" customWidth="1"/>
    <col min="351" max="352" width="5" customWidth="1"/>
    <col min="353" max="353" width="7.85546875" customWidth="1"/>
    <col min="354" max="355" width="5" customWidth="1"/>
    <col min="356" max="356" width="7.85546875" customWidth="1"/>
    <col min="357" max="358" width="6" customWidth="1"/>
    <col min="359" max="359" width="7.85546875" customWidth="1"/>
    <col min="360" max="361" width="5" customWidth="1"/>
    <col min="362" max="362" width="7.85546875" customWidth="1"/>
    <col min="363" max="366" width="6" customWidth="1"/>
    <col min="367" max="367" width="7.85546875" customWidth="1"/>
    <col min="368" max="369" width="6" customWidth="1"/>
    <col min="370" max="370" width="7.85546875" customWidth="1"/>
    <col min="371" max="371" width="4.85546875" customWidth="1"/>
    <col min="372" max="372" width="7.85546875" customWidth="1"/>
    <col min="373" max="373" width="6" customWidth="1"/>
    <col min="374" max="374" width="7.85546875" customWidth="1"/>
    <col min="375" max="375" width="5" customWidth="1"/>
    <col min="376" max="376" width="7.85546875" customWidth="1"/>
    <col min="377" max="377" width="5" customWidth="1"/>
    <col min="378" max="378" width="7.85546875" customWidth="1"/>
    <col min="379" max="379" width="5" customWidth="1"/>
    <col min="380" max="380" width="7.85546875" customWidth="1"/>
    <col min="381" max="381" width="6" customWidth="1"/>
    <col min="382" max="382" width="7.85546875" customWidth="1"/>
    <col min="383" max="383" width="4.85546875" customWidth="1"/>
    <col min="384" max="384" width="7.85546875" customWidth="1"/>
    <col min="385" max="385" width="5" customWidth="1"/>
    <col min="386" max="386" width="7.85546875" customWidth="1"/>
    <col min="387" max="387" width="5" customWidth="1"/>
    <col min="388" max="388" width="7.85546875" customWidth="1"/>
    <col min="389" max="389" width="5.85546875" customWidth="1"/>
    <col min="390" max="390" width="8.85546875" customWidth="1"/>
    <col min="391" max="399" width="6" customWidth="1"/>
    <col min="400" max="400" width="5.85546875" customWidth="1"/>
    <col min="402" max="402" width="12.140625" bestFit="1" customWidth="1"/>
    <col min="403" max="403" width="11.140625" bestFit="1" customWidth="1"/>
  </cols>
  <sheetData>
    <row r="1" spans="1:8" x14ac:dyDescent="0.25">
      <c r="G1" t="s">
        <v>4</v>
      </c>
      <c r="H1" t="s">
        <v>2</v>
      </c>
    </row>
    <row r="2" spans="1:8" x14ac:dyDescent="0.25">
      <c r="G2">
        <v>8</v>
      </c>
      <c r="H2" s="4">
        <v>4.7</v>
      </c>
    </row>
    <row r="3" spans="1:8" x14ac:dyDescent="0.25">
      <c r="A3" s="6" t="s">
        <v>611</v>
      </c>
      <c r="G3">
        <v>22</v>
      </c>
      <c r="H3" s="4">
        <v>4.5999999999999996</v>
      </c>
    </row>
    <row r="4" spans="1:8" x14ac:dyDescent="0.25">
      <c r="A4" s="7">
        <v>4.6183636363636413</v>
      </c>
      <c r="G4">
        <v>15</v>
      </c>
      <c r="H4" s="4">
        <v>4.7</v>
      </c>
    </row>
    <row r="5" spans="1:8" x14ac:dyDescent="0.25">
      <c r="G5">
        <v>6</v>
      </c>
      <c r="H5" s="4">
        <v>4.7</v>
      </c>
    </row>
    <row r="6" spans="1:8" x14ac:dyDescent="0.25">
      <c r="A6" s="6" t="s">
        <v>612</v>
      </c>
      <c r="G6">
        <v>12</v>
      </c>
      <c r="H6" s="4">
        <v>4.8</v>
      </c>
    </row>
    <row r="7" spans="1:8" x14ac:dyDescent="0.25">
      <c r="A7" s="8">
        <v>13.392193308550185</v>
      </c>
      <c r="G7">
        <v>11</v>
      </c>
      <c r="H7" s="4">
        <v>4.4000000000000004</v>
      </c>
    </row>
    <row r="8" spans="1:8" x14ac:dyDescent="0.25">
      <c r="G8">
        <v>30</v>
      </c>
      <c r="H8" s="4">
        <v>4.7</v>
      </c>
    </row>
    <row r="9" spans="1:8" x14ac:dyDescent="0.25">
      <c r="A9" s="6" t="s">
        <v>618</v>
      </c>
      <c r="G9">
        <v>15</v>
      </c>
      <c r="H9" s="4">
        <v>4.7</v>
      </c>
    </row>
    <row r="10" spans="1:8" x14ac:dyDescent="0.25">
      <c r="A10" s="22">
        <v>550</v>
      </c>
      <c r="G10">
        <v>3</v>
      </c>
      <c r="H10" s="4">
        <v>4.7</v>
      </c>
    </row>
    <row r="11" spans="1:8" x14ac:dyDescent="0.25">
      <c r="G11">
        <v>8</v>
      </c>
      <c r="H11" s="4">
        <v>4.5999999999999996</v>
      </c>
    </row>
    <row r="12" spans="1:8" x14ac:dyDescent="0.25">
      <c r="A12" s="6" t="s">
        <v>613</v>
      </c>
      <c r="G12">
        <v>8</v>
      </c>
      <c r="H12" s="4">
        <v>4.5999999999999996</v>
      </c>
    </row>
    <row r="13" spans="1:8" x14ac:dyDescent="0.25">
      <c r="A13" s="7">
        <v>17.950606606733338</v>
      </c>
      <c r="G13">
        <v>2</v>
      </c>
      <c r="H13" s="4">
        <v>4.5999999999999996</v>
      </c>
    </row>
    <row r="14" spans="1:8" x14ac:dyDescent="0.25">
      <c r="G14">
        <v>32</v>
      </c>
      <c r="H14" s="4">
        <v>4.5999999999999996</v>
      </c>
    </row>
    <row r="15" spans="1:8" x14ac:dyDescent="0.25">
      <c r="A15" s="9" t="s">
        <v>0</v>
      </c>
      <c r="B15" s="6" t="s">
        <v>610</v>
      </c>
      <c r="G15">
        <v>5</v>
      </c>
      <c r="H15" s="4">
        <v>4.5</v>
      </c>
    </row>
    <row r="16" spans="1:8" x14ac:dyDescent="0.25">
      <c r="A16" s="5" t="s">
        <v>591</v>
      </c>
      <c r="B16" s="12">
        <v>87841</v>
      </c>
      <c r="G16">
        <v>17</v>
      </c>
      <c r="H16" s="4">
        <v>4.5999999999999996</v>
      </c>
    </row>
    <row r="17" spans="1:11" x14ac:dyDescent="0.25">
      <c r="A17" s="14" t="s">
        <v>435</v>
      </c>
      <c r="B17" s="17">
        <v>79446</v>
      </c>
      <c r="G17">
        <v>4</v>
      </c>
      <c r="H17" s="4">
        <v>4.5</v>
      </c>
    </row>
    <row r="18" spans="1:11" x14ac:dyDescent="0.25">
      <c r="A18" s="14" t="s">
        <v>66</v>
      </c>
      <c r="B18" s="17">
        <v>61133</v>
      </c>
      <c r="G18">
        <v>6</v>
      </c>
      <c r="H18" s="4">
        <v>4.5999999999999996</v>
      </c>
    </row>
    <row r="19" spans="1:11" x14ac:dyDescent="0.25">
      <c r="A19" s="14" t="s">
        <v>189</v>
      </c>
      <c r="B19" s="17">
        <v>57271</v>
      </c>
      <c r="G19">
        <v>6</v>
      </c>
      <c r="H19" s="4">
        <v>4.4000000000000004</v>
      </c>
    </row>
    <row r="20" spans="1:11" x14ac:dyDescent="0.25">
      <c r="A20" s="14" t="s">
        <v>428</v>
      </c>
      <c r="B20" s="17">
        <v>50482</v>
      </c>
      <c r="G20">
        <v>8</v>
      </c>
      <c r="H20" s="4">
        <v>4.5</v>
      </c>
      <c r="J20" s="9" t="s">
        <v>0</v>
      </c>
      <c r="K20" s="6" t="s">
        <v>618</v>
      </c>
    </row>
    <row r="21" spans="1:11" x14ac:dyDescent="0.25">
      <c r="A21" s="14" t="s">
        <v>491</v>
      </c>
      <c r="B21" s="17">
        <v>49288</v>
      </c>
      <c r="G21">
        <v>13</v>
      </c>
      <c r="H21" s="4">
        <v>4.8</v>
      </c>
      <c r="J21" s="5" t="s">
        <v>339</v>
      </c>
      <c r="K21" s="12">
        <v>10</v>
      </c>
    </row>
    <row r="22" spans="1:11" x14ac:dyDescent="0.25">
      <c r="A22" s="14" t="s">
        <v>159</v>
      </c>
      <c r="B22" s="17">
        <v>47265</v>
      </c>
      <c r="G22">
        <v>14</v>
      </c>
      <c r="H22" s="4">
        <v>4.5999999999999996</v>
      </c>
      <c r="J22" s="14" t="s">
        <v>384</v>
      </c>
      <c r="K22" s="17">
        <v>10</v>
      </c>
    </row>
    <row r="23" spans="1:11" x14ac:dyDescent="0.25">
      <c r="A23" s="14" t="s">
        <v>484</v>
      </c>
      <c r="B23" s="17">
        <v>39459</v>
      </c>
      <c r="G23">
        <v>14</v>
      </c>
      <c r="H23" s="4">
        <v>4.5999999999999996</v>
      </c>
      <c r="J23" s="14" t="s">
        <v>370</v>
      </c>
      <c r="K23" s="17">
        <v>9</v>
      </c>
    </row>
    <row r="24" spans="1:11" x14ac:dyDescent="0.25">
      <c r="A24" s="14" t="s">
        <v>45</v>
      </c>
      <c r="B24" s="17">
        <v>36348</v>
      </c>
      <c r="G24">
        <v>13</v>
      </c>
      <c r="H24" s="4">
        <v>3.9</v>
      </c>
      <c r="J24" s="14" t="s">
        <v>318</v>
      </c>
      <c r="K24" s="17">
        <v>8</v>
      </c>
    </row>
    <row r="25" spans="1:11" x14ac:dyDescent="0.25">
      <c r="A25" s="16" t="s">
        <v>391</v>
      </c>
      <c r="B25" s="18">
        <v>35799</v>
      </c>
      <c r="G25">
        <v>9</v>
      </c>
      <c r="H25" s="4">
        <v>4.5999999999999996</v>
      </c>
      <c r="J25" s="14" t="s">
        <v>535</v>
      </c>
      <c r="K25" s="17">
        <v>7</v>
      </c>
    </row>
    <row r="26" spans="1:11" x14ac:dyDescent="0.25">
      <c r="G26">
        <v>13</v>
      </c>
      <c r="H26" s="4">
        <v>4.3</v>
      </c>
      <c r="J26" s="14" t="s">
        <v>389</v>
      </c>
      <c r="K26" s="17">
        <v>7</v>
      </c>
    </row>
    <row r="27" spans="1:11" x14ac:dyDescent="0.25">
      <c r="A27" s="9" t="s">
        <v>0</v>
      </c>
      <c r="B27" s="9" t="s">
        <v>6</v>
      </c>
      <c r="C27" s="6" t="s">
        <v>610</v>
      </c>
      <c r="G27">
        <v>5</v>
      </c>
      <c r="H27" s="4">
        <v>4.5999999999999996</v>
      </c>
      <c r="J27" s="14" t="s">
        <v>252</v>
      </c>
      <c r="K27" s="17">
        <v>6</v>
      </c>
    </row>
    <row r="28" spans="1:11" x14ac:dyDescent="0.25">
      <c r="A28" s="5" t="s">
        <v>591</v>
      </c>
      <c r="B28" s="5" t="s">
        <v>12</v>
      </c>
      <c r="C28" s="12">
        <v>87841</v>
      </c>
      <c r="G28">
        <v>9</v>
      </c>
      <c r="H28" s="4">
        <v>4.7</v>
      </c>
      <c r="J28" s="14" t="s">
        <v>432</v>
      </c>
      <c r="K28" s="17">
        <v>6</v>
      </c>
    </row>
    <row r="29" spans="1:11" x14ac:dyDescent="0.25">
      <c r="A29" s="5" t="s">
        <v>435</v>
      </c>
      <c r="B29" s="5" t="s">
        <v>12</v>
      </c>
      <c r="C29" s="12">
        <v>79446</v>
      </c>
      <c r="G29">
        <v>14</v>
      </c>
      <c r="H29" s="4">
        <v>4.2</v>
      </c>
      <c r="J29" s="14" t="s">
        <v>567</v>
      </c>
      <c r="K29" s="17">
        <v>5</v>
      </c>
    </row>
    <row r="30" spans="1:11" x14ac:dyDescent="0.25">
      <c r="A30" s="5" t="s">
        <v>66</v>
      </c>
      <c r="B30" s="5" t="s">
        <v>9</v>
      </c>
      <c r="C30" s="12">
        <v>61133</v>
      </c>
      <c r="G30">
        <v>5</v>
      </c>
      <c r="H30" s="4">
        <v>4.5999999999999996</v>
      </c>
      <c r="J30" s="14" t="s">
        <v>271</v>
      </c>
      <c r="K30" s="17">
        <v>5</v>
      </c>
    </row>
    <row r="31" spans="1:11" x14ac:dyDescent="0.25">
      <c r="A31" s="5" t="s">
        <v>189</v>
      </c>
      <c r="B31" s="5" t="s">
        <v>12</v>
      </c>
      <c r="C31" s="12">
        <v>57271</v>
      </c>
      <c r="G31">
        <v>11</v>
      </c>
      <c r="H31" s="4">
        <v>4.5999999999999996</v>
      </c>
      <c r="J31" s="14" t="s">
        <v>163</v>
      </c>
      <c r="K31" s="17">
        <v>5</v>
      </c>
    </row>
    <row r="32" spans="1:11" x14ac:dyDescent="0.25">
      <c r="A32" s="5" t="s">
        <v>428</v>
      </c>
      <c r="B32" s="5" t="s">
        <v>12</v>
      </c>
      <c r="C32" s="12">
        <v>50482</v>
      </c>
      <c r="G32">
        <v>24</v>
      </c>
      <c r="H32" s="4">
        <v>4.8</v>
      </c>
      <c r="J32" s="14" t="s">
        <v>225</v>
      </c>
      <c r="K32" s="17">
        <v>5</v>
      </c>
    </row>
    <row r="33" spans="1:11" x14ac:dyDescent="0.25">
      <c r="A33" s="5" t="s">
        <v>491</v>
      </c>
      <c r="B33" s="5" t="s">
        <v>12</v>
      </c>
      <c r="C33" s="12">
        <v>49288</v>
      </c>
      <c r="G33">
        <v>21</v>
      </c>
      <c r="H33" s="4">
        <v>4.7</v>
      </c>
      <c r="J33" s="14" t="s">
        <v>559</v>
      </c>
      <c r="K33" s="17">
        <v>5</v>
      </c>
    </row>
    <row r="34" spans="1:11" x14ac:dyDescent="0.25">
      <c r="A34" s="5" t="s">
        <v>159</v>
      </c>
      <c r="B34" s="5" t="s">
        <v>12</v>
      </c>
      <c r="C34" s="12">
        <v>47265</v>
      </c>
      <c r="G34">
        <v>11</v>
      </c>
      <c r="H34" s="4">
        <v>4.8</v>
      </c>
      <c r="J34" s="14" t="s">
        <v>429</v>
      </c>
      <c r="K34" s="17">
        <v>5</v>
      </c>
    </row>
    <row r="35" spans="1:11" x14ac:dyDescent="0.25">
      <c r="A35" s="5" t="s">
        <v>484</v>
      </c>
      <c r="B35" s="5" t="s">
        <v>12</v>
      </c>
      <c r="C35" s="12">
        <v>39459</v>
      </c>
      <c r="G35">
        <v>11</v>
      </c>
      <c r="H35" s="4">
        <v>4.8</v>
      </c>
      <c r="J35" s="14" t="s">
        <v>603</v>
      </c>
      <c r="K35" s="17">
        <v>5</v>
      </c>
    </row>
    <row r="36" spans="1:11" x14ac:dyDescent="0.25">
      <c r="A36" s="5" t="s">
        <v>45</v>
      </c>
      <c r="B36" s="5" t="s">
        <v>12</v>
      </c>
      <c r="C36" s="12">
        <v>36348</v>
      </c>
      <c r="G36">
        <v>15</v>
      </c>
      <c r="H36" s="4">
        <v>4.8</v>
      </c>
      <c r="J36" s="14" t="s">
        <v>177</v>
      </c>
      <c r="K36" s="17">
        <v>5</v>
      </c>
    </row>
    <row r="37" spans="1:11" x14ac:dyDescent="0.25">
      <c r="A37" s="15" t="s">
        <v>391</v>
      </c>
      <c r="B37" s="15" t="s">
        <v>12</v>
      </c>
      <c r="C37" s="7">
        <v>35799</v>
      </c>
      <c r="G37">
        <v>13</v>
      </c>
      <c r="H37" s="4">
        <v>4.7</v>
      </c>
      <c r="J37" s="16" t="s">
        <v>493</v>
      </c>
      <c r="K37" s="18">
        <v>5</v>
      </c>
    </row>
    <row r="38" spans="1:11" x14ac:dyDescent="0.25">
      <c r="G38">
        <v>13</v>
      </c>
      <c r="H38" s="4">
        <v>4.7</v>
      </c>
    </row>
    <row r="39" spans="1:11" x14ac:dyDescent="0.25">
      <c r="A39" s="9" t="s">
        <v>614</v>
      </c>
      <c r="B39" s="6" t="s">
        <v>613</v>
      </c>
      <c r="G39">
        <v>18</v>
      </c>
      <c r="H39" s="4">
        <v>4.7</v>
      </c>
    </row>
    <row r="40" spans="1:11" x14ac:dyDescent="0.25">
      <c r="A40" s="10" t="s">
        <v>12</v>
      </c>
      <c r="B40" s="12">
        <v>18.764170353911268</v>
      </c>
      <c r="G40">
        <v>13</v>
      </c>
      <c r="H40" s="4">
        <v>4.5999999999999996</v>
      </c>
    </row>
    <row r="41" spans="1:11" x14ac:dyDescent="0.25">
      <c r="A41" s="19" t="s">
        <v>9</v>
      </c>
      <c r="B41" s="20">
        <v>17.320750802466584</v>
      </c>
      <c r="G41">
        <v>8</v>
      </c>
      <c r="H41" s="4">
        <v>4.5</v>
      </c>
    </row>
    <row r="42" spans="1:11" x14ac:dyDescent="0.25">
      <c r="G42">
        <v>5</v>
      </c>
      <c r="H42" s="4">
        <v>4.9000000000000004</v>
      </c>
    </row>
    <row r="43" spans="1:11" x14ac:dyDescent="0.25">
      <c r="A43" s="9" t="s">
        <v>614</v>
      </c>
      <c r="B43" s="6" t="s">
        <v>615</v>
      </c>
      <c r="G43">
        <v>5</v>
      </c>
      <c r="H43" s="4">
        <v>4.9000000000000004</v>
      </c>
    </row>
    <row r="44" spans="1:11" x14ac:dyDescent="0.25">
      <c r="A44" s="10" t="s">
        <v>114</v>
      </c>
      <c r="B44" s="12">
        <v>105</v>
      </c>
      <c r="G44" t="s">
        <v>609</v>
      </c>
      <c r="H44" s="4">
        <v>4.8</v>
      </c>
    </row>
    <row r="45" spans="1:11" x14ac:dyDescent="0.25">
      <c r="A45" s="11" t="s">
        <v>531</v>
      </c>
      <c r="B45" s="13">
        <v>82</v>
      </c>
      <c r="G45">
        <v>4</v>
      </c>
      <c r="H45" s="4">
        <v>4.5999999999999996</v>
      </c>
    </row>
    <row r="46" spans="1:11" x14ac:dyDescent="0.25">
      <c r="A46" s="11" t="s">
        <v>204</v>
      </c>
      <c r="B46" s="13">
        <v>54</v>
      </c>
      <c r="G46">
        <v>18</v>
      </c>
      <c r="H46" s="4">
        <v>4.8</v>
      </c>
    </row>
    <row r="47" spans="1:11" x14ac:dyDescent="0.25">
      <c r="A47" s="11" t="s">
        <v>404</v>
      </c>
      <c r="B47" s="13">
        <v>53</v>
      </c>
      <c r="G47">
        <v>28</v>
      </c>
      <c r="H47" s="4">
        <v>4.5</v>
      </c>
    </row>
    <row r="48" spans="1:11" x14ac:dyDescent="0.25">
      <c r="A48" s="11" t="s">
        <v>216</v>
      </c>
      <c r="B48" s="13">
        <v>52</v>
      </c>
      <c r="G48">
        <v>11</v>
      </c>
      <c r="H48" s="4">
        <v>4.7</v>
      </c>
    </row>
    <row r="49" spans="1:8" x14ac:dyDescent="0.25">
      <c r="A49" s="11" t="s">
        <v>339</v>
      </c>
      <c r="B49" s="13">
        <v>46</v>
      </c>
      <c r="G49">
        <v>11</v>
      </c>
      <c r="H49" s="4">
        <v>4.7</v>
      </c>
    </row>
    <row r="50" spans="1:8" x14ac:dyDescent="0.25">
      <c r="A50" s="11" t="s">
        <v>574</v>
      </c>
      <c r="B50" s="13">
        <v>42</v>
      </c>
      <c r="G50">
        <v>11</v>
      </c>
      <c r="H50" s="4">
        <v>4.7</v>
      </c>
    </row>
    <row r="51" spans="1:8" x14ac:dyDescent="0.25">
      <c r="A51" s="11" t="s">
        <v>493</v>
      </c>
      <c r="B51" s="13">
        <v>40</v>
      </c>
      <c r="G51">
        <v>16</v>
      </c>
      <c r="H51" s="4">
        <v>4.7</v>
      </c>
    </row>
    <row r="52" spans="1:8" x14ac:dyDescent="0.25">
      <c r="A52" s="11" t="s">
        <v>391</v>
      </c>
      <c r="B52" s="13">
        <v>39</v>
      </c>
      <c r="G52">
        <v>14</v>
      </c>
      <c r="H52" s="4">
        <v>4.7</v>
      </c>
    </row>
    <row r="53" spans="1:8" x14ac:dyDescent="0.25">
      <c r="A53" s="19" t="s">
        <v>495</v>
      </c>
      <c r="B53" s="20">
        <v>36</v>
      </c>
      <c r="G53">
        <v>14</v>
      </c>
      <c r="H53" s="4">
        <v>4.7</v>
      </c>
    </row>
    <row r="54" spans="1:8" x14ac:dyDescent="0.25">
      <c r="G54">
        <v>14</v>
      </c>
      <c r="H54" s="4">
        <v>4.7</v>
      </c>
    </row>
    <row r="55" spans="1:8" x14ac:dyDescent="0.25">
      <c r="C55" s="21" t="s">
        <v>617</v>
      </c>
      <c r="G55">
        <v>8</v>
      </c>
      <c r="H55" s="4">
        <v>4.3</v>
      </c>
    </row>
    <row r="56" spans="1:8" x14ac:dyDescent="0.25">
      <c r="A56" s="21" t="s">
        <v>616</v>
      </c>
      <c r="B56" s="3">
        <f>CORREL(Worksheet!C:C,Worksheet!E:E)</f>
        <v>-0.11812318094505501</v>
      </c>
      <c r="C56" s="2">
        <f>CORREL(Worksheet!C:C,Worksheet!D:D)</f>
        <v>-1.729014255549997E-3</v>
      </c>
      <c r="G56">
        <v>4</v>
      </c>
      <c r="H56" s="4">
        <v>4.8</v>
      </c>
    </row>
    <row r="57" spans="1:8" x14ac:dyDescent="0.25">
      <c r="A57" s="5"/>
      <c r="B57" s="6"/>
      <c r="G57">
        <v>5</v>
      </c>
      <c r="H57" s="4">
        <v>4.8</v>
      </c>
    </row>
    <row r="58" spans="1:8" x14ac:dyDescent="0.25">
      <c r="A58" s="9" t="s">
        <v>0</v>
      </c>
      <c r="B58" s="6" t="s">
        <v>613</v>
      </c>
      <c r="G58">
        <v>11</v>
      </c>
      <c r="H58" s="4">
        <v>4.5999999999999996</v>
      </c>
    </row>
    <row r="59" spans="1:8" x14ac:dyDescent="0.25">
      <c r="A59" s="5" t="s">
        <v>591</v>
      </c>
      <c r="B59" s="12">
        <v>23.729770633446346</v>
      </c>
      <c r="G59">
        <v>11</v>
      </c>
      <c r="H59" s="4">
        <v>4.5999999999999996</v>
      </c>
    </row>
    <row r="60" spans="1:8" x14ac:dyDescent="0.25">
      <c r="A60" s="14" t="s">
        <v>66</v>
      </c>
      <c r="B60" s="17">
        <v>22.974157500596672</v>
      </c>
      <c r="G60">
        <v>10</v>
      </c>
      <c r="H60" s="4">
        <v>4.8</v>
      </c>
    </row>
    <row r="61" spans="1:8" x14ac:dyDescent="0.25">
      <c r="A61" s="14" t="s">
        <v>491</v>
      </c>
      <c r="B61" s="17">
        <v>22.525200033885223</v>
      </c>
      <c r="G61">
        <v>13</v>
      </c>
      <c r="H61" s="4">
        <v>4.4000000000000004</v>
      </c>
    </row>
    <row r="62" spans="1:8" x14ac:dyDescent="0.25">
      <c r="A62" s="14" t="s">
        <v>428</v>
      </c>
      <c r="B62" s="17">
        <v>22.104782230206602</v>
      </c>
      <c r="G62">
        <v>4</v>
      </c>
      <c r="H62" s="4">
        <v>4.5999999999999996</v>
      </c>
    </row>
    <row r="63" spans="1:8" x14ac:dyDescent="0.25">
      <c r="A63" s="14" t="s">
        <v>484</v>
      </c>
      <c r="B63" s="17">
        <v>21.601938280306012</v>
      </c>
      <c r="G63">
        <v>8</v>
      </c>
      <c r="H63" s="4">
        <v>4.3</v>
      </c>
    </row>
    <row r="64" spans="1:8" x14ac:dyDescent="0.25">
      <c r="A64" s="14" t="s">
        <v>541</v>
      </c>
      <c r="B64" s="17">
        <v>21.502928602526108</v>
      </c>
      <c r="G64">
        <v>4</v>
      </c>
      <c r="H64" s="4">
        <v>4.2</v>
      </c>
    </row>
    <row r="65" spans="1:8" x14ac:dyDescent="0.25">
      <c r="A65" s="14" t="s">
        <v>567</v>
      </c>
      <c r="B65" s="17">
        <v>21.467405243285558</v>
      </c>
      <c r="G65">
        <v>5</v>
      </c>
      <c r="H65" s="4">
        <v>4.8</v>
      </c>
    </row>
    <row r="66" spans="1:8" x14ac:dyDescent="0.25">
      <c r="A66" s="14" t="s">
        <v>391</v>
      </c>
      <c r="B66" s="17">
        <v>21.403250225226213</v>
      </c>
      <c r="G66">
        <v>5</v>
      </c>
      <c r="H66" s="4">
        <v>4.8</v>
      </c>
    </row>
    <row r="67" spans="1:8" x14ac:dyDescent="0.25">
      <c r="A67" s="14" t="s">
        <v>318</v>
      </c>
      <c r="B67" s="17">
        <v>21.261850661661061</v>
      </c>
      <c r="G67">
        <v>5</v>
      </c>
      <c r="H67" s="4">
        <v>4.8</v>
      </c>
    </row>
    <row r="68" spans="1:8" x14ac:dyDescent="0.25">
      <c r="A68" s="16" t="s">
        <v>559</v>
      </c>
      <c r="B68" s="18">
        <v>21.210629128964914</v>
      </c>
      <c r="G68">
        <v>5</v>
      </c>
      <c r="H68" s="4">
        <v>4.8</v>
      </c>
    </row>
    <row r="69" spans="1:8" x14ac:dyDescent="0.25">
      <c r="G69">
        <v>17</v>
      </c>
      <c r="H69" s="4">
        <v>4.5999999999999996</v>
      </c>
    </row>
    <row r="70" spans="1:8" x14ac:dyDescent="0.25">
      <c r="G70">
        <v>15</v>
      </c>
      <c r="H70" s="4">
        <v>4.5999999999999996</v>
      </c>
    </row>
    <row r="71" spans="1:8" x14ac:dyDescent="0.25">
      <c r="G71">
        <v>105</v>
      </c>
      <c r="H71" s="4">
        <v>4.5</v>
      </c>
    </row>
    <row r="72" spans="1:8" x14ac:dyDescent="0.25">
      <c r="G72">
        <v>105</v>
      </c>
      <c r="H72" s="4">
        <v>4.5</v>
      </c>
    </row>
    <row r="73" spans="1:8" x14ac:dyDescent="0.25">
      <c r="G73" t="s">
        <v>609</v>
      </c>
      <c r="H73" s="4">
        <v>4.8</v>
      </c>
    </row>
    <row r="74" spans="1:8" x14ac:dyDescent="0.25">
      <c r="G74">
        <v>15</v>
      </c>
      <c r="H74" s="4">
        <v>4.8</v>
      </c>
    </row>
    <row r="75" spans="1:8" x14ac:dyDescent="0.25">
      <c r="G75">
        <v>22</v>
      </c>
      <c r="H75" s="4">
        <v>4.8</v>
      </c>
    </row>
    <row r="76" spans="1:8" x14ac:dyDescent="0.25">
      <c r="G76">
        <v>5</v>
      </c>
      <c r="H76" s="4">
        <v>4.5999999999999996</v>
      </c>
    </row>
    <row r="77" spans="1:8" x14ac:dyDescent="0.25">
      <c r="G77">
        <v>15</v>
      </c>
      <c r="H77" s="4">
        <v>4.5999999999999996</v>
      </c>
    </row>
    <row r="78" spans="1:8" x14ac:dyDescent="0.25">
      <c r="G78">
        <v>15</v>
      </c>
      <c r="H78" s="4">
        <v>4.5999999999999996</v>
      </c>
    </row>
    <row r="79" spans="1:8" x14ac:dyDescent="0.25">
      <c r="G79">
        <v>6</v>
      </c>
      <c r="H79" s="4">
        <v>4.5</v>
      </c>
    </row>
    <row r="80" spans="1:8" x14ac:dyDescent="0.25">
      <c r="G80">
        <v>6</v>
      </c>
      <c r="H80" s="4">
        <v>4.5999999999999996</v>
      </c>
    </row>
    <row r="81" spans="7:8" x14ac:dyDescent="0.25">
      <c r="G81">
        <v>13</v>
      </c>
      <c r="H81" s="4">
        <v>4.7</v>
      </c>
    </row>
    <row r="82" spans="7:8" x14ac:dyDescent="0.25">
      <c r="G82">
        <v>12</v>
      </c>
      <c r="H82" s="4">
        <v>4.8</v>
      </c>
    </row>
    <row r="83" spans="7:8" x14ac:dyDescent="0.25">
      <c r="G83">
        <v>6</v>
      </c>
      <c r="H83" s="4">
        <v>4.9000000000000004</v>
      </c>
    </row>
    <row r="84" spans="7:8" x14ac:dyDescent="0.25">
      <c r="G84">
        <v>8</v>
      </c>
      <c r="H84" s="4">
        <v>4.9000000000000004</v>
      </c>
    </row>
    <row r="85" spans="7:8" x14ac:dyDescent="0.25">
      <c r="G85">
        <v>4</v>
      </c>
      <c r="H85" s="4">
        <v>4.9000000000000004</v>
      </c>
    </row>
    <row r="86" spans="7:8" x14ac:dyDescent="0.25">
      <c r="G86">
        <v>4</v>
      </c>
      <c r="H86" s="4">
        <v>4.9000000000000004</v>
      </c>
    </row>
    <row r="87" spans="7:8" x14ac:dyDescent="0.25">
      <c r="G87">
        <v>8</v>
      </c>
      <c r="H87" s="4">
        <v>4.9000000000000004</v>
      </c>
    </row>
    <row r="88" spans="7:8" x14ac:dyDescent="0.25">
      <c r="G88">
        <v>8</v>
      </c>
      <c r="H88" s="4">
        <v>4.9000000000000004</v>
      </c>
    </row>
    <row r="89" spans="7:8" x14ac:dyDescent="0.25">
      <c r="G89">
        <v>6</v>
      </c>
      <c r="H89" s="4">
        <v>4.9000000000000004</v>
      </c>
    </row>
    <row r="90" spans="7:8" x14ac:dyDescent="0.25">
      <c r="G90">
        <v>20</v>
      </c>
      <c r="H90" s="4">
        <v>4.8</v>
      </c>
    </row>
    <row r="91" spans="7:8" x14ac:dyDescent="0.25">
      <c r="G91">
        <v>5</v>
      </c>
      <c r="H91" s="4">
        <v>4.5999999999999996</v>
      </c>
    </row>
    <row r="92" spans="7:8" x14ac:dyDescent="0.25">
      <c r="G92">
        <v>16</v>
      </c>
      <c r="H92" s="4">
        <v>4.5</v>
      </c>
    </row>
    <row r="93" spans="7:8" x14ac:dyDescent="0.25">
      <c r="G93">
        <v>1</v>
      </c>
      <c r="H93" s="4">
        <v>4.5</v>
      </c>
    </row>
    <row r="94" spans="7:8" x14ac:dyDescent="0.25">
      <c r="G94">
        <v>14</v>
      </c>
      <c r="H94" s="4">
        <v>4.3</v>
      </c>
    </row>
    <row r="95" spans="7:8" x14ac:dyDescent="0.25">
      <c r="G95">
        <v>9</v>
      </c>
      <c r="H95" s="4">
        <v>4.5</v>
      </c>
    </row>
    <row r="96" spans="7:8" x14ac:dyDescent="0.25">
      <c r="G96">
        <v>9</v>
      </c>
      <c r="H96" s="4">
        <v>4.5</v>
      </c>
    </row>
    <row r="97" spans="7:8" x14ac:dyDescent="0.25">
      <c r="G97">
        <v>7</v>
      </c>
      <c r="H97" s="4">
        <v>4.7</v>
      </c>
    </row>
    <row r="98" spans="7:8" x14ac:dyDescent="0.25">
      <c r="G98">
        <v>18</v>
      </c>
      <c r="H98" s="4">
        <v>4.7</v>
      </c>
    </row>
    <row r="99" spans="7:8" x14ac:dyDescent="0.25">
      <c r="G99">
        <v>15</v>
      </c>
      <c r="H99" s="4">
        <v>4.7</v>
      </c>
    </row>
    <row r="100" spans="7:8" x14ac:dyDescent="0.25">
      <c r="G100">
        <v>15</v>
      </c>
      <c r="H100" s="4">
        <v>4.7</v>
      </c>
    </row>
    <row r="101" spans="7:8" x14ac:dyDescent="0.25">
      <c r="G101">
        <v>9</v>
      </c>
      <c r="H101" s="4">
        <v>4.7</v>
      </c>
    </row>
    <row r="102" spans="7:8" x14ac:dyDescent="0.25">
      <c r="G102">
        <v>8</v>
      </c>
      <c r="H102" s="4">
        <v>4.5999999999999996</v>
      </c>
    </row>
    <row r="103" spans="7:8" x14ac:dyDescent="0.25">
      <c r="G103">
        <v>8</v>
      </c>
      <c r="H103" s="4">
        <v>4.5999999999999996</v>
      </c>
    </row>
    <row r="104" spans="7:8" x14ac:dyDescent="0.25">
      <c r="G104">
        <v>15</v>
      </c>
      <c r="H104" s="4">
        <v>4.7</v>
      </c>
    </row>
    <row r="105" spans="7:8" x14ac:dyDescent="0.25">
      <c r="G105">
        <v>2</v>
      </c>
      <c r="H105" s="4">
        <v>4.4000000000000004</v>
      </c>
    </row>
    <row r="106" spans="7:8" x14ac:dyDescent="0.25">
      <c r="G106">
        <v>7</v>
      </c>
      <c r="H106" s="4">
        <v>4.4000000000000004</v>
      </c>
    </row>
    <row r="107" spans="7:8" x14ac:dyDescent="0.25">
      <c r="G107">
        <v>11</v>
      </c>
      <c r="H107" s="4">
        <v>4.5</v>
      </c>
    </row>
    <row r="108" spans="7:8" x14ac:dyDescent="0.25">
      <c r="G108">
        <v>14</v>
      </c>
      <c r="H108" s="4">
        <v>3.8</v>
      </c>
    </row>
    <row r="109" spans="7:8" x14ac:dyDescent="0.25">
      <c r="G109">
        <v>14</v>
      </c>
      <c r="H109" s="4">
        <v>3.8</v>
      </c>
    </row>
    <row r="110" spans="7:8" x14ac:dyDescent="0.25">
      <c r="G110">
        <v>32</v>
      </c>
      <c r="H110" s="4">
        <v>4.5</v>
      </c>
    </row>
    <row r="111" spans="7:8" x14ac:dyDescent="0.25">
      <c r="G111">
        <v>6</v>
      </c>
      <c r="H111" s="4">
        <v>4.2</v>
      </c>
    </row>
    <row r="112" spans="7:8" x14ac:dyDescent="0.25">
      <c r="G112">
        <v>4</v>
      </c>
      <c r="H112" s="4">
        <v>4.7</v>
      </c>
    </row>
    <row r="113" spans="7:8" x14ac:dyDescent="0.25">
      <c r="G113">
        <v>4</v>
      </c>
      <c r="H113" s="4">
        <v>4.7</v>
      </c>
    </row>
    <row r="114" spans="7:8" x14ac:dyDescent="0.25">
      <c r="G114">
        <v>4</v>
      </c>
      <c r="H114" s="4">
        <v>4.7</v>
      </c>
    </row>
    <row r="115" spans="7:8" x14ac:dyDescent="0.25">
      <c r="G115">
        <v>4</v>
      </c>
      <c r="H115" s="4">
        <v>4.7</v>
      </c>
    </row>
    <row r="116" spans="7:8" x14ac:dyDescent="0.25">
      <c r="G116">
        <v>4</v>
      </c>
      <c r="H116" s="4">
        <v>4.7</v>
      </c>
    </row>
    <row r="117" spans="7:8" x14ac:dyDescent="0.25">
      <c r="G117">
        <v>9</v>
      </c>
      <c r="H117" s="4">
        <v>4.4000000000000004</v>
      </c>
    </row>
    <row r="118" spans="7:8" x14ac:dyDescent="0.25">
      <c r="G118" t="s">
        <v>609</v>
      </c>
      <c r="H118" s="4">
        <v>4.7</v>
      </c>
    </row>
    <row r="119" spans="7:8" x14ac:dyDescent="0.25">
      <c r="G119">
        <v>9</v>
      </c>
      <c r="H119" s="4">
        <v>4.4000000000000004</v>
      </c>
    </row>
    <row r="120" spans="7:8" x14ac:dyDescent="0.25">
      <c r="G120">
        <v>5</v>
      </c>
      <c r="H120" s="4">
        <v>4.5999999999999996</v>
      </c>
    </row>
    <row r="121" spans="7:8" x14ac:dyDescent="0.25">
      <c r="G121">
        <v>5</v>
      </c>
      <c r="H121" s="4">
        <v>4.5999999999999996</v>
      </c>
    </row>
    <row r="122" spans="7:8" x14ac:dyDescent="0.25">
      <c r="G122">
        <v>5</v>
      </c>
      <c r="H122" s="4">
        <v>4.5999999999999996</v>
      </c>
    </row>
    <row r="123" spans="7:8" x14ac:dyDescent="0.25">
      <c r="G123">
        <v>20</v>
      </c>
      <c r="H123" s="4">
        <v>4.5</v>
      </c>
    </row>
    <row r="124" spans="7:8" x14ac:dyDescent="0.25">
      <c r="G124">
        <v>16</v>
      </c>
      <c r="H124" s="4">
        <v>4.5999999999999996</v>
      </c>
    </row>
    <row r="125" spans="7:8" x14ac:dyDescent="0.25">
      <c r="G125">
        <v>4</v>
      </c>
      <c r="H125" s="4">
        <v>4.8</v>
      </c>
    </row>
    <row r="126" spans="7:8" x14ac:dyDescent="0.25">
      <c r="G126">
        <v>4</v>
      </c>
      <c r="H126" s="4">
        <v>4.8</v>
      </c>
    </row>
    <row r="127" spans="7:8" x14ac:dyDescent="0.25">
      <c r="G127">
        <v>4</v>
      </c>
      <c r="H127" s="4">
        <v>4.8</v>
      </c>
    </row>
    <row r="128" spans="7:8" x14ac:dyDescent="0.25">
      <c r="G128">
        <v>4</v>
      </c>
      <c r="H128" s="4">
        <v>4.8</v>
      </c>
    </row>
    <row r="129" spans="7:8" x14ac:dyDescent="0.25">
      <c r="G129">
        <v>4</v>
      </c>
      <c r="H129" s="4">
        <v>4.8</v>
      </c>
    </row>
    <row r="130" spans="7:8" x14ac:dyDescent="0.25">
      <c r="G130">
        <v>12</v>
      </c>
      <c r="H130" s="4">
        <v>4.5999999999999996</v>
      </c>
    </row>
    <row r="131" spans="7:8" x14ac:dyDescent="0.25">
      <c r="G131">
        <v>12</v>
      </c>
      <c r="H131" s="4">
        <v>4.5999999999999996</v>
      </c>
    </row>
    <row r="132" spans="7:8" x14ac:dyDescent="0.25">
      <c r="G132">
        <v>12</v>
      </c>
      <c r="H132" s="4">
        <v>4.5999999999999996</v>
      </c>
    </row>
    <row r="133" spans="7:8" x14ac:dyDescent="0.25">
      <c r="G133">
        <v>11</v>
      </c>
      <c r="H133" s="4">
        <v>4.5999999999999996</v>
      </c>
    </row>
    <row r="134" spans="7:8" x14ac:dyDescent="0.25">
      <c r="G134">
        <v>19</v>
      </c>
      <c r="H134" s="4">
        <v>3.6</v>
      </c>
    </row>
    <row r="135" spans="7:8" x14ac:dyDescent="0.25">
      <c r="G135">
        <v>9</v>
      </c>
      <c r="H135" s="4">
        <v>4.8</v>
      </c>
    </row>
    <row r="136" spans="7:8" x14ac:dyDescent="0.25">
      <c r="G136">
        <v>6</v>
      </c>
      <c r="H136" s="4">
        <v>4.5999999999999996</v>
      </c>
    </row>
    <row r="137" spans="7:8" x14ac:dyDescent="0.25">
      <c r="G137">
        <v>10</v>
      </c>
      <c r="H137" s="4">
        <v>4</v>
      </c>
    </row>
    <row r="138" spans="7:8" x14ac:dyDescent="0.25">
      <c r="G138">
        <v>10</v>
      </c>
      <c r="H138" s="4">
        <v>4</v>
      </c>
    </row>
    <row r="139" spans="7:8" x14ac:dyDescent="0.25">
      <c r="G139">
        <v>9</v>
      </c>
      <c r="H139" s="4">
        <v>4</v>
      </c>
    </row>
    <row r="140" spans="7:8" x14ac:dyDescent="0.25">
      <c r="G140">
        <v>6</v>
      </c>
      <c r="H140" s="4">
        <v>4.5999999999999996</v>
      </c>
    </row>
    <row r="141" spans="7:8" x14ac:dyDescent="0.25">
      <c r="G141">
        <v>14</v>
      </c>
      <c r="H141" s="4">
        <v>4.5</v>
      </c>
    </row>
    <row r="142" spans="7:8" x14ac:dyDescent="0.25">
      <c r="G142">
        <v>14</v>
      </c>
      <c r="H142" s="4">
        <v>4.5</v>
      </c>
    </row>
    <row r="143" spans="7:8" x14ac:dyDescent="0.25">
      <c r="G143">
        <v>14</v>
      </c>
      <c r="H143" s="4">
        <v>4.5</v>
      </c>
    </row>
    <row r="144" spans="7:8" x14ac:dyDescent="0.25">
      <c r="G144">
        <v>14</v>
      </c>
      <c r="H144" s="4">
        <v>4.5</v>
      </c>
    </row>
    <row r="145" spans="7:8" x14ac:dyDescent="0.25">
      <c r="G145">
        <v>5</v>
      </c>
      <c r="H145" s="4">
        <v>4.8</v>
      </c>
    </row>
    <row r="146" spans="7:8" x14ac:dyDescent="0.25">
      <c r="G146">
        <v>5</v>
      </c>
      <c r="H146" s="4">
        <v>4.8</v>
      </c>
    </row>
    <row r="147" spans="7:8" x14ac:dyDescent="0.25">
      <c r="G147">
        <v>5</v>
      </c>
      <c r="H147" s="4">
        <v>4.8</v>
      </c>
    </row>
    <row r="148" spans="7:8" x14ac:dyDescent="0.25">
      <c r="G148">
        <v>7</v>
      </c>
      <c r="H148" s="4">
        <v>4.9000000000000004</v>
      </c>
    </row>
    <row r="149" spans="7:8" x14ac:dyDescent="0.25">
      <c r="G149">
        <v>7</v>
      </c>
      <c r="H149" s="4">
        <v>4.9000000000000004</v>
      </c>
    </row>
    <row r="150" spans="7:8" x14ac:dyDescent="0.25">
      <c r="G150">
        <v>10</v>
      </c>
      <c r="H150" s="4">
        <v>4.5999999999999996</v>
      </c>
    </row>
    <row r="151" spans="7:8" x14ac:dyDescent="0.25">
      <c r="G151">
        <v>14</v>
      </c>
      <c r="H151" s="4">
        <v>4.4000000000000004</v>
      </c>
    </row>
    <row r="152" spans="7:8" x14ac:dyDescent="0.25">
      <c r="G152">
        <v>7</v>
      </c>
      <c r="H152" s="4">
        <v>4.8</v>
      </c>
    </row>
    <row r="153" spans="7:8" x14ac:dyDescent="0.25">
      <c r="G153">
        <v>54</v>
      </c>
      <c r="H153" s="4">
        <v>4.9000000000000004</v>
      </c>
    </row>
    <row r="154" spans="7:8" x14ac:dyDescent="0.25">
      <c r="G154">
        <v>11</v>
      </c>
      <c r="H154" s="4">
        <v>4.8</v>
      </c>
    </row>
    <row r="155" spans="7:8" x14ac:dyDescent="0.25">
      <c r="G155">
        <v>30</v>
      </c>
      <c r="H155" s="4">
        <v>4.9000000000000004</v>
      </c>
    </row>
    <row r="156" spans="7:8" x14ac:dyDescent="0.25">
      <c r="G156">
        <v>12</v>
      </c>
      <c r="H156" s="4">
        <v>4</v>
      </c>
    </row>
    <row r="157" spans="7:8" x14ac:dyDescent="0.25">
      <c r="G157">
        <v>18</v>
      </c>
      <c r="H157" s="4">
        <v>4.9000000000000004</v>
      </c>
    </row>
    <row r="158" spans="7:8" x14ac:dyDescent="0.25">
      <c r="G158">
        <v>30</v>
      </c>
      <c r="H158" s="4">
        <v>4.9000000000000004</v>
      </c>
    </row>
    <row r="159" spans="7:8" x14ac:dyDescent="0.25">
      <c r="G159">
        <v>22</v>
      </c>
      <c r="H159" s="4">
        <v>4.9000000000000004</v>
      </c>
    </row>
    <row r="160" spans="7:8" x14ac:dyDescent="0.25">
      <c r="G160">
        <v>9</v>
      </c>
      <c r="H160" s="4">
        <v>4.7</v>
      </c>
    </row>
    <row r="161" spans="7:8" x14ac:dyDescent="0.25">
      <c r="G161">
        <v>52</v>
      </c>
      <c r="H161" s="4">
        <v>4.8</v>
      </c>
    </row>
    <row r="162" spans="7:8" x14ac:dyDescent="0.25">
      <c r="G162">
        <v>4</v>
      </c>
      <c r="H162" s="4">
        <v>4.8</v>
      </c>
    </row>
    <row r="163" spans="7:8" x14ac:dyDescent="0.25">
      <c r="G163">
        <v>10</v>
      </c>
      <c r="H163" s="4">
        <v>4.7</v>
      </c>
    </row>
    <row r="164" spans="7:8" x14ac:dyDescent="0.25">
      <c r="G164">
        <v>10</v>
      </c>
      <c r="H164" s="4">
        <v>4.7</v>
      </c>
    </row>
    <row r="165" spans="7:8" x14ac:dyDescent="0.25">
      <c r="G165">
        <v>14</v>
      </c>
      <c r="H165" s="4">
        <v>4.4000000000000004</v>
      </c>
    </row>
    <row r="166" spans="7:8" x14ac:dyDescent="0.25">
      <c r="G166">
        <v>14</v>
      </c>
      <c r="H166" s="4">
        <v>4.4000000000000004</v>
      </c>
    </row>
    <row r="167" spans="7:8" x14ac:dyDescent="0.25">
      <c r="G167">
        <v>22</v>
      </c>
      <c r="H167" s="4">
        <v>4.8</v>
      </c>
    </row>
    <row r="168" spans="7:8" x14ac:dyDescent="0.25">
      <c r="G168">
        <v>11</v>
      </c>
      <c r="H168" s="4">
        <v>4.7</v>
      </c>
    </row>
    <row r="169" spans="7:8" x14ac:dyDescent="0.25">
      <c r="G169">
        <v>11</v>
      </c>
      <c r="H169" s="4">
        <v>4.7</v>
      </c>
    </row>
    <row r="170" spans="7:8" x14ac:dyDescent="0.25">
      <c r="G170">
        <v>11</v>
      </c>
      <c r="H170" s="4">
        <v>4.7</v>
      </c>
    </row>
    <row r="171" spans="7:8" x14ac:dyDescent="0.25">
      <c r="G171">
        <v>11</v>
      </c>
      <c r="H171" s="4">
        <v>4.7</v>
      </c>
    </row>
    <row r="172" spans="7:8" x14ac:dyDescent="0.25">
      <c r="G172">
        <v>11</v>
      </c>
      <c r="H172" s="4">
        <v>4.7</v>
      </c>
    </row>
    <row r="173" spans="7:8" x14ac:dyDescent="0.25">
      <c r="G173">
        <v>16</v>
      </c>
      <c r="H173" s="4">
        <v>4.3</v>
      </c>
    </row>
    <row r="174" spans="7:8" x14ac:dyDescent="0.25">
      <c r="G174">
        <v>15</v>
      </c>
      <c r="H174" s="4">
        <v>4.8</v>
      </c>
    </row>
    <row r="175" spans="7:8" x14ac:dyDescent="0.25">
      <c r="G175">
        <v>15</v>
      </c>
      <c r="H175" s="4">
        <v>4.8</v>
      </c>
    </row>
    <row r="176" spans="7:8" x14ac:dyDescent="0.25">
      <c r="G176">
        <v>17</v>
      </c>
      <c r="H176" s="4">
        <v>4.9000000000000004</v>
      </c>
    </row>
    <row r="177" spans="7:8" x14ac:dyDescent="0.25">
      <c r="G177">
        <v>17</v>
      </c>
      <c r="H177" s="4">
        <v>4.7</v>
      </c>
    </row>
    <row r="178" spans="7:8" x14ac:dyDescent="0.25">
      <c r="G178">
        <v>7</v>
      </c>
      <c r="H178" s="4">
        <v>4.8</v>
      </c>
    </row>
    <row r="179" spans="7:8" x14ac:dyDescent="0.25">
      <c r="G179">
        <v>7</v>
      </c>
      <c r="H179" s="4">
        <v>4.5999999999999996</v>
      </c>
    </row>
    <row r="180" spans="7:8" x14ac:dyDescent="0.25">
      <c r="G180">
        <v>4</v>
      </c>
      <c r="H180" s="4">
        <v>4.8</v>
      </c>
    </row>
    <row r="181" spans="7:8" x14ac:dyDescent="0.25">
      <c r="G181">
        <v>4</v>
      </c>
      <c r="H181" s="4">
        <v>4.8</v>
      </c>
    </row>
    <row r="182" spans="7:8" x14ac:dyDescent="0.25">
      <c r="G182">
        <v>9</v>
      </c>
      <c r="H182" s="4">
        <v>4.3</v>
      </c>
    </row>
    <row r="183" spans="7:8" x14ac:dyDescent="0.25">
      <c r="G183">
        <v>21</v>
      </c>
      <c r="H183" s="4">
        <v>4.4000000000000004</v>
      </c>
    </row>
    <row r="184" spans="7:8" x14ac:dyDescent="0.25">
      <c r="G184">
        <v>14</v>
      </c>
      <c r="H184" s="4">
        <v>4.0999999999999996</v>
      </c>
    </row>
    <row r="185" spans="7:8" x14ac:dyDescent="0.25">
      <c r="G185">
        <v>20</v>
      </c>
      <c r="H185" s="4">
        <v>4.5999999999999996</v>
      </c>
    </row>
    <row r="186" spans="7:8" x14ac:dyDescent="0.25">
      <c r="G186">
        <v>13</v>
      </c>
      <c r="H186" s="4">
        <v>4.4000000000000004</v>
      </c>
    </row>
    <row r="187" spans="7:8" x14ac:dyDescent="0.25">
      <c r="G187">
        <v>13</v>
      </c>
      <c r="H187" s="4">
        <v>4.4000000000000004</v>
      </c>
    </row>
    <row r="188" spans="7:8" x14ac:dyDescent="0.25">
      <c r="G188">
        <v>12</v>
      </c>
      <c r="H188" s="4">
        <v>4.8</v>
      </c>
    </row>
    <row r="189" spans="7:8" x14ac:dyDescent="0.25">
      <c r="G189">
        <v>8</v>
      </c>
      <c r="H189" s="4">
        <v>4.9000000000000004</v>
      </c>
    </row>
    <row r="190" spans="7:8" x14ac:dyDescent="0.25">
      <c r="G190">
        <v>8</v>
      </c>
      <c r="H190" s="4">
        <v>4.9000000000000004</v>
      </c>
    </row>
    <row r="191" spans="7:8" x14ac:dyDescent="0.25">
      <c r="G191">
        <v>8</v>
      </c>
      <c r="H191" s="4">
        <v>4.9000000000000004</v>
      </c>
    </row>
    <row r="192" spans="7:8" x14ac:dyDescent="0.25">
      <c r="G192">
        <v>8</v>
      </c>
      <c r="H192" s="4">
        <v>4.9000000000000004</v>
      </c>
    </row>
    <row r="193" spans="7:8" x14ac:dyDescent="0.25">
      <c r="G193">
        <v>8</v>
      </c>
      <c r="H193" s="4">
        <v>4.9000000000000004</v>
      </c>
    </row>
    <row r="194" spans="7:8" x14ac:dyDescent="0.25">
      <c r="G194">
        <v>8</v>
      </c>
      <c r="H194" s="4">
        <v>4.9000000000000004</v>
      </c>
    </row>
    <row r="195" spans="7:8" x14ac:dyDescent="0.25">
      <c r="G195" t="s">
        <v>609</v>
      </c>
      <c r="H195" s="4">
        <v>4.5999999999999996</v>
      </c>
    </row>
    <row r="196" spans="7:8" x14ac:dyDescent="0.25">
      <c r="G196">
        <v>12</v>
      </c>
      <c r="H196" s="4">
        <v>4.5</v>
      </c>
    </row>
    <row r="197" spans="7:8" x14ac:dyDescent="0.25">
      <c r="G197">
        <v>17</v>
      </c>
      <c r="H197" s="4">
        <v>4.5999999999999996</v>
      </c>
    </row>
    <row r="198" spans="7:8" x14ac:dyDescent="0.25">
      <c r="G198">
        <v>12</v>
      </c>
      <c r="H198" s="4">
        <v>4.5</v>
      </c>
    </row>
    <row r="199" spans="7:8" x14ac:dyDescent="0.25">
      <c r="G199">
        <v>25</v>
      </c>
      <c r="H199" s="4">
        <v>4.5999999999999996</v>
      </c>
    </row>
    <row r="200" spans="7:8" x14ac:dyDescent="0.25">
      <c r="G200">
        <v>10</v>
      </c>
      <c r="H200" s="4">
        <v>4.7</v>
      </c>
    </row>
    <row r="201" spans="7:8" x14ac:dyDescent="0.25">
      <c r="G201">
        <v>10</v>
      </c>
      <c r="H201" s="4">
        <v>4.7</v>
      </c>
    </row>
    <row r="202" spans="7:8" x14ac:dyDescent="0.25">
      <c r="G202">
        <v>6</v>
      </c>
      <c r="H202" s="4">
        <v>4.5999999999999996</v>
      </c>
    </row>
    <row r="203" spans="7:8" x14ac:dyDescent="0.25">
      <c r="G203">
        <v>5</v>
      </c>
      <c r="H203" s="4">
        <v>4.5999999999999996</v>
      </c>
    </row>
    <row r="204" spans="7:8" x14ac:dyDescent="0.25">
      <c r="G204">
        <v>6</v>
      </c>
      <c r="H204" s="4">
        <v>4.8</v>
      </c>
    </row>
    <row r="205" spans="7:8" x14ac:dyDescent="0.25">
      <c r="G205">
        <v>8</v>
      </c>
      <c r="H205" s="4">
        <v>4.8</v>
      </c>
    </row>
    <row r="206" spans="7:8" x14ac:dyDescent="0.25">
      <c r="G206">
        <v>4</v>
      </c>
      <c r="H206" s="4">
        <v>4.5</v>
      </c>
    </row>
    <row r="207" spans="7:8" x14ac:dyDescent="0.25">
      <c r="G207">
        <v>4</v>
      </c>
      <c r="H207" s="4">
        <v>4.5</v>
      </c>
    </row>
    <row r="208" spans="7:8" x14ac:dyDescent="0.25">
      <c r="G208">
        <v>4</v>
      </c>
      <c r="H208" s="4">
        <v>4.5</v>
      </c>
    </row>
    <row r="209" spans="7:8" x14ac:dyDescent="0.25">
      <c r="G209">
        <v>13</v>
      </c>
      <c r="H209" s="4">
        <v>4.9000000000000004</v>
      </c>
    </row>
    <row r="210" spans="7:8" x14ac:dyDescent="0.25">
      <c r="G210">
        <v>4</v>
      </c>
      <c r="H210" s="4">
        <v>4.5999999999999996</v>
      </c>
    </row>
    <row r="211" spans="7:8" x14ac:dyDescent="0.25">
      <c r="G211">
        <v>4</v>
      </c>
      <c r="H211" s="4">
        <v>4.5999999999999996</v>
      </c>
    </row>
    <row r="212" spans="7:8" x14ac:dyDescent="0.25">
      <c r="G212">
        <v>4</v>
      </c>
      <c r="H212" s="4">
        <v>4.5999999999999996</v>
      </c>
    </row>
    <row r="213" spans="7:8" x14ac:dyDescent="0.25">
      <c r="G213">
        <v>4</v>
      </c>
      <c r="H213" s="4">
        <v>4.5999999999999996</v>
      </c>
    </row>
    <row r="214" spans="7:8" x14ac:dyDescent="0.25">
      <c r="G214">
        <v>4</v>
      </c>
      <c r="H214" s="4">
        <v>4.5999999999999996</v>
      </c>
    </row>
    <row r="215" spans="7:8" x14ac:dyDescent="0.25">
      <c r="G215">
        <v>13</v>
      </c>
      <c r="H215" s="4">
        <v>4.5</v>
      </c>
    </row>
    <row r="216" spans="7:8" x14ac:dyDescent="0.25">
      <c r="G216">
        <v>21</v>
      </c>
      <c r="H216" s="4">
        <v>4.5</v>
      </c>
    </row>
    <row r="217" spans="7:8" x14ac:dyDescent="0.25">
      <c r="G217">
        <v>6</v>
      </c>
      <c r="H217" s="4">
        <v>4.4000000000000004</v>
      </c>
    </row>
    <row r="218" spans="7:8" x14ac:dyDescent="0.25">
      <c r="G218">
        <v>15</v>
      </c>
      <c r="H218" s="4">
        <v>4.8</v>
      </c>
    </row>
    <row r="219" spans="7:8" x14ac:dyDescent="0.25">
      <c r="G219">
        <v>18</v>
      </c>
      <c r="H219" s="4">
        <v>4.5</v>
      </c>
    </row>
    <row r="220" spans="7:8" x14ac:dyDescent="0.25">
      <c r="G220">
        <v>10</v>
      </c>
      <c r="H220" s="4">
        <v>4.0999999999999996</v>
      </c>
    </row>
    <row r="221" spans="7:8" x14ac:dyDescent="0.25">
      <c r="G221" t="s">
        <v>609</v>
      </c>
      <c r="H221" s="4">
        <v>4.9000000000000004</v>
      </c>
    </row>
    <row r="222" spans="7:8" x14ac:dyDescent="0.25">
      <c r="G222">
        <v>12</v>
      </c>
      <c r="H222" s="4">
        <v>4.5</v>
      </c>
    </row>
    <row r="223" spans="7:8" x14ac:dyDescent="0.25">
      <c r="G223">
        <v>7</v>
      </c>
      <c r="H223" s="4">
        <v>4.5</v>
      </c>
    </row>
    <row r="224" spans="7:8" x14ac:dyDescent="0.25">
      <c r="G224">
        <v>13</v>
      </c>
      <c r="H224" s="4">
        <v>4.2</v>
      </c>
    </row>
    <row r="225" spans="7:8" x14ac:dyDescent="0.25">
      <c r="G225">
        <v>5</v>
      </c>
      <c r="H225" s="4">
        <v>4.8</v>
      </c>
    </row>
    <row r="226" spans="7:8" x14ac:dyDescent="0.25">
      <c r="G226">
        <v>5</v>
      </c>
      <c r="H226" s="4">
        <v>4.8</v>
      </c>
    </row>
    <row r="227" spans="7:8" x14ac:dyDescent="0.25">
      <c r="G227">
        <v>16</v>
      </c>
      <c r="H227" s="4">
        <v>4.8</v>
      </c>
    </row>
    <row r="228" spans="7:8" x14ac:dyDescent="0.25">
      <c r="G228">
        <v>20</v>
      </c>
      <c r="H228" s="4">
        <v>4.5</v>
      </c>
    </row>
    <row r="229" spans="7:8" x14ac:dyDescent="0.25">
      <c r="G229">
        <v>11</v>
      </c>
      <c r="H229" s="4">
        <v>4.7</v>
      </c>
    </row>
    <row r="230" spans="7:8" x14ac:dyDescent="0.25">
      <c r="G230">
        <v>27</v>
      </c>
      <c r="H230" s="4">
        <v>4.8</v>
      </c>
    </row>
    <row r="231" spans="7:8" x14ac:dyDescent="0.25">
      <c r="G231">
        <v>8</v>
      </c>
      <c r="H231" s="4">
        <v>4.7</v>
      </c>
    </row>
    <row r="232" spans="7:8" x14ac:dyDescent="0.25">
      <c r="G232">
        <v>8</v>
      </c>
      <c r="H232" s="4">
        <v>4.7</v>
      </c>
    </row>
    <row r="233" spans="7:8" x14ac:dyDescent="0.25">
      <c r="G233">
        <v>8</v>
      </c>
      <c r="H233" s="4">
        <v>4.7</v>
      </c>
    </row>
    <row r="234" spans="7:8" x14ac:dyDescent="0.25">
      <c r="G234">
        <v>6</v>
      </c>
      <c r="H234" s="4">
        <v>4.4000000000000004</v>
      </c>
    </row>
    <row r="235" spans="7:8" x14ac:dyDescent="0.25">
      <c r="G235">
        <v>10</v>
      </c>
      <c r="H235" s="4">
        <v>4.5999999999999996</v>
      </c>
    </row>
    <row r="236" spans="7:8" x14ac:dyDescent="0.25">
      <c r="G236">
        <v>10</v>
      </c>
      <c r="H236" s="4">
        <v>4.5999999999999996</v>
      </c>
    </row>
    <row r="237" spans="7:8" x14ac:dyDescent="0.25">
      <c r="G237">
        <v>10</v>
      </c>
      <c r="H237" s="4">
        <v>4.5999999999999996</v>
      </c>
    </row>
    <row r="238" spans="7:8" x14ac:dyDescent="0.25">
      <c r="G238">
        <v>8</v>
      </c>
      <c r="H238" s="4">
        <v>4.5</v>
      </c>
    </row>
    <row r="239" spans="7:8" x14ac:dyDescent="0.25">
      <c r="G239">
        <v>8</v>
      </c>
      <c r="H239" s="4">
        <v>4.5</v>
      </c>
    </row>
    <row r="240" spans="7:8" x14ac:dyDescent="0.25">
      <c r="G240">
        <v>8</v>
      </c>
      <c r="H240" s="4">
        <v>4.5</v>
      </c>
    </row>
    <row r="241" spans="7:8" x14ac:dyDescent="0.25">
      <c r="G241">
        <v>16</v>
      </c>
      <c r="H241" s="4">
        <v>4.8</v>
      </c>
    </row>
    <row r="242" spans="7:8" x14ac:dyDescent="0.25">
      <c r="G242">
        <v>11</v>
      </c>
      <c r="H242" s="4">
        <v>4.8</v>
      </c>
    </row>
    <row r="243" spans="7:8" x14ac:dyDescent="0.25">
      <c r="G243">
        <v>10</v>
      </c>
      <c r="H243" s="4">
        <v>4.5999999999999996</v>
      </c>
    </row>
    <row r="244" spans="7:8" x14ac:dyDescent="0.25">
      <c r="G244">
        <v>9</v>
      </c>
      <c r="H244" s="4">
        <v>4.7</v>
      </c>
    </row>
    <row r="245" spans="7:8" x14ac:dyDescent="0.25">
      <c r="G245">
        <v>14</v>
      </c>
      <c r="H245" s="4">
        <v>4.5999999999999996</v>
      </c>
    </row>
    <row r="246" spans="7:8" x14ac:dyDescent="0.25">
      <c r="G246">
        <v>22</v>
      </c>
      <c r="H246" s="4">
        <v>4.9000000000000004</v>
      </c>
    </row>
    <row r="247" spans="7:8" x14ac:dyDescent="0.25">
      <c r="G247">
        <v>8</v>
      </c>
      <c r="H247" s="4">
        <v>4.9000000000000004</v>
      </c>
    </row>
    <row r="248" spans="7:8" x14ac:dyDescent="0.25">
      <c r="G248">
        <v>8</v>
      </c>
      <c r="H248" s="4">
        <v>4.9000000000000004</v>
      </c>
    </row>
    <row r="249" spans="7:8" x14ac:dyDescent="0.25">
      <c r="G249">
        <v>8</v>
      </c>
      <c r="H249" s="4">
        <v>4.9000000000000004</v>
      </c>
    </row>
    <row r="250" spans="7:8" x14ac:dyDescent="0.25">
      <c r="G250">
        <v>8</v>
      </c>
      <c r="H250" s="4">
        <v>4.9000000000000004</v>
      </c>
    </row>
    <row r="251" spans="7:8" x14ac:dyDescent="0.25">
      <c r="G251">
        <v>8</v>
      </c>
      <c r="H251" s="4">
        <v>4.9000000000000004</v>
      </c>
    </row>
    <row r="252" spans="7:8" x14ac:dyDescent="0.25">
      <c r="G252">
        <v>8</v>
      </c>
      <c r="H252" s="4">
        <v>4.9000000000000004</v>
      </c>
    </row>
    <row r="253" spans="7:8" x14ac:dyDescent="0.25">
      <c r="G253">
        <v>8</v>
      </c>
      <c r="H253" s="4">
        <v>4.9000000000000004</v>
      </c>
    </row>
    <row r="254" spans="7:8" x14ac:dyDescent="0.25">
      <c r="G254">
        <v>8</v>
      </c>
      <c r="H254" s="4">
        <v>4.9000000000000004</v>
      </c>
    </row>
    <row r="255" spans="7:8" x14ac:dyDescent="0.25">
      <c r="G255">
        <v>7</v>
      </c>
      <c r="H255" s="4">
        <v>4.8</v>
      </c>
    </row>
    <row r="256" spans="7:8" x14ac:dyDescent="0.25">
      <c r="G256">
        <v>12</v>
      </c>
      <c r="H256" s="4">
        <v>4.2</v>
      </c>
    </row>
    <row r="257" spans="7:8" x14ac:dyDescent="0.25">
      <c r="G257">
        <v>13</v>
      </c>
      <c r="H257" s="4">
        <v>4.5999999999999996</v>
      </c>
    </row>
    <row r="258" spans="7:8" x14ac:dyDescent="0.25">
      <c r="G258">
        <v>13</v>
      </c>
      <c r="H258" s="4">
        <v>4.5999999999999996</v>
      </c>
    </row>
    <row r="259" spans="7:8" x14ac:dyDescent="0.25">
      <c r="G259">
        <v>9</v>
      </c>
      <c r="H259" s="4">
        <v>4.5</v>
      </c>
    </row>
    <row r="260" spans="7:8" x14ac:dyDescent="0.25">
      <c r="G260">
        <v>13</v>
      </c>
      <c r="H260" s="4">
        <v>4.3</v>
      </c>
    </row>
    <row r="261" spans="7:8" x14ac:dyDescent="0.25">
      <c r="G261">
        <v>11</v>
      </c>
      <c r="H261" s="4">
        <v>4.5999999999999996</v>
      </c>
    </row>
    <row r="262" spans="7:8" x14ac:dyDescent="0.25">
      <c r="G262">
        <v>20</v>
      </c>
      <c r="H262" s="4">
        <v>4.5999999999999996</v>
      </c>
    </row>
    <row r="263" spans="7:8" x14ac:dyDescent="0.25">
      <c r="G263">
        <v>20</v>
      </c>
      <c r="H263" s="4">
        <v>4.5999999999999996</v>
      </c>
    </row>
    <row r="264" spans="7:8" x14ac:dyDescent="0.25">
      <c r="G264">
        <v>5</v>
      </c>
      <c r="H264" s="4">
        <v>4.7</v>
      </c>
    </row>
    <row r="265" spans="7:8" x14ac:dyDescent="0.25">
      <c r="G265">
        <v>5</v>
      </c>
      <c r="H265" s="4">
        <v>4.7</v>
      </c>
    </row>
    <row r="266" spans="7:8" x14ac:dyDescent="0.25">
      <c r="G266">
        <v>2</v>
      </c>
      <c r="H266" s="4">
        <v>4.8</v>
      </c>
    </row>
    <row r="267" spans="7:8" x14ac:dyDescent="0.25">
      <c r="G267">
        <v>27</v>
      </c>
      <c r="H267" s="4">
        <v>4.8</v>
      </c>
    </row>
    <row r="268" spans="7:8" x14ac:dyDescent="0.25">
      <c r="G268">
        <v>27</v>
      </c>
      <c r="H268" s="4">
        <v>4.8</v>
      </c>
    </row>
    <row r="269" spans="7:8" x14ac:dyDescent="0.25">
      <c r="G269">
        <v>27</v>
      </c>
      <c r="H269" s="4">
        <v>4.8</v>
      </c>
    </row>
    <row r="270" spans="7:8" x14ac:dyDescent="0.25">
      <c r="G270">
        <v>9</v>
      </c>
      <c r="H270" s="4">
        <v>4.7</v>
      </c>
    </row>
    <row r="271" spans="7:8" x14ac:dyDescent="0.25">
      <c r="G271">
        <v>10</v>
      </c>
      <c r="H271" s="4">
        <v>4.3</v>
      </c>
    </row>
    <row r="272" spans="7:8" x14ac:dyDescent="0.25">
      <c r="G272">
        <v>10</v>
      </c>
      <c r="H272" s="4">
        <v>4.3</v>
      </c>
    </row>
    <row r="273" spans="7:8" x14ac:dyDescent="0.25">
      <c r="G273">
        <v>46</v>
      </c>
      <c r="H273" s="4">
        <v>4.5</v>
      </c>
    </row>
    <row r="274" spans="7:8" x14ac:dyDescent="0.25">
      <c r="G274">
        <v>46</v>
      </c>
      <c r="H274" s="4">
        <v>4.5</v>
      </c>
    </row>
    <row r="275" spans="7:8" x14ac:dyDescent="0.25">
      <c r="G275">
        <v>46</v>
      </c>
      <c r="H275" s="4">
        <v>4.5</v>
      </c>
    </row>
    <row r="276" spans="7:8" x14ac:dyDescent="0.25">
      <c r="G276">
        <v>46</v>
      </c>
      <c r="H276" s="4">
        <v>4.5</v>
      </c>
    </row>
    <row r="277" spans="7:8" x14ac:dyDescent="0.25">
      <c r="G277">
        <v>46</v>
      </c>
      <c r="H277" s="4">
        <v>4.5</v>
      </c>
    </row>
    <row r="278" spans="7:8" x14ac:dyDescent="0.25">
      <c r="G278">
        <v>46</v>
      </c>
      <c r="H278" s="4">
        <v>4.5</v>
      </c>
    </row>
    <row r="279" spans="7:8" x14ac:dyDescent="0.25">
      <c r="G279">
        <v>46</v>
      </c>
      <c r="H279" s="4">
        <v>4.5</v>
      </c>
    </row>
    <row r="280" spans="7:8" x14ac:dyDescent="0.25">
      <c r="G280">
        <v>46</v>
      </c>
      <c r="H280" s="4">
        <v>4.5</v>
      </c>
    </row>
    <row r="281" spans="7:8" x14ac:dyDescent="0.25">
      <c r="G281">
        <v>46</v>
      </c>
      <c r="H281" s="4">
        <v>4.5</v>
      </c>
    </row>
    <row r="282" spans="7:8" x14ac:dyDescent="0.25">
      <c r="G282">
        <v>46</v>
      </c>
      <c r="H282" s="4">
        <v>4.5</v>
      </c>
    </row>
    <row r="283" spans="7:8" x14ac:dyDescent="0.25">
      <c r="G283">
        <v>4</v>
      </c>
      <c r="H283" s="4">
        <v>4.8</v>
      </c>
    </row>
    <row r="284" spans="7:8" x14ac:dyDescent="0.25">
      <c r="G284">
        <v>20</v>
      </c>
      <c r="H284" s="4">
        <v>4.5999999999999996</v>
      </c>
    </row>
    <row r="285" spans="7:8" x14ac:dyDescent="0.25">
      <c r="G285">
        <v>7</v>
      </c>
      <c r="H285" s="4">
        <v>4.5999999999999996</v>
      </c>
    </row>
    <row r="286" spans="7:8" x14ac:dyDescent="0.25">
      <c r="G286">
        <v>9</v>
      </c>
      <c r="H286" s="4">
        <v>4.7</v>
      </c>
    </row>
    <row r="287" spans="7:8" x14ac:dyDescent="0.25">
      <c r="G287">
        <v>9</v>
      </c>
      <c r="H287" s="4">
        <v>4.7</v>
      </c>
    </row>
    <row r="288" spans="7:8" x14ac:dyDescent="0.25">
      <c r="G288">
        <v>12</v>
      </c>
      <c r="H288" s="4">
        <v>4.5999999999999996</v>
      </c>
    </row>
    <row r="289" spans="7:8" x14ac:dyDescent="0.25">
      <c r="G289">
        <v>12</v>
      </c>
      <c r="H289" s="4">
        <v>4.5999999999999996</v>
      </c>
    </row>
    <row r="290" spans="7:8" x14ac:dyDescent="0.25">
      <c r="G290">
        <v>12</v>
      </c>
      <c r="H290" s="4">
        <v>4.9000000000000004</v>
      </c>
    </row>
    <row r="291" spans="7:8" x14ac:dyDescent="0.25">
      <c r="G291">
        <v>12</v>
      </c>
      <c r="H291" s="4">
        <v>4.9000000000000004</v>
      </c>
    </row>
    <row r="292" spans="7:8" x14ac:dyDescent="0.25">
      <c r="G292">
        <v>20</v>
      </c>
      <c r="H292" s="4">
        <v>4.8</v>
      </c>
    </row>
    <row r="293" spans="7:8" x14ac:dyDescent="0.25">
      <c r="G293">
        <v>20</v>
      </c>
      <c r="H293" s="4">
        <v>4.8</v>
      </c>
    </row>
    <row r="294" spans="7:8" x14ac:dyDescent="0.25">
      <c r="G294">
        <v>10</v>
      </c>
      <c r="H294" s="4">
        <v>4.5999999999999996</v>
      </c>
    </row>
    <row r="295" spans="7:8" x14ac:dyDescent="0.25">
      <c r="G295">
        <v>6</v>
      </c>
      <c r="H295" s="4">
        <v>4.8</v>
      </c>
    </row>
    <row r="296" spans="7:8" x14ac:dyDescent="0.25">
      <c r="G296">
        <v>6</v>
      </c>
      <c r="H296" s="4">
        <v>4.8</v>
      </c>
    </row>
    <row r="297" spans="7:8" x14ac:dyDescent="0.25">
      <c r="G297">
        <v>9</v>
      </c>
      <c r="H297" s="4">
        <v>4.7</v>
      </c>
    </row>
    <row r="298" spans="7:8" x14ac:dyDescent="0.25">
      <c r="G298">
        <v>11</v>
      </c>
      <c r="H298" s="4">
        <v>4.7</v>
      </c>
    </row>
    <row r="299" spans="7:8" x14ac:dyDescent="0.25">
      <c r="G299">
        <v>16</v>
      </c>
      <c r="H299" s="4">
        <v>4.8</v>
      </c>
    </row>
    <row r="300" spans="7:8" x14ac:dyDescent="0.25">
      <c r="G300">
        <v>6</v>
      </c>
      <c r="H300" s="4">
        <v>4.0999999999999996</v>
      </c>
    </row>
    <row r="301" spans="7:8" x14ac:dyDescent="0.25">
      <c r="G301">
        <v>25</v>
      </c>
      <c r="H301" s="4">
        <v>4.7</v>
      </c>
    </row>
    <row r="302" spans="7:8" x14ac:dyDescent="0.25">
      <c r="G302">
        <v>17</v>
      </c>
      <c r="H302" s="4">
        <v>4.5999999999999996</v>
      </c>
    </row>
    <row r="303" spans="7:8" x14ac:dyDescent="0.25">
      <c r="G303">
        <v>20</v>
      </c>
      <c r="H303" s="4">
        <v>4.5999999999999996</v>
      </c>
    </row>
    <row r="304" spans="7:8" x14ac:dyDescent="0.25">
      <c r="G304">
        <v>20</v>
      </c>
      <c r="H304" s="4">
        <v>4.5999999999999996</v>
      </c>
    </row>
    <row r="305" spans="7:8" x14ac:dyDescent="0.25">
      <c r="G305">
        <v>6</v>
      </c>
      <c r="H305" s="4">
        <v>4.9000000000000004</v>
      </c>
    </row>
    <row r="306" spans="7:8" x14ac:dyDescent="0.25">
      <c r="G306">
        <v>17</v>
      </c>
      <c r="H306" s="4">
        <v>4</v>
      </c>
    </row>
    <row r="307" spans="7:8" x14ac:dyDescent="0.25">
      <c r="G307">
        <v>17</v>
      </c>
      <c r="H307" s="4">
        <v>4</v>
      </c>
    </row>
    <row r="308" spans="7:8" x14ac:dyDescent="0.25">
      <c r="G308">
        <v>17</v>
      </c>
      <c r="H308" s="4">
        <v>4</v>
      </c>
    </row>
    <row r="309" spans="7:8" x14ac:dyDescent="0.25">
      <c r="G309">
        <v>17</v>
      </c>
      <c r="H309" s="4">
        <v>4</v>
      </c>
    </row>
    <row r="310" spans="7:8" x14ac:dyDescent="0.25">
      <c r="G310">
        <v>17</v>
      </c>
      <c r="H310" s="4">
        <v>4</v>
      </c>
    </row>
    <row r="311" spans="7:8" x14ac:dyDescent="0.25">
      <c r="G311">
        <v>17</v>
      </c>
      <c r="H311" s="4">
        <v>4</v>
      </c>
    </row>
    <row r="312" spans="7:8" x14ac:dyDescent="0.25">
      <c r="G312">
        <v>17</v>
      </c>
      <c r="H312" s="4">
        <v>4</v>
      </c>
    </row>
    <row r="313" spans="7:8" x14ac:dyDescent="0.25">
      <c r="G313">
        <v>17</v>
      </c>
      <c r="H313" s="4">
        <v>4</v>
      </c>
    </row>
    <row r="314" spans="7:8" x14ac:dyDescent="0.25">
      <c r="G314">
        <v>17</v>
      </c>
      <c r="H314" s="4">
        <v>4</v>
      </c>
    </row>
    <row r="315" spans="7:8" x14ac:dyDescent="0.25">
      <c r="G315">
        <v>18</v>
      </c>
      <c r="H315" s="4">
        <v>4.5</v>
      </c>
    </row>
    <row r="316" spans="7:8" x14ac:dyDescent="0.25">
      <c r="G316">
        <v>13</v>
      </c>
      <c r="H316" s="4">
        <v>4.5999999999999996</v>
      </c>
    </row>
    <row r="317" spans="7:8" x14ac:dyDescent="0.25">
      <c r="G317">
        <v>18</v>
      </c>
      <c r="H317" s="4">
        <v>4.5</v>
      </c>
    </row>
    <row r="318" spans="7:8" x14ac:dyDescent="0.25">
      <c r="G318">
        <v>20</v>
      </c>
      <c r="H318" s="4">
        <v>4.4000000000000004</v>
      </c>
    </row>
    <row r="319" spans="7:8" x14ac:dyDescent="0.25">
      <c r="G319">
        <v>20</v>
      </c>
      <c r="H319" s="4">
        <v>4.4000000000000004</v>
      </c>
    </row>
    <row r="320" spans="7:8" x14ac:dyDescent="0.25">
      <c r="G320">
        <v>22</v>
      </c>
      <c r="H320" s="4">
        <v>4.3</v>
      </c>
    </row>
    <row r="321" spans="7:8" x14ac:dyDescent="0.25">
      <c r="G321">
        <v>21</v>
      </c>
      <c r="H321" s="4">
        <v>4.3</v>
      </c>
    </row>
    <row r="322" spans="7:8" x14ac:dyDescent="0.25">
      <c r="G322">
        <v>28</v>
      </c>
      <c r="H322" s="4">
        <v>4.7</v>
      </c>
    </row>
    <row r="323" spans="7:8" x14ac:dyDescent="0.25">
      <c r="G323">
        <v>28</v>
      </c>
      <c r="H323" s="4">
        <v>4.7</v>
      </c>
    </row>
    <row r="324" spans="7:8" x14ac:dyDescent="0.25">
      <c r="G324">
        <v>28</v>
      </c>
      <c r="H324" s="4">
        <v>4.7</v>
      </c>
    </row>
    <row r="325" spans="7:8" x14ac:dyDescent="0.25">
      <c r="G325">
        <v>28</v>
      </c>
      <c r="H325" s="4">
        <v>4.7</v>
      </c>
    </row>
    <row r="326" spans="7:8" x14ac:dyDescent="0.25">
      <c r="G326">
        <v>28</v>
      </c>
      <c r="H326" s="4">
        <v>4.7</v>
      </c>
    </row>
    <row r="327" spans="7:8" x14ac:dyDescent="0.25">
      <c r="G327">
        <v>8</v>
      </c>
      <c r="H327" s="4">
        <v>4.8</v>
      </c>
    </row>
    <row r="328" spans="7:8" x14ac:dyDescent="0.25">
      <c r="G328">
        <v>8</v>
      </c>
      <c r="H328" s="4">
        <v>4.8</v>
      </c>
    </row>
    <row r="329" spans="7:8" x14ac:dyDescent="0.25">
      <c r="G329">
        <v>8</v>
      </c>
      <c r="H329" s="4">
        <v>4.8</v>
      </c>
    </row>
    <row r="330" spans="7:8" x14ac:dyDescent="0.25">
      <c r="G330">
        <v>8</v>
      </c>
      <c r="H330" s="4">
        <v>4.8</v>
      </c>
    </row>
    <row r="331" spans="7:8" x14ac:dyDescent="0.25">
      <c r="G331">
        <v>8</v>
      </c>
      <c r="H331" s="4">
        <v>4.8</v>
      </c>
    </row>
    <row r="332" spans="7:8" x14ac:dyDescent="0.25">
      <c r="G332">
        <v>12</v>
      </c>
      <c r="H332" s="4">
        <v>4.8</v>
      </c>
    </row>
    <row r="333" spans="7:8" x14ac:dyDescent="0.25">
      <c r="G333">
        <v>24</v>
      </c>
      <c r="H333" s="4">
        <v>4.5999999999999996</v>
      </c>
    </row>
    <row r="334" spans="7:8" x14ac:dyDescent="0.25">
      <c r="G334">
        <v>24</v>
      </c>
      <c r="H334" s="4">
        <v>4.5999999999999996</v>
      </c>
    </row>
    <row r="335" spans="7:8" x14ac:dyDescent="0.25">
      <c r="G335">
        <v>24</v>
      </c>
      <c r="H335" s="4">
        <v>4.5999999999999996</v>
      </c>
    </row>
    <row r="336" spans="7:8" x14ac:dyDescent="0.25">
      <c r="G336">
        <v>24</v>
      </c>
      <c r="H336" s="4">
        <v>4.5999999999999996</v>
      </c>
    </row>
    <row r="337" spans="7:8" x14ac:dyDescent="0.25">
      <c r="G337">
        <v>16</v>
      </c>
      <c r="H337" s="4">
        <v>4.7</v>
      </c>
    </row>
    <row r="338" spans="7:8" x14ac:dyDescent="0.25">
      <c r="G338">
        <v>16</v>
      </c>
      <c r="H338" s="4">
        <v>4.7</v>
      </c>
    </row>
    <row r="339" spans="7:8" x14ac:dyDescent="0.25">
      <c r="G339">
        <v>16</v>
      </c>
      <c r="H339" s="4">
        <v>4.7</v>
      </c>
    </row>
    <row r="340" spans="7:8" x14ac:dyDescent="0.25">
      <c r="G340">
        <v>39</v>
      </c>
      <c r="H340" s="4">
        <v>4.7</v>
      </c>
    </row>
    <row r="341" spans="7:8" x14ac:dyDescent="0.25">
      <c r="G341">
        <v>9</v>
      </c>
      <c r="H341" s="4">
        <v>4.5999999999999996</v>
      </c>
    </row>
    <row r="342" spans="7:8" x14ac:dyDescent="0.25">
      <c r="G342">
        <v>10</v>
      </c>
      <c r="H342" s="4">
        <v>4.7</v>
      </c>
    </row>
    <row r="343" spans="7:8" x14ac:dyDescent="0.25">
      <c r="G343">
        <v>10</v>
      </c>
      <c r="H343" s="4">
        <v>4.7</v>
      </c>
    </row>
    <row r="344" spans="7:8" x14ac:dyDescent="0.25">
      <c r="G344">
        <v>17</v>
      </c>
      <c r="H344" s="4">
        <v>4.7</v>
      </c>
    </row>
    <row r="345" spans="7:8" x14ac:dyDescent="0.25">
      <c r="G345">
        <v>11</v>
      </c>
      <c r="H345" s="4">
        <v>4.8</v>
      </c>
    </row>
    <row r="346" spans="7:8" x14ac:dyDescent="0.25">
      <c r="G346">
        <v>14</v>
      </c>
      <c r="H346" s="4">
        <v>4.2</v>
      </c>
    </row>
    <row r="347" spans="7:8" x14ac:dyDescent="0.25">
      <c r="G347">
        <v>12</v>
      </c>
      <c r="H347" s="4">
        <v>4.8</v>
      </c>
    </row>
    <row r="348" spans="7:8" x14ac:dyDescent="0.25">
      <c r="G348">
        <v>53</v>
      </c>
      <c r="H348" s="4">
        <v>4.7</v>
      </c>
    </row>
    <row r="349" spans="7:8" x14ac:dyDescent="0.25">
      <c r="G349">
        <v>6</v>
      </c>
      <c r="H349" s="4">
        <v>4.5999999999999996</v>
      </c>
    </row>
    <row r="350" spans="7:8" x14ac:dyDescent="0.25">
      <c r="G350">
        <v>6</v>
      </c>
      <c r="H350" s="4">
        <v>4.5999999999999996</v>
      </c>
    </row>
    <row r="351" spans="7:8" x14ac:dyDescent="0.25">
      <c r="G351">
        <v>8</v>
      </c>
      <c r="H351" s="4">
        <v>4.8</v>
      </c>
    </row>
    <row r="352" spans="7:8" x14ac:dyDescent="0.25">
      <c r="G352">
        <v>8</v>
      </c>
      <c r="H352" s="4">
        <v>4.8</v>
      </c>
    </row>
    <row r="353" spans="7:8" x14ac:dyDescent="0.25">
      <c r="G353">
        <v>12</v>
      </c>
      <c r="H353" s="4">
        <v>4.8</v>
      </c>
    </row>
    <row r="354" spans="7:8" x14ac:dyDescent="0.25">
      <c r="G354">
        <v>12</v>
      </c>
      <c r="H354" s="4">
        <v>4.8</v>
      </c>
    </row>
    <row r="355" spans="7:8" x14ac:dyDescent="0.25">
      <c r="G355">
        <v>12</v>
      </c>
      <c r="H355" s="4">
        <v>3.3</v>
      </c>
    </row>
    <row r="356" spans="7:8" x14ac:dyDescent="0.25">
      <c r="G356">
        <v>21</v>
      </c>
      <c r="H356" s="4">
        <v>4.7</v>
      </c>
    </row>
    <row r="357" spans="7:8" x14ac:dyDescent="0.25">
      <c r="G357">
        <v>6</v>
      </c>
      <c r="H357" s="4">
        <v>4.3</v>
      </c>
    </row>
    <row r="358" spans="7:8" x14ac:dyDescent="0.25">
      <c r="G358">
        <v>6</v>
      </c>
      <c r="H358" s="4">
        <v>4.3</v>
      </c>
    </row>
    <row r="359" spans="7:8" x14ac:dyDescent="0.25">
      <c r="G359">
        <v>13</v>
      </c>
      <c r="H359" s="4">
        <v>4.3</v>
      </c>
    </row>
    <row r="360" spans="7:8" x14ac:dyDescent="0.25">
      <c r="G360" t="s">
        <v>609</v>
      </c>
      <c r="H360" s="4">
        <v>4.8</v>
      </c>
    </row>
    <row r="361" spans="7:8" x14ac:dyDescent="0.25">
      <c r="G361">
        <v>11</v>
      </c>
      <c r="H361" s="4">
        <v>4.4000000000000004</v>
      </c>
    </row>
    <row r="362" spans="7:8" x14ac:dyDescent="0.25">
      <c r="G362">
        <v>9</v>
      </c>
      <c r="H362" s="4">
        <v>4.8</v>
      </c>
    </row>
    <row r="363" spans="7:8" x14ac:dyDescent="0.25">
      <c r="G363">
        <v>9</v>
      </c>
      <c r="H363" s="4">
        <v>4.8</v>
      </c>
    </row>
    <row r="364" spans="7:8" x14ac:dyDescent="0.25">
      <c r="G364">
        <v>9</v>
      </c>
      <c r="H364" s="4">
        <v>4.8</v>
      </c>
    </row>
    <row r="365" spans="7:8" x14ac:dyDescent="0.25">
      <c r="G365">
        <v>15</v>
      </c>
      <c r="H365" s="4">
        <v>4.0999999999999996</v>
      </c>
    </row>
    <row r="366" spans="7:8" x14ac:dyDescent="0.25">
      <c r="G366">
        <v>11</v>
      </c>
      <c r="H366" s="4">
        <v>4</v>
      </c>
    </row>
    <row r="367" spans="7:8" x14ac:dyDescent="0.25">
      <c r="G367">
        <v>13</v>
      </c>
      <c r="H367" s="4">
        <v>4.7</v>
      </c>
    </row>
    <row r="368" spans="7:8" x14ac:dyDescent="0.25">
      <c r="G368">
        <v>13</v>
      </c>
      <c r="H368" s="4">
        <v>4.7</v>
      </c>
    </row>
    <row r="369" spans="7:8" x14ac:dyDescent="0.25">
      <c r="G369">
        <v>7</v>
      </c>
      <c r="H369" s="4">
        <v>4.7</v>
      </c>
    </row>
    <row r="370" spans="7:8" x14ac:dyDescent="0.25">
      <c r="G370">
        <v>13</v>
      </c>
      <c r="H370" s="4">
        <v>4.7</v>
      </c>
    </row>
    <row r="371" spans="7:8" x14ac:dyDescent="0.25">
      <c r="G371">
        <v>6</v>
      </c>
      <c r="H371" s="4">
        <v>4.5999999999999996</v>
      </c>
    </row>
    <row r="372" spans="7:8" x14ac:dyDescent="0.25">
      <c r="G372">
        <v>6</v>
      </c>
      <c r="H372" s="4">
        <v>4.5999999999999996</v>
      </c>
    </row>
    <row r="373" spans="7:8" x14ac:dyDescent="0.25">
      <c r="G373">
        <v>6</v>
      </c>
      <c r="H373" s="4">
        <v>4.5999999999999996</v>
      </c>
    </row>
    <row r="374" spans="7:8" x14ac:dyDescent="0.25">
      <c r="G374">
        <v>6</v>
      </c>
      <c r="H374" s="4">
        <v>4.5999999999999996</v>
      </c>
    </row>
    <row r="375" spans="7:8" x14ac:dyDescent="0.25">
      <c r="G375">
        <v>6</v>
      </c>
      <c r="H375" s="4">
        <v>4.5999999999999996</v>
      </c>
    </row>
    <row r="376" spans="7:8" x14ac:dyDescent="0.25">
      <c r="G376">
        <v>9</v>
      </c>
      <c r="H376" s="4">
        <v>4.5999999999999996</v>
      </c>
    </row>
    <row r="377" spans="7:8" x14ac:dyDescent="0.25">
      <c r="G377">
        <v>6</v>
      </c>
      <c r="H377" s="4">
        <v>4.7</v>
      </c>
    </row>
    <row r="378" spans="7:8" x14ac:dyDescent="0.25">
      <c r="G378">
        <v>6</v>
      </c>
      <c r="H378" s="4">
        <v>4.7</v>
      </c>
    </row>
    <row r="379" spans="7:8" x14ac:dyDescent="0.25">
      <c r="G379">
        <v>6</v>
      </c>
      <c r="H379" s="4">
        <v>4.7</v>
      </c>
    </row>
    <row r="380" spans="7:8" x14ac:dyDescent="0.25">
      <c r="G380">
        <v>6</v>
      </c>
      <c r="H380" s="4">
        <v>4.7</v>
      </c>
    </row>
    <row r="381" spans="7:8" x14ac:dyDescent="0.25">
      <c r="G381">
        <v>6</v>
      </c>
      <c r="H381" s="4">
        <v>4.7</v>
      </c>
    </row>
    <row r="382" spans="7:8" x14ac:dyDescent="0.25">
      <c r="G382">
        <v>6</v>
      </c>
      <c r="H382" s="4">
        <v>4.7</v>
      </c>
    </row>
    <row r="383" spans="7:8" x14ac:dyDescent="0.25">
      <c r="G383" t="s">
        <v>609</v>
      </c>
      <c r="H383" s="4">
        <v>4.8</v>
      </c>
    </row>
    <row r="384" spans="7:8" x14ac:dyDescent="0.25">
      <c r="G384">
        <v>18</v>
      </c>
      <c r="H384" s="4">
        <v>4.0999999999999996</v>
      </c>
    </row>
    <row r="385" spans="7:8" x14ac:dyDescent="0.25">
      <c r="G385">
        <v>7</v>
      </c>
      <c r="H385" s="4">
        <v>4.0999999999999996</v>
      </c>
    </row>
    <row r="386" spans="7:8" x14ac:dyDescent="0.25">
      <c r="G386">
        <v>14</v>
      </c>
      <c r="H386" s="4">
        <v>4.7</v>
      </c>
    </row>
    <row r="387" spans="7:8" x14ac:dyDescent="0.25">
      <c r="G387">
        <v>14</v>
      </c>
      <c r="H387" s="4">
        <v>4.7</v>
      </c>
    </row>
    <row r="388" spans="7:8" x14ac:dyDescent="0.25">
      <c r="G388">
        <v>9</v>
      </c>
      <c r="H388" s="4">
        <v>4.7</v>
      </c>
    </row>
    <row r="389" spans="7:8" x14ac:dyDescent="0.25">
      <c r="G389">
        <v>16</v>
      </c>
      <c r="H389" s="4">
        <v>4.7</v>
      </c>
    </row>
    <row r="390" spans="7:8" x14ac:dyDescent="0.25">
      <c r="G390">
        <v>2</v>
      </c>
      <c r="H390" s="4">
        <v>4.4000000000000004</v>
      </c>
    </row>
    <row r="391" spans="7:8" x14ac:dyDescent="0.25">
      <c r="G391">
        <v>2</v>
      </c>
      <c r="H391" s="4">
        <v>4.4000000000000004</v>
      </c>
    </row>
    <row r="392" spans="7:8" x14ac:dyDescent="0.25">
      <c r="G392">
        <v>5</v>
      </c>
      <c r="H392" s="4">
        <v>4.8</v>
      </c>
    </row>
    <row r="393" spans="7:8" x14ac:dyDescent="0.25">
      <c r="G393">
        <v>5</v>
      </c>
      <c r="H393" s="4">
        <v>4.8</v>
      </c>
    </row>
    <row r="394" spans="7:8" x14ac:dyDescent="0.25">
      <c r="G394">
        <v>20</v>
      </c>
      <c r="H394" s="4">
        <v>3.9</v>
      </c>
    </row>
    <row r="395" spans="7:8" x14ac:dyDescent="0.25">
      <c r="G395">
        <v>20</v>
      </c>
      <c r="H395" s="4">
        <v>3.9</v>
      </c>
    </row>
    <row r="396" spans="7:8" x14ac:dyDescent="0.25">
      <c r="G396">
        <v>7</v>
      </c>
      <c r="H396" s="4">
        <v>4.4000000000000004</v>
      </c>
    </row>
    <row r="397" spans="7:8" x14ac:dyDescent="0.25">
      <c r="G397">
        <v>7</v>
      </c>
      <c r="H397" s="4">
        <v>4.4000000000000004</v>
      </c>
    </row>
    <row r="398" spans="7:8" x14ac:dyDescent="0.25">
      <c r="G398">
        <v>7</v>
      </c>
      <c r="H398" s="4">
        <v>4.4000000000000004</v>
      </c>
    </row>
    <row r="399" spans="7:8" x14ac:dyDescent="0.25">
      <c r="G399">
        <v>14</v>
      </c>
      <c r="H399" s="4">
        <v>4.5</v>
      </c>
    </row>
    <row r="400" spans="7:8" x14ac:dyDescent="0.25">
      <c r="G400">
        <v>10</v>
      </c>
      <c r="H400" s="4">
        <v>4.7</v>
      </c>
    </row>
    <row r="401" spans="7:8" x14ac:dyDescent="0.25">
      <c r="G401">
        <v>7</v>
      </c>
      <c r="H401" s="4">
        <v>4.3</v>
      </c>
    </row>
    <row r="402" spans="7:8" x14ac:dyDescent="0.25">
      <c r="G402">
        <v>13</v>
      </c>
      <c r="H402" s="4">
        <v>4.5999999999999996</v>
      </c>
    </row>
    <row r="403" spans="7:8" x14ac:dyDescent="0.25">
      <c r="G403">
        <v>11</v>
      </c>
      <c r="H403" s="4">
        <v>4.8</v>
      </c>
    </row>
    <row r="404" spans="7:8" x14ac:dyDescent="0.25">
      <c r="G404">
        <v>6</v>
      </c>
      <c r="H404" s="4">
        <v>4.8</v>
      </c>
    </row>
    <row r="405" spans="7:8" x14ac:dyDescent="0.25">
      <c r="G405">
        <v>6</v>
      </c>
      <c r="H405" s="4">
        <v>4.8</v>
      </c>
    </row>
    <row r="406" spans="7:8" x14ac:dyDescent="0.25">
      <c r="G406">
        <v>8</v>
      </c>
      <c r="H406" s="4">
        <v>4.8</v>
      </c>
    </row>
    <row r="407" spans="7:8" x14ac:dyDescent="0.25">
      <c r="G407">
        <v>7</v>
      </c>
      <c r="H407" s="4">
        <v>4.8</v>
      </c>
    </row>
    <row r="408" spans="7:8" x14ac:dyDescent="0.25">
      <c r="G408">
        <v>14</v>
      </c>
      <c r="H408" s="4">
        <v>4.8</v>
      </c>
    </row>
    <row r="409" spans="7:8" x14ac:dyDescent="0.25">
      <c r="G409">
        <v>14</v>
      </c>
      <c r="H409" s="4">
        <v>4.7</v>
      </c>
    </row>
    <row r="410" spans="7:8" x14ac:dyDescent="0.25">
      <c r="G410">
        <v>8</v>
      </c>
      <c r="H410" s="4">
        <v>4.7</v>
      </c>
    </row>
    <row r="411" spans="7:8" x14ac:dyDescent="0.25">
      <c r="G411">
        <v>8</v>
      </c>
      <c r="H411" s="4">
        <v>4.7</v>
      </c>
    </row>
    <row r="412" spans="7:8" x14ac:dyDescent="0.25">
      <c r="G412">
        <v>30</v>
      </c>
      <c r="H412" s="4">
        <v>4.8</v>
      </c>
    </row>
    <row r="413" spans="7:8" x14ac:dyDescent="0.25">
      <c r="G413">
        <v>30</v>
      </c>
      <c r="H413" s="4">
        <v>4.8</v>
      </c>
    </row>
    <row r="414" spans="7:8" x14ac:dyDescent="0.25">
      <c r="G414">
        <v>13</v>
      </c>
      <c r="H414" s="4">
        <v>4.7</v>
      </c>
    </row>
    <row r="415" spans="7:8" x14ac:dyDescent="0.25">
      <c r="G415">
        <v>9</v>
      </c>
      <c r="H415" s="4">
        <v>4.7</v>
      </c>
    </row>
    <row r="416" spans="7:8" x14ac:dyDescent="0.25">
      <c r="G416">
        <v>9</v>
      </c>
      <c r="H416" s="4">
        <v>4.7</v>
      </c>
    </row>
    <row r="417" spans="7:8" x14ac:dyDescent="0.25">
      <c r="G417">
        <v>7</v>
      </c>
      <c r="H417" s="4">
        <v>4.3</v>
      </c>
    </row>
    <row r="418" spans="7:8" x14ac:dyDescent="0.25">
      <c r="G418">
        <v>7</v>
      </c>
      <c r="H418" s="4">
        <v>4.3</v>
      </c>
    </row>
    <row r="419" spans="7:8" x14ac:dyDescent="0.25">
      <c r="G419">
        <v>9</v>
      </c>
      <c r="H419" s="4">
        <v>4.7</v>
      </c>
    </row>
    <row r="420" spans="7:8" x14ac:dyDescent="0.25">
      <c r="G420">
        <v>7</v>
      </c>
      <c r="H420" s="4">
        <v>4.8</v>
      </c>
    </row>
    <row r="421" spans="7:8" x14ac:dyDescent="0.25">
      <c r="G421">
        <v>7</v>
      </c>
      <c r="H421" s="4">
        <v>4.8</v>
      </c>
    </row>
    <row r="422" spans="7:8" x14ac:dyDescent="0.25">
      <c r="G422">
        <v>20</v>
      </c>
      <c r="H422" s="4">
        <v>4.9000000000000004</v>
      </c>
    </row>
    <row r="423" spans="7:8" x14ac:dyDescent="0.25">
      <c r="G423">
        <v>13</v>
      </c>
      <c r="H423" s="4">
        <v>4.4000000000000004</v>
      </c>
    </row>
    <row r="424" spans="7:8" x14ac:dyDescent="0.25">
      <c r="G424">
        <v>13</v>
      </c>
      <c r="H424" s="4">
        <v>4.4000000000000004</v>
      </c>
    </row>
    <row r="425" spans="7:8" x14ac:dyDescent="0.25">
      <c r="G425">
        <v>11</v>
      </c>
      <c r="H425" s="4">
        <v>4.5</v>
      </c>
    </row>
    <row r="426" spans="7:8" x14ac:dyDescent="0.25">
      <c r="G426">
        <v>11</v>
      </c>
      <c r="H426" s="4">
        <v>4.5</v>
      </c>
    </row>
    <row r="427" spans="7:8" x14ac:dyDescent="0.25">
      <c r="G427">
        <v>11</v>
      </c>
      <c r="H427" s="4">
        <v>4.5</v>
      </c>
    </row>
    <row r="428" spans="7:8" x14ac:dyDescent="0.25">
      <c r="G428">
        <v>11</v>
      </c>
      <c r="H428" s="4">
        <v>4.5</v>
      </c>
    </row>
    <row r="429" spans="7:8" x14ac:dyDescent="0.25">
      <c r="G429">
        <v>18</v>
      </c>
      <c r="H429" s="4">
        <v>4.4000000000000004</v>
      </c>
    </row>
    <row r="430" spans="7:8" x14ac:dyDescent="0.25">
      <c r="G430">
        <v>14</v>
      </c>
      <c r="H430" s="4">
        <v>4.8</v>
      </c>
    </row>
    <row r="431" spans="7:8" x14ac:dyDescent="0.25">
      <c r="G431">
        <v>19</v>
      </c>
      <c r="H431" s="4">
        <v>4.2</v>
      </c>
    </row>
    <row r="432" spans="7:8" x14ac:dyDescent="0.25">
      <c r="G432">
        <v>13</v>
      </c>
      <c r="H432" s="4">
        <v>4.8</v>
      </c>
    </row>
    <row r="433" spans="7:8" x14ac:dyDescent="0.25">
      <c r="G433">
        <v>5</v>
      </c>
      <c r="H433" s="4">
        <v>4.9000000000000004</v>
      </c>
    </row>
    <row r="434" spans="7:8" x14ac:dyDescent="0.25">
      <c r="G434">
        <v>10</v>
      </c>
      <c r="H434" s="4">
        <v>4.8</v>
      </c>
    </row>
    <row r="435" spans="7:8" x14ac:dyDescent="0.25">
      <c r="G435">
        <v>9</v>
      </c>
      <c r="H435" s="4">
        <v>4.7</v>
      </c>
    </row>
    <row r="436" spans="7:8" x14ac:dyDescent="0.25">
      <c r="G436">
        <v>8</v>
      </c>
      <c r="H436" s="4">
        <v>4.5</v>
      </c>
    </row>
    <row r="437" spans="7:8" x14ac:dyDescent="0.25">
      <c r="G437">
        <v>8</v>
      </c>
      <c r="H437" s="4">
        <v>4.8</v>
      </c>
    </row>
    <row r="438" spans="7:8" x14ac:dyDescent="0.25">
      <c r="G438">
        <v>12</v>
      </c>
      <c r="H438" s="4">
        <v>4.5999999999999996</v>
      </c>
    </row>
    <row r="439" spans="7:8" x14ac:dyDescent="0.25">
      <c r="G439">
        <v>11</v>
      </c>
      <c r="H439" s="4">
        <v>4.8</v>
      </c>
    </row>
    <row r="440" spans="7:8" x14ac:dyDescent="0.25">
      <c r="G440">
        <v>11</v>
      </c>
      <c r="H440" s="4">
        <v>4.8</v>
      </c>
    </row>
    <row r="441" spans="7:8" x14ac:dyDescent="0.25">
      <c r="G441">
        <v>40</v>
      </c>
      <c r="H441" s="4">
        <v>4.4000000000000004</v>
      </c>
    </row>
    <row r="442" spans="7:8" x14ac:dyDescent="0.25">
      <c r="G442">
        <v>40</v>
      </c>
      <c r="H442" s="4">
        <v>4.4000000000000004</v>
      </c>
    </row>
    <row r="443" spans="7:8" x14ac:dyDescent="0.25">
      <c r="G443">
        <v>40</v>
      </c>
      <c r="H443" s="4">
        <v>4.4000000000000004</v>
      </c>
    </row>
    <row r="444" spans="7:8" x14ac:dyDescent="0.25">
      <c r="G444">
        <v>40</v>
      </c>
      <c r="H444" s="4">
        <v>4.4000000000000004</v>
      </c>
    </row>
    <row r="445" spans="7:8" x14ac:dyDescent="0.25">
      <c r="G445">
        <v>40</v>
      </c>
      <c r="H445" s="4">
        <v>4.4000000000000004</v>
      </c>
    </row>
    <row r="446" spans="7:8" x14ac:dyDescent="0.25">
      <c r="G446">
        <v>36</v>
      </c>
      <c r="H446" s="4">
        <v>4.3</v>
      </c>
    </row>
    <row r="447" spans="7:8" x14ac:dyDescent="0.25">
      <c r="G447">
        <v>16</v>
      </c>
      <c r="H447" s="4">
        <v>4.3</v>
      </c>
    </row>
    <row r="448" spans="7:8" x14ac:dyDescent="0.25">
      <c r="G448">
        <v>17</v>
      </c>
      <c r="H448" s="4">
        <v>4.8</v>
      </c>
    </row>
    <row r="449" spans="7:8" x14ac:dyDescent="0.25">
      <c r="G449">
        <v>14</v>
      </c>
      <c r="H449" s="4">
        <v>4.8</v>
      </c>
    </row>
    <row r="450" spans="7:8" x14ac:dyDescent="0.25">
      <c r="G450">
        <v>21</v>
      </c>
      <c r="H450" s="4">
        <v>4.8</v>
      </c>
    </row>
    <row r="451" spans="7:8" x14ac:dyDescent="0.25">
      <c r="G451">
        <v>18</v>
      </c>
      <c r="H451" s="4">
        <v>4.5</v>
      </c>
    </row>
    <row r="452" spans="7:8" x14ac:dyDescent="0.25">
      <c r="G452">
        <v>17</v>
      </c>
      <c r="H452" s="4">
        <v>4.4000000000000004</v>
      </c>
    </row>
    <row r="453" spans="7:8" x14ac:dyDescent="0.25">
      <c r="G453">
        <v>5</v>
      </c>
      <c r="H453" s="4">
        <v>4.8</v>
      </c>
    </row>
    <row r="454" spans="7:8" x14ac:dyDescent="0.25">
      <c r="G454">
        <v>5</v>
      </c>
      <c r="H454" s="4">
        <v>4.8</v>
      </c>
    </row>
    <row r="455" spans="7:8" x14ac:dyDescent="0.25">
      <c r="G455">
        <v>21</v>
      </c>
      <c r="H455" s="4">
        <v>4.5999999999999996</v>
      </c>
    </row>
    <row r="456" spans="7:8" x14ac:dyDescent="0.25">
      <c r="G456">
        <v>18</v>
      </c>
      <c r="H456" s="4">
        <v>4.3</v>
      </c>
    </row>
    <row r="457" spans="7:8" x14ac:dyDescent="0.25">
      <c r="G457">
        <v>18</v>
      </c>
      <c r="H457" s="4">
        <v>4.3</v>
      </c>
    </row>
    <row r="458" spans="7:8" x14ac:dyDescent="0.25">
      <c r="G458">
        <v>12</v>
      </c>
      <c r="H458" s="4">
        <v>4.5999999999999996</v>
      </c>
    </row>
    <row r="459" spans="7:8" x14ac:dyDescent="0.25">
      <c r="G459">
        <v>14</v>
      </c>
      <c r="H459" s="4">
        <v>4.5999999999999996</v>
      </c>
    </row>
    <row r="460" spans="7:8" x14ac:dyDescent="0.25">
      <c r="G460">
        <v>12</v>
      </c>
      <c r="H460" s="4">
        <v>4.8</v>
      </c>
    </row>
    <row r="461" spans="7:8" x14ac:dyDescent="0.25">
      <c r="G461">
        <v>8</v>
      </c>
      <c r="H461" s="4">
        <v>4.5999999999999996</v>
      </c>
    </row>
    <row r="462" spans="7:8" x14ac:dyDescent="0.25">
      <c r="G462">
        <v>8</v>
      </c>
      <c r="H462" s="4">
        <v>4.5999999999999996</v>
      </c>
    </row>
    <row r="463" spans="7:8" x14ac:dyDescent="0.25">
      <c r="G463" t="s">
        <v>609</v>
      </c>
      <c r="H463" s="4">
        <v>4.5999999999999996</v>
      </c>
    </row>
    <row r="464" spans="7:8" x14ac:dyDescent="0.25">
      <c r="G464">
        <v>14</v>
      </c>
      <c r="H464" s="4">
        <v>4.5</v>
      </c>
    </row>
    <row r="465" spans="7:8" x14ac:dyDescent="0.25">
      <c r="G465">
        <v>10</v>
      </c>
      <c r="H465" s="4">
        <v>4.8</v>
      </c>
    </row>
    <row r="466" spans="7:8" x14ac:dyDescent="0.25">
      <c r="G466">
        <v>15</v>
      </c>
      <c r="H466" s="4">
        <v>4.5999999999999996</v>
      </c>
    </row>
    <row r="467" spans="7:8" x14ac:dyDescent="0.25">
      <c r="G467">
        <v>15</v>
      </c>
      <c r="H467" s="4">
        <v>4.5999999999999996</v>
      </c>
    </row>
    <row r="468" spans="7:8" x14ac:dyDescent="0.25">
      <c r="G468">
        <v>15</v>
      </c>
      <c r="H468" s="4">
        <v>4.5999999999999996</v>
      </c>
    </row>
    <row r="469" spans="7:8" x14ac:dyDescent="0.25">
      <c r="G469">
        <v>9</v>
      </c>
      <c r="H469" s="4">
        <v>4.7</v>
      </c>
    </row>
    <row r="470" spans="7:8" x14ac:dyDescent="0.25">
      <c r="G470">
        <v>7</v>
      </c>
      <c r="H470" s="4">
        <v>4.7</v>
      </c>
    </row>
    <row r="471" spans="7:8" x14ac:dyDescent="0.25">
      <c r="G471">
        <v>10</v>
      </c>
      <c r="H471" s="4">
        <v>4.7</v>
      </c>
    </row>
    <row r="472" spans="7:8" x14ac:dyDescent="0.25">
      <c r="G472">
        <v>6</v>
      </c>
      <c r="H472" s="4">
        <v>4.4000000000000004</v>
      </c>
    </row>
    <row r="473" spans="7:8" x14ac:dyDescent="0.25">
      <c r="G473">
        <v>9</v>
      </c>
      <c r="H473" s="4">
        <v>4.4000000000000004</v>
      </c>
    </row>
    <row r="474" spans="7:8" x14ac:dyDescent="0.25">
      <c r="G474">
        <v>10</v>
      </c>
      <c r="H474" s="4">
        <v>4.7</v>
      </c>
    </row>
    <row r="475" spans="7:8" x14ac:dyDescent="0.25">
      <c r="G475">
        <v>82</v>
      </c>
      <c r="H475" s="4">
        <v>4.7</v>
      </c>
    </row>
    <row r="476" spans="7:8" x14ac:dyDescent="0.25">
      <c r="G476">
        <v>12</v>
      </c>
      <c r="H476" s="4">
        <v>4.8</v>
      </c>
    </row>
    <row r="477" spans="7:8" x14ac:dyDescent="0.25">
      <c r="G477">
        <v>10</v>
      </c>
      <c r="H477" s="4">
        <v>4.7</v>
      </c>
    </row>
    <row r="478" spans="7:8" x14ac:dyDescent="0.25">
      <c r="G478">
        <v>5</v>
      </c>
      <c r="H478" s="4">
        <v>4.9000000000000004</v>
      </c>
    </row>
    <row r="479" spans="7:8" x14ac:dyDescent="0.25">
      <c r="G479">
        <v>5</v>
      </c>
      <c r="H479" s="4">
        <v>4.9000000000000004</v>
      </c>
    </row>
    <row r="480" spans="7:8" x14ac:dyDescent="0.25">
      <c r="G480">
        <v>5</v>
      </c>
      <c r="H480" s="4">
        <v>4.9000000000000004</v>
      </c>
    </row>
    <row r="481" spans="7:8" x14ac:dyDescent="0.25">
      <c r="G481">
        <v>5</v>
      </c>
      <c r="H481" s="4">
        <v>4.9000000000000004</v>
      </c>
    </row>
    <row r="482" spans="7:8" x14ac:dyDescent="0.25">
      <c r="G482">
        <v>5</v>
      </c>
      <c r="H482" s="4">
        <v>4.9000000000000004</v>
      </c>
    </row>
    <row r="483" spans="7:8" x14ac:dyDescent="0.25">
      <c r="G483">
        <v>5</v>
      </c>
      <c r="H483" s="4">
        <v>4.9000000000000004</v>
      </c>
    </row>
    <row r="484" spans="7:8" x14ac:dyDescent="0.25">
      <c r="G484">
        <v>5</v>
      </c>
      <c r="H484" s="4">
        <v>4.9000000000000004</v>
      </c>
    </row>
    <row r="485" spans="7:8" x14ac:dyDescent="0.25">
      <c r="G485">
        <v>16</v>
      </c>
      <c r="H485" s="4">
        <v>4.5999999999999996</v>
      </c>
    </row>
    <row r="486" spans="7:8" x14ac:dyDescent="0.25">
      <c r="G486">
        <v>16</v>
      </c>
      <c r="H486" s="4">
        <v>4.5999999999999996</v>
      </c>
    </row>
    <row r="487" spans="7:8" x14ac:dyDescent="0.25">
      <c r="G487">
        <v>16</v>
      </c>
      <c r="H487" s="4">
        <v>4.5999999999999996</v>
      </c>
    </row>
    <row r="488" spans="7:8" x14ac:dyDescent="0.25">
      <c r="G488">
        <v>10</v>
      </c>
      <c r="H488" s="4">
        <v>4.9000000000000004</v>
      </c>
    </row>
    <row r="489" spans="7:8" x14ac:dyDescent="0.25">
      <c r="G489">
        <v>10</v>
      </c>
      <c r="H489" s="4">
        <v>4.9000000000000004</v>
      </c>
    </row>
    <row r="490" spans="7:8" x14ac:dyDescent="0.25">
      <c r="G490">
        <v>10</v>
      </c>
      <c r="H490" s="4">
        <v>4.9000000000000004</v>
      </c>
    </row>
    <row r="491" spans="7:8" x14ac:dyDescent="0.25">
      <c r="G491">
        <v>10</v>
      </c>
      <c r="H491" s="4">
        <v>4.9000000000000004</v>
      </c>
    </row>
    <row r="492" spans="7:8" x14ac:dyDescent="0.25">
      <c r="G492">
        <v>4</v>
      </c>
      <c r="H492" s="4">
        <v>4.8</v>
      </c>
    </row>
    <row r="493" spans="7:8" x14ac:dyDescent="0.25">
      <c r="G493">
        <v>4</v>
      </c>
      <c r="H493" s="4">
        <v>4.8</v>
      </c>
    </row>
    <row r="494" spans="7:8" x14ac:dyDescent="0.25">
      <c r="G494">
        <v>16</v>
      </c>
      <c r="H494" s="4">
        <v>4.7</v>
      </c>
    </row>
    <row r="495" spans="7:8" x14ac:dyDescent="0.25">
      <c r="G495">
        <v>15</v>
      </c>
      <c r="H495" s="4">
        <v>4.7</v>
      </c>
    </row>
    <row r="496" spans="7:8" x14ac:dyDescent="0.25">
      <c r="G496">
        <v>19</v>
      </c>
      <c r="H496" s="4">
        <v>4.5999999999999996</v>
      </c>
    </row>
    <row r="497" spans="7:8" x14ac:dyDescent="0.25">
      <c r="G497">
        <v>19</v>
      </c>
      <c r="H497" s="4">
        <v>4.5999999999999996</v>
      </c>
    </row>
    <row r="498" spans="7:8" x14ac:dyDescent="0.25">
      <c r="G498">
        <v>9</v>
      </c>
      <c r="H498" s="4">
        <v>4.5</v>
      </c>
    </row>
    <row r="499" spans="7:8" x14ac:dyDescent="0.25">
      <c r="G499">
        <v>23</v>
      </c>
      <c r="H499" s="4">
        <v>4.5</v>
      </c>
    </row>
    <row r="500" spans="7:8" x14ac:dyDescent="0.25">
      <c r="G500">
        <v>11</v>
      </c>
      <c r="H500" s="4">
        <v>4.3</v>
      </c>
    </row>
    <row r="501" spans="7:8" x14ac:dyDescent="0.25">
      <c r="G501">
        <v>11</v>
      </c>
      <c r="H501" s="4">
        <v>4.3</v>
      </c>
    </row>
    <row r="502" spans="7:8" x14ac:dyDescent="0.25">
      <c r="G502">
        <v>23</v>
      </c>
      <c r="H502" s="4">
        <v>4.5999999999999996</v>
      </c>
    </row>
    <row r="503" spans="7:8" x14ac:dyDescent="0.25">
      <c r="G503">
        <v>23</v>
      </c>
      <c r="H503" s="4">
        <v>4.5999999999999996</v>
      </c>
    </row>
    <row r="504" spans="7:8" x14ac:dyDescent="0.25">
      <c r="G504">
        <v>23</v>
      </c>
      <c r="H504" s="4">
        <v>4.5999999999999996</v>
      </c>
    </row>
    <row r="505" spans="7:8" x14ac:dyDescent="0.25">
      <c r="G505">
        <v>23</v>
      </c>
      <c r="H505" s="4">
        <v>4.5999999999999996</v>
      </c>
    </row>
    <row r="506" spans="7:8" x14ac:dyDescent="0.25">
      <c r="G506">
        <v>12</v>
      </c>
      <c r="H506" s="4">
        <v>4.3</v>
      </c>
    </row>
    <row r="507" spans="7:8" x14ac:dyDescent="0.25">
      <c r="G507" t="s">
        <v>609</v>
      </c>
      <c r="H507" s="4">
        <v>4.8</v>
      </c>
    </row>
    <row r="508" spans="7:8" x14ac:dyDescent="0.25">
      <c r="G508" t="s">
        <v>609</v>
      </c>
      <c r="H508" s="4">
        <v>4.8</v>
      </c>
    </row>
    <row r="509" spans="7:8" x14ac:dyDescent="0.25">
      <c r="G509" t="s">
        <v>609</v>
      </c>
      <c r="H509" s="4">
        <v>4.8</v>
      </c>
    </row>
    <row r="510" spans="7:8" x14ac:dyDescent="0.25">
      <c r="G510" t="s">
        <v>609</v>
      </c>
      <c r="H510" s="4">
        <v>4.8</v>
      </c>
    </row>
    <row r="511" spans="7:8" x14ac:dyDescent="0.25">
      <c r="G511">
        <v>7</v>
      </c>
      <c r="H511" s="4">
        <v>4.8</v>
      </c>
    </row>
    <row r="512" spans="7:8" x14ac:dyDescent="0.25">
      <c r="G512">
        <v>21</v>
      </c>
      <c r="H512" s="4">
        <v>4.5999999999999996</v>
      </c>
    </row>
    <row r="513" spans="7:8" x14ac:dyDescent="0.25">
      <c r="G513">
        <v>21</v>
      </c>
      <c r="H513" s="4">
        <v>4.8</v>
      </c>
    </row>
    <row r="514" spans="7:8" x14ac:dyDescent="0.25">
      <c r="G514">
        <v>15</v>
      </c>
      <c r="H514" s="4">
        <v>4.5</v>
      </c>
    </row>
    <row r="515" spans="7:8" x14ac:dyDescent="0.25">
      <c r="G515">
        <v>9</v>
      </c>
      <c r="H515" s="4">
        <v>4.7</v>
      </c>
    </row>
    <row r="516" spans="7:8" x14ac:dyDescent="0.25">
      <c r="G516">
        <v>5</v>
      </c>
      <c r="H516" s="4">
        <v>4.5</v>
      </c>
    </row>
    <row r="517" spans="7:8" x14ac:dyDescent="0.25">
      <c r="G517">
        <v>16</v>
      </c>
      <c r="H517" s="4">
        <v>4.8</v>
      </c>
    </row>
    <row r="518" spans="7:8" x14ac:dyDescent="0.25">
      <c r="G518">
        <v>16</v>
      </c>
      <c r="H518" s="4">
        <v>4.8</v>
      </c>
    </row>
    <row r="519" spans="7:8" x14ac:dyDescent="0.25">
      <c r="G519">
        <v>16</v>
      </c>
      <c r="H519" s="4">
        <v>4.8</v>
      </c>
    </row>
    <row r="520" spans="7:8" x14ac:dyDescent="0.25">
      <c r="G520">
        <v>13</v>
      </c>
      <c r="H520" s="4">
        <v>4.8</v>
      </c>
    </row>
    <row r="521" spans="7:8" x14ac:dyDescent="0.25">
      <c r="G521">
        <v>16</v>
      </c>
      <c r="H521" s="4">
        <v>4.8</v>
      </c>
    </row>
    <row r="522" spans="7:8" x14ac:dyDescent="0.25">
      <c r="G522">
        <v>20</v>
      </c>
      <c r="H522" s="4">
        <v>4.3</v>
      </c>
    </row>
    <row r="523" spans="7:8" x14ac:dyDescent="0.25">
      <c r="G523">
        <v>11</v>
      </c>
      <c r="H523" s="4">
        <v>4.9000000000000004</v>
      </c>
    </row>
    <row r="524" spans="7:8" x14ac:dyDescent="0.25">
      <c r="G524">
        <v>4</v>
      </c>
      <c r="H524" s="4">
        <v>4.8</v>
      </c>
    </row>
    <row r="525" spans="7:8" x14ac:dyDescent="0.25">
      <c r="G525">
        <v>9</v>
      </c>
      <c r="H525" s="4">
        <v>4.7</v>
      </c>
    </row>
    <row r="526" spans="7:8" x14ac:dyDescent="0.25">
      <c r="G526">
        <v>42</v>
      </c>
      <c r="H526" s="4">
        <v>4.8</v>
      </c>
    </row>
    <row r="527" spans="7:8" x14ac:dyDescent="0.25">
      <c r="G527">
        <v>12</v>
      </c>
      <c r="H527" s="4">
        <v>4.5</v>
      </c>
    </row>
    <row r="528" spans="7:8" x14ac:dyDescent="0.25">
      <c r="G528">
        <v>18</v>
      </c>
      <c r="H528" s="4">
        <v>4.5999999999999996</v>
      </c>
    </row>
    <row r="529" spans="7:8" x14ac:dyDescent="0.25">
      <c r="G529">
        <v>17</v>
      </c>
      <c r="H529" s="4">
        <v>4.7</v>
      </c>
    </row>
    <row r="530" spans="7:8" x14ac:dyDescent="0.25">
      <c r="G530">
        <v>14</v>
      </c>
      <c r="H530" s="4">
        <v>4.7</v>
      </c>
    </row>
    <row r="531" spans="7:8" x14ac:dyDescent="0.25">
      <c r="G531">
        <v>13</v>
      </c>
      <c r="H531" s="4">
        <v>4.8</v>
      </c>
    </row>
    <row r="532" spans="7:8" x14ac:dyDescent="0.25">
      <c r="G532">
        <v>9</v>
      </c>
      <c r="H532" s="4">
        <v>4.4000000000000004</v>
      </c>
    </row>
    <row r="533" spans="7:8" x14ac:dyDescent="0.25">
      <c r="G533">
        <v>6</v>
      </c>
      <c r="H533" s="4">
        <v>4.4000000000000004</v>
      </c>
    </row>
    <row r="534" spans="7:8" x14ac:dyDescent="0.25">
      <c r="G534">
        <v>6</v>
      </c>
      <c r="H534" s="4">
        <v>4.4000000000000004</v>
      </c>
    </row>
    <row r="535" spans="7:8" x14ac:dyDescent="0.25">
      <c r="G535">
        <v>14</v>
      </c>
      <c r="H535" s="4">
        <v>4.8</v>
      </c>
    </row>
    <row r="536" spans="7:8" x14ac:dyDescent="0.25">
      <c r="G536">
        <v>15</v>
      </c>
      <c r="H536" s="4">
        <v>4.8</v>
      </c>
    </row>
    <row r="537" spans="7:8" x14ac:dyDescent="0.25">
      <c r="G537">
        <v>13</v>
      </c>
      <c r="H537" s="4">
        <v>4.8</v>
      </c>
    </row>
    <row r="538" spans="7:8" x14ac:dyDescent="0.25">
      <c r="G538">
        <v>12</v>
      </c>
      <c r="H538" s="4">
        <v>4.5999999999999996</v>
      </c>
    </row>
    <row r="539" spans="7:8" x14ac:dyDescent="0.25">
      <c r="G539">
        <v>18</v>
      </c>
      <c r="H539" s="4">
        <v>4.4000000000000004</v>
      </c>
    </row>
    <row r="540" spans="7:8" x14ac:dyDescent="0.25">
      <c r="G540">
        <v>15</v>
      </c>
      <c r="H540" s="4">
        <v>4.5</v>
      </c>
    </row>
    <row r="541" spans="7:8" x14ac:dyDescent="0.25">
      <c r="G541">
        <v>11</v>
      </c>
      <c r="H541" s="4">
        <v>4.2</v>
      </c>
    </row>
    <row r="542" spans="7:8" x14ac:dyDescent="0.25">
      <c r="G542">
        <v>9</v>
      </c>
      <c r="H542" s="4">
        <v>4.8</v>
      </c>
    </row>
    <row r="543" spans="7:8" x14ac:dyDescent="0.25">
      <c r="G543">
        <v>9</v>
      </c>
      <c r="H543" s="4">
        <v>4.8</v>
      </c>
    </row>
    <row r="544" spans="7:8" x14ac:dyDescent="0.25">
      <c r="G544">
        <v>9</v>
      </c>
      <c r="H544" s="4">
        <v>4.8</v>
      </c>
    </row>
    <row r="545" spans="7:8" x14ac:dyDescent="0.25">
      <c r="G545">
        <v>9</v>
      </c>
      <c r="H545" s="4">
        <v>4.8</v>
      </c>
    </row>
    <row r="546" spans="7:8" x14ac:dyDescent="0.25">
      <c r="G546">
        <v>9</v>
      </c>
      <c r="H546" s="4">
        <v>4.8</v>
      </c>
    </row>
    <row r="547" spans="7:8" x14ac:dyDescent="0.25">
      <c r="G547">
        <v>8</v>
      </c>
      <c r="H547" s="4">
        <v>4.9000000000000004</v>
      </c>
    </row>
    <row r="548" spans="7:8" x14ac:dyDescent="0.25">
      <c r="G548">
        <v>8</v>
      </c>
      <c r="H548" s="4">
        <v>4.7</v>
      </c>
    </row>
    <row r="549" spans="7:8" x14ac:dyDescent="0.25">
      <c r="G549">
        <v>8</v>
      </c>
      <c r="H549" s="4">
        <v>4.7</v>
      </c>
    </row>
    <row r="550" spans="7:8" x14ac:dyDescent="0.25">
      <c r="G550">
        <v>8</v>
      </c>
      <c r="H550" s="4">
        <v>4.7</v>
      </c>
    </row>
    <row r="551" spans="7:8" x14ac:dyDescent="0.25">
      <c r="G551">
        <v>8</v>
      </c>
      <c r="H551" s="4">
        <v>4.7</v>
      </c>
    </row>
  </sheetData>
  <conditionalFormatting sqref="B56:C5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1"/>
  <drawing r:id="rId12"/>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M14"/>
  <sheetViews>
    <sheetView showGridLines="0" tabSelected="1" zoomScaleNormal="100" workbookViewId="0">
      <selection activeCell="X19" sqref="X19"/>
    </sheetView>
  </sheetViews>
  <sheetFormatPr defaultRowHeight="15" x14ac:dyDescent="0.25"/>
  <sheetData>
    <row r="12" spans="2:13" x14ac:dyDescent="0.25">
      <c r="B12" s="6"/>
      <c r="C12" s="6"/>
    </row>
    <row r="13" spans="2:13" x14ac:dyDescent="0.25">
      <c r="B13" s="7"/>
      <c r="C13" s="7"/>
    </row>
    <row r="14" spans="2:13" x14ac:dyDescent="0.25">
      <c r="M1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1"/>
  <sheetViews>
    <sheetView workbookViewId="0">
      <pane ySplit="1" topLeftCell="A2" activePane="bottomLeft" state="frozen"/>
      <selection pane="bottomLeft" activeCell="D5" sqref="D5"/>
    </sheetView>
  </sheetViews>
  <sheetFormatPr defaultRowHeight="15" x14ac:dyDescent="0.25"/>
  <cols>
    <col min="1" max="1" width="116.42578125" bestFit="1" customWidth="1"/>
    <col min="2" max="2" width="33" bestFit="1" customWidth="1"/>
    <col min="3" max="3" width="13.28515625" bestFit="1" customWidth="1"/>
    <col min="4" max="4" width="10.7109375" bestFit="1" customWidth="1"/>
    <col min="5" max="5" width="9" bestFit="1" customWidth="1"/>
    <col min="6" max="6" width="7.140625" bestFit="1" customWidth="1"/>
    <col min="7" max="7" width="11.140625" bestFit="1" customWidth="1"/>
  </cols>
  <sheetData>
    <row r="1" spans="1:8" x14ac:dyDescent="0.25">
      <c r="A1" t="s">
        <v>0</v>
      </c>
      <c r="B1" t="s">
        <v>1</v>
      </c>
      <c r="C1" t="s">
        <v>2</v>
      </c>
      <c r="D1" t="s">
        <v>3</v>
      </c>
      <c r="E1" s="1" t="s">
        <v>4</v>
      </c>
      <c r="F1" t="s">
        <v>5</v>
      </c>
      <c r="G1" t="s">
        <v>6</v>
      </c>
      <c r="H1" t="s">
        <v>608</v>
      </c>
    </row>
    <row r="2" spans="1:8" x14ac:dyDescent="0.25">
      <c r="A2" t="s">
        <v>7</v>
      </c>
      <c r="B2" t="s">
        <v>8</v>
      </c>
      <c r="C2">
        <v>4.7</v>
      </c>
      <c r="D2">
        <v>17350</v>
      </c>
      <c r="E2" s="1">
        <v>8</v>
      </c>
      <c r="F2">
        <v>2016</v>
      </c>
      <c r="G2" t="s">
        <v>9</v>
      </c>
      <c r="H2" s="4">
        <f>Table1[[#This Row],[User Rating]]*LOG10(Table1[[#This Row],[Reviews]]+1)</f>
        <v>19.924825196002644</v>
      </c>
    </row>
    <row r="3" spans="1:8" x14ac:dyDescent="0.25">
      <c r="A3" t="s">
        <v>10</v>
      </c>
      <c r="B3" t="s">
        <v>11</v>
      </c>
      <c r="C3">
        <v>4.5999999999999996</v>
      </c>
      <c r="D3">
        <v>2052</v>
      </c>
      <c r="E3" s="1">
        <v>22</v>
      </c>
      <c r="F3">
        <v>2011</v>
      </c>
      <c r="G3" t="s">
        <v>12</v>
      </c>
      <c r="H3" s="4">
        <f>Table1[[#This Row],[User Rating]]*LOG10(Table1[[#This Row],[Reviews]]+1)</f>
        <v>15.236989167104721</v>
      </c>
    </row>
    <row r="4" spans="1:8" x14ac:dyDescent="0.25">
      <c r="A4" t="s">
        <v>13</v>
      </c>
      <c r="B4" t="s">
        <v>14</v>
      </c>
      <c r="C4">
        <v>4.7</v>
      </c>
      <c r="D4">
        <v>18979</v>
      </c>
      <c r="E4" s="1">
        <v>15</v>
      </c>
      <c r="F4">
        <v>2018</v>
      </c>
      <c r="G4" t="s">
        <v>9</v>
      </c>
      <c r="H4" s="4">
        <f>Table1[[#This Row],[User Rating]]*LOG10(Table1[[#This Row],[Reviews]]+1)</f>
        <v>20.10799217802899</v>
      </c>
    </row>
    <row r="5" spans="1:8" x14ac:dyDescent="0.25">
      <c r="A5" t="s">
        <v>15</v>
      </c>
      <c r="B5" t="s">
        <v>16</v>
      </c>
      <c r="C5">
        <v>4.7</v>
      </c>
      <c r="D5">
        <v>21424</v>
      </c>
      <c r="E5" s="1">
        <v>6</v>
      </c>
      <c r="F5">
        <v>2017</v>
      </c>
      <c r="G5" t="s">
        <v>12</v>
      </c>
      <c r="H5" s="4">
        <f>Table1[[#This Row],[User Rating]]*LOG10(Table1[[#This Row],[Reviews]]+1)</f>
        <v>20.355327903797612</v>
      </c>
    </row>
    <row r="6" spans="1:8" x14ac:dyDescent="0.25">
      <c r="A6" t="s">
        <v>17</v>
      </c>
      <c r="B6" t="s">
        <v>18</v>
      </c>
      <c r="C6">
        <v>4.8</v>
      </c>
      <c r="D6">
        <v>7665</v>
      </c>
      <c r="E6" s="1">
        <v>12</v>
      </c>
      <c r="F6">
        <v>2019</v>
      </c>
      <c r="G6" t="s">
        <v>9</v>
      </c>
      <c r="H6" s="4">
        <f>Table1[[#This Row],[User Rating]]*LOG10(Table1[[#This Row],[Reviews]]+1)</f>
        <v>18.645930311608002</v>
      </c>
    </row>
    <row r="7" spans="1:8" x14ac:dyDescent="0.25">
      <c r="A7" t="s">
        <v>19</v>
      </c>
      <c r="B7" t="s">
        <v>20</v>
      </c>
      <c r="C7">
        <v>4.4000000000000004</v>
      </c>
      <c r="D7">
        <v>12643</v>
      </c>
      <c r="E7" s="1">
        <v>11</v>
      </c>
      <c r="F7">
        <v>2011</v>
      </c>
      <c r="G7" t="s">
        <v>12</v>
      </c>
      <c r="H7" s="4">
        <f>Table1[[#This Row],[User Rating]]*LOG10(Table1[[#This Row],[Reviews]]+1)</f>
        <v>18.048291743537185</v>
      </c>
    </row>
    <row r="8" spans="1:8" x14ac:dyDescent="0.25">
      <c r="A8" t="s">
        <v>21</v>
      </c>
      <c r="B8" t="s">
        <v>20</v>
      </c>
      <c r="C8">
        <v>4.7</v>
      </c>
      <c r="D8">
        <v>19735</v>
      </c>
      <c r="E8" s="1">
        <v>30</v>
      </c>
      <c r="F8">
        <v>2014</v>
      </c>
      <c r="G8" t="s">
        <v>12</v>
      </c>
      <c r="H8" s="4">
        <f>Table1[[#This Row],[User Rating]]*LOG10(Table1[[#This Row],[Reviews]]+1)</f>
        <v>20.187717941463895</v>
      </c>
    </row>
    <row r="9" spans="1:8" x14ac:dyDescent="0.25">
      <c r="A9" t="s">
        <v>22</v>
      </c>
      <c r="B9" t="s">
        <v>23</v>
      </c>
      <c r="C9">
        <v>4.7</v>
      </c>
      <c r="D9">
        <v>19699</v>
      </c>
      <c r="E9" s="1">
        <v>15</v>
      </c>
      <c r="F9">
        <v>2017</v>
      </c>
      <c r="G9" t="s">
        <v>12</v>
      </c>
      <c r="H9" s="4">
        <f>Table1[[#This Row],[User Rating]]*LOG10(Table1[[#This Row],[Reviews]]+1)</f>
        <v>20.183991262959488</v>
      </c>
    </row>
    <row r="10" spans="1:8" x14ac:dyDescent="0.25">
      <c r="A10" t="s">
        <v>24</v>
      </c>
      <c r="B10" t="s">
        <v>25</v>
      </c>
      <c r="C10">
        <v>4.7</v>
      </c>
      <c r="D10">
        <v>5983</v>
      </c>
      <c r="E10" s="1">
        <v>3</v>
      </c>
      <c r="F10">
        <v>2018</v>
      </c>
      <c r="G10" t="s">
        <v>9</v>
      </c>
      <c r="H10" s="4">
        <f>Table1[[#This Row],[User Rating]]*LOG10(Table1[[#This Row],[Reviews]]+1)</f>
        <v>17.751860448825102</v>
      </c>
    </row>
    <row r="11" spans="1:8" x14ac:dyDescent="0.25">
      <c r="A11" t="s">
        <v>26</v>
      </c>
      <c r="B11" t="s">
        <v>27</v>
      </c>
      <c r="C11">
        <v>4.5999999999999996</v>
      </c>
      <c r="D11">
        <v>23848</v>
      </c>
      <c r="E11" s="1">
        <v>8</v>
      </c>
      <c r="F11">
        <v>2016</v>
      </c>
      <c r="G11" t="s">
        <v>12</v>
      </c>
      <c r="H11" s="4">
        <f>Table1[[#This Row],[User Rating]]*LOG10(Table1[[#This Row],[Reviews]]+1)</f>
        <v>20.136362798477816</v>
      </c>
    </row>
    <row r="12" spans="1:8" x14ac:dyDescent="0.25">
      <c r="A12" t="s">
        <v>26</v>
      </c>
      <c r="B12" t="s">
        <v>27</v>
      </c>
      <c r="C12">
        <v>4.5999999999999996</v>
      </c>
      <c r="D12">
        <v>23848</v>
      </c>
      <c r="E12" s="1">
        <v>8</v>
      </c>
      <c r="F12">
        <v>2017</v>
      </c>
      <c r="G12" t="s">
        <v>12</v>
      </c>
      <c r="H12" s="4">
        <f>Table1[[#This Row],[User Rating]]*LOG10(Table1[[#This Row],[Reviews]]+1)</f>
        <v>20.136362798477816</v>
      </c>
    </row>
    <row r="13" spans="1:8" x14ac:dyDescent="0.25">
      <c r="A13" t="s">
        <v>28</v>
      </c>
      <c r="B13" t="s">
        <v>29</v>
      </c>
      <c r="C13">
        <v>4.5999999999999996</v>
      </c>
      <c r="D13">
        <v>460</v>
      </c>
      <c r="E13" s="1">
        <v>2</v>
      </c>
      <c r="F13">
        <v>2010</v>
      </c>
      <c r="G13" t="s">
        <v>9</v>
      </c>
      <c r="H13" s="4">
        <f>Table1[[#This Row],[User Rating]]*LOG10(Table1[[#This Row],[Reviews]]+1)</f>
        <v>12.253024256792379</v>
      </c>
    </row>
    <row r="14" spans="1:8" x14ac:dyDescent="0.25">
      <c r="A14" t="s">
        <v>30</v>
      </c>
      <c r="B14" t="s">
        <v>31</v>
      </c>
      <c r="C14">
        <v>4.5999999999999996</v>
      </c>
      <c r="D14">
        <v>4149</v>
      </c>
      <c r="E14" s="1">
        <v>32</v>
      </c>
      <c r="F14">
        <v>2011</v>
      </c>
      <c r="G14" t="s">
        <v>9</v>
      </c>
      <c r="H14" s="4">
        <f>Table1[[#This Row],[User Rating]]*LOG10(Table1[[#This Row],[Reviews]]+1)</f>
        <v>16.643021244875623</v>
      </c>
    </row>
    <row r="15" spans="1:8" x14ac:dyDescent="0.25">
      <c r="A15" t="s">
        <v>32</v>
      </c>
      <c r="B15" t="s">
        <v>33</v>
      </c>
      <c r="C15">
        <v>4.5</v>
      </c>
      <c r="D15">
        <v>5153</v>
      </c>
      <c r="E15" s="1">
        <v>5</v>
      </c>
      <c r="F15">
        <v>2018</v>
      </c>
      <c r="G15" t="s">
        <v>12</v>
      </c>
      <c r="H15" s="4">
        <f>Table1[[#This Row],[User Rating]]*LOG10(Table1[[#This Row],[Reviews]]+1)</f>
        <v>16.704649863966985</v>
      </c>
    </row>
    <row r="16" spans="1:8" x14ac:dyDescent="0.25">
      <c r="A16" t="s">
        <v>34</v>
      </c>
      <c r="B16" t="s">
        <v>35</v>
      </c>
      <c r="C16">
        <v>4.5999999999999996</v>
      </c>
      <c r="D16">
        <v>5013</v>
      </c>
      <c r="E16" s="1">
        <v>17</v>
      </c>
      <c r="F16">
        <v>2009</v>
      </c>
      <c r="G16" t="s">
        <v>9</v>
      </c>
      <c r="H16" s="4">
        <f>Table1[[#This Row],[User Rating]]*LOG10(Table1[[#This Row],[Reviews]]+1)</f>
        <v>17.02084791626211</v>
      </c>
    </row>
    <row r="17" spans="1:8" x14ac:dyDescent="0.25">
      <c r="A17" t="s">
        <v>36</v>
      </c>
      <c r="B17" t="s">
        <v>37</v>
      </c>
      <c r="C17">
        <v>4.5</v>
      </c>
      <c r="D17">
        <v>2313</v>
      </c>
      <c r="E17" s="1">
        <v>4</v>
      </c>
      <c r="F17">
        <v>2016</v>
      </c>
      <c r="G17" t="s">
        <v>9</v>
      </c>
      <c r="H17" s="4">
        <f>Table1[[#This Row],[User Rating]]*LOG10(Table1[[#This Row],[Reviews]]+1)</f>
        <v>15.139635095770787</v>
      </c>
    </row>
    <row r="18" spans="1:8" x14ac:dyDescent="0.25">
      <c r="A18" t="s">
        <v>38</v>
      </c>
      <c r="B18" t="s">
        <v>39</v>
      </c>
      <c r="C18">
        <v>4.5999999999999996</v>
      </c>
      <c r="D18">
        <v>2925</v>
      </c>
      <c r="E18" s="1">
        <v>6</v>
      </c>
      <c r="F18">
        <v>2015</v>
      </c>
      <c r="G18" t="s">
        <v>9</v>
      </c>
      <c r="H18" s="4">
        <f>Table1[[#This Row],[User Rating]]*LOG10(Table1[[#This Row],[Reviews]]+1)</f>
        <v>15.944861880230741</v>
      </c>
    </row>
    <row r="19" spans="1:8" x14ac:dyDescent="0.25">
      <c r="A19" t="s">
        <v>40</v>
      </c>
      <c r="B19" t="s">
        <v>39</v>
      </c>
      <c r="C19">
        <v>4.4000000000000004</v>
      </c>
      <c r="D19">
        <v>2951</v>
      </c>
      <c r="E19" s="1">
        <v>6</v>
      </c>
      <c r="F19">
        <v>2015</v>
      </c>
      <c r="G19" t="s">
        <v>9</v>
      </c>
      <c r="H19" s="4">
        <f>Table1[[#This Row],[User Rating]]*LOG10(Table1[[#This Row],[Reviews]]+1)</f>
        <v>15.268511953864419</v>
      </c>
    </row>
    <row r="20" spans="1:8" x14ac:dyDescent="0.25">
      <c r="A20" t="s">
        <v>41</v>
      </c>
      <c r="B20" t="s">
        <v>42</v>
      </c>
      <c r="C20">
        <v>4.5</v>
      </c>
      <c r="D20">
        <v>2426</v>
      </c>
      <c r="E20" s="1">
        <v>8</v>
      </c>
      <c r="F20">
        <v>2015</v>
      </c>
      <c r="G20" t="s">
        <v>9</v>
      </c>
      <c r="H20" s="4">
        <f>Table1[[#This Row],[User Rating]]*LOG10(Table1[[#This Row],[Reviews]]+1)</f>
        <v>15.232813993493707</v>
      </c>
    </row>
    <row r="21" spans="1:8" x14ac:dyDescent="0.25">
      <c r="A21" t="s">
        <v>43</v>
      </c>
      <c r="B21" t="s">
        <v>44</v>
      </c>
      <c r="C21">
        <v>4.8</v>
      </c>
      <c r="D21">
        <v>9198</v>
      </c>
      <c r="E21" s="1">
        <v>13</v>
      </c>
      <c r="F21">
        <v>2016</v>
      </c>
      <c r="G21" t="s">
        <v>9</v>
      </c>
      <c r="H21" s="4">
        <f>Table1[[#This Row],[User Rating]]*LOG10(Table1[[#This Row],[Reviews]]+1)</f>
        <v>19.025954970517844</v>
      </c>
    </row>
    <row r="22" spans="1:8" x14ac:dyDescent="0.25">
      <c r="A22" t="s">
        <v>45</v>
      </c>
      <c r="B22" t="s">
        <v>46</v>
      </c>
      <c r="C22">
        <v>4.5999999999999996</v>
      </c>
      <c r="D22">
        <v>36348</v>
      </c>
      <c r="E22" s="1">
        <v>14</v>
      </c>
      <c r="F22">
        <v>2014</v>
      </c>
      <c r="G22" t="s">
        <v>12</v>
      </c>
      <c r="H22" s="4">
        <f>Table1[[#This Row],[User Rating]]*LOG10(Table1[[#This Row],[Reviews]]+1)</f>
        <v>20.978265350279745</v>
      </c>
    </row>
    <row r="23" spans="1:8" x14ac:dyDescent="0.25">
      <c r="A23" t="s">
        <v>45</v>
      </c>
      <c r="B23" t="s">
        <v>46</v>
      </c>
      <c r="C23">
        <v>4.5999999999999996</v>
      </c>
      <c r="D23">
        <v>36348</v>
      </c>
      <c r="E23" s="1">
        <v>14</v>
      </c>
      <c r="F23">
        <v>2015</v>
      </c>
      <c r="G23" t="s">
        <v>12</v>
      </c>
      <c r="H23" s="4">
        <f>Table1[[#This Row],[User Rating]]*LOG10(Table1[[#This Row],[Reviews]]+1)</f>
        <v>20.978265350279745</v>
      </c>
    </row>
    <row r="24" spans="1:8" x14ac:dyDescent="0.25">
      <c r="A24" t="s">
        <v>47</v>
      </c>
      <c r="B24" t="s">
        <v>48</v>
      </c>
      <c r="C24">
        <v>3.9</v>
      </c>
      <c r="D24">
        <v>6310</v>
      </c>
      <c r="E24" s="1">
        <v>13</v>
      </c>
      <c r="F24">
        <v>2013</v>
      </c>
      <c r="G24" t="s">
        <v>12</v>
      </c>
      <c r="H24" s="4">
        <f>Table1[[#This Row],[User Rating]]*LOG10(Table1[[#This Row],[Reviews]]+1)</f>
        <v>14.820382902681626</v>
      </c>
    </row>
    <row r="25" spans="1:8" x14ac:dyDescent="0.25">
      <c r="A25" t="s">
        <v>49</v>
      </c>
      <c r="B25" t="s">
        <v>50</v>
      </c>
      <c r="C25">
        <v>4.5999999999999996</v>
      </c>
      <c r="D25">
        <v>15921</v>
      </c>
      <c r="E25" s="1">
        <v>9</v>
      </c>
      <c r="F25">
        <v>2015</v>
      </c>
      <c r="G25" t="s">
        <v>9</v>
      </c>
      <c r="H25" s="4">
        <f>Table1[[#This Row],[User Rating]]*LOG10(Table1[[#This Row],[Reviews]]+1)</f>
        <v>19.329189050082281</v>
      </c>
    </row>
    <row r="26" spans="1:8" x14ac:dyDescent="0.25">
      <c r="A26" t="s">
        <v>51</v>
      </c>
      <c r="B26" t="s">
        <v>52</v>
      </c>
      <c r="C26">
        <v>4.3</v>
      </c>
      <c r="D26">
        <v>12159</v>
      </c>
      <c r="E26" s="1">
        <v>13</v>
      </c>
      <c r="F26">
        <v>2013</v>
      </c>
      <c r="G26" t="s">
        <v>12</v>
      </c>
      <c r="H26" s="4">
        <f>Table1[[#This Row],[User Rating]]*LOG10(Table1[[#This Row],[Reviews]]+1)</f>
        <v>17.565214372227878</v>
      </c>
    </row>
    <row r="27" spans="1:8" x14ac:dyDescent="0.25">
      <c r="A27" t="s">
        <v>53</v>
      </c>
      <c r="B27" t="s">
        <v>54</v>
      </c>
      <c r="C27">
        <v>4.5999999999999996</v>
      </c>
      <c r="D27">
        <v>798</v>
      </c>
      <c r="E27" s="1">
        <v>5</v>
      </c>
      <c r="F27">
        <v>2009</v>
      </c>
      <c r="G27" t="s">
        <v>9</v>
      </c>
      <c r="H27" s="4">
        <f>Table1[[#This Row],[User Rating]]*LOG10(Table1[[#This Row],[Reviews]]+1)</f>
        <v>13.351715184844359</v>
      </c>
    </row>
    <row r="28" spans="1:8" x14ac:dyDescent="0.25">
      <c r="A28" t="s">
        <v>55</v>
      </c>
      <c r="B28" t="s">
        <v>56</v>
      </c>
      <c r="C28">
        <v>4.7</v>
      </c>
      <c r="D28">
        <v>9374</v>
      </c>
      <c r="E28" s="1">
        <v>9</v>
      </c>
      <c r="F28">
        <v>2017</v>
      </c>
      <c r="G28" t="s">
        <v>9</v>
      </c>
      <c r="H28" s="4">
        <f>Table1[[#This Row],[User Rating]]*LOG10(Table1[[#This Row],[Reviews]]+1)</f>
        <v>18.668264999078854</v>
      </c>
    </row>
    <row r="29" spans="1:8" x14ac:dyDescent="0.25">
      <c r="A29" t="s">
        <v>57</v>
      </c>
      <c r="B29" t="s">
        <v>58</v>
      </c>
      <c r="C29">
        <v>4.2</v>
      </c>
      <c r="D29">
        <v>491</v>
      </c>
      <c r="E29" s="1">
        <v>14</v>
      </c>
      <c r="F29">
        <v>2010</v>
      </c>
      <c r="G29" t="s">
        <v>9</v>
      </c>
      <c r="H29" s="4">
        <f>Table1[[#This Row],[User Rating]]*LOG10(Table1[[#This Row],[Reviews]]+1)</f>
        <v>11.306253431622913</v>
      </c>
    </row>
    <row r="30" spans="1:8" x14ac:dyDescent="0.25">
      <c r="A30" t="s">
        <v>59</v>
      </c>
      <c r="B30" t="s">
        <v>60</v>
      </c>
      <c r="C30">
        <v>4.5999999999999996</v>
      </c>
      <c r="D30">
        <v>5360</v>
      </c>
      <c r="E30" s="1">
        <v>5</v>
      </c>
      <c r="F30">
        <v>2015</v>
      </c>
      <c r="G30" t="s">
        <v>9</v>
      </c>
      <c r="H30" s="4">
        <f>Table1[[#This Row],[User Rating]]*LOG10(Table1[[#This Row],[Reviews]]+1)</f>
        <v>17.154530713236408</v>
      </c>
    </row>
    <row r="31" spans="1:8" x14ac:dyDescent="0.25">
      <c r="A31" t="s">
        <v>61</v>
      </c>
      <c r="B31" t="s">
        <v>62</v>
      </c>
      <c r="C31">
        <v>4.5999999999999996</v>
      </c>
      <c r="D31">
        <v>1909</v>
      </c>
      <c r="E31" s="1">
        <v>11</v>
      </c>
      <c r="F31">
        <v>2015</v>
      </c>
      <c r="G31" t="s">
        <v>9</v>
      </c>
      <c r="H31" s="4">
        <f>Table1[[#This Row],[User Rating]]*LOG10(Table1[[#This Row],[Reviews]]+1)</f>
        <v>15.092753489339547</v>
      </c>
    </row>
    <row r="32" spans="1:8" x14ac:dyDescent="0.25">
      <c r="A32" t="s">
        <v>63</v>
      </c>
      <c r="B32" t="s">
        <v>64</v>
      </c>
      <c r="C32">
        <v>4.8</v>
      </c>
      <c r="D32">
        <v>1296</v>
      </c>
      <c r="E32" s="1">
        <v>24</v>
      </c>
      <c r="F32">
        <v>2012</v>
      </c>
      <c r="G32" t="s">
        <v>9</v>
      </c>
      <c r="H32" s="4">
        <f>Table1[[#This Row],[User Rating]]*LOG10(Table1[[#This Row],[Reviews]]+1)</f>
        <v>14.942111885203584</v>
      </c>
    </row>
    <row r="33" spans="1:11" x14ac:dyDescent="0.25">
      <c r="A33" t="s">
        <v>65</v>
      </c>
      <c r="B33" t="s">
        <v>64</v>
      </c>
      <c r="C33">
        <v>4.7</v>
      </c>
      <c r="D33">
        <v>615</v>
      </c>
      <c r="E33" s="1">
        <v>21</v>
      </c>
      <c r="F33">
        <v>2010</v>
      </c>
      <c r="G33" t="s">
        <v>9</v>
      </c>
      <c r="H33" s="4">
        <f>Table1[[#This Row],[User Rating]]*LOG10(Table1[[#This Row],[Reviews]]+1)</f>
        <v>13.111029347172801</v>
      </c>
    </row>
    <row r="34" spans="1:11" x14ac:dyDescent="0.25">
      <c r="A34" t="s">
        <v>66</v>
      </c>
      <c r="B34" t="s">
        <v>67</v>
      </c>
      <c r="C34">
        <v>4.8</v>
      </c>
      <c r="D34">
        <v>61133</v>
      </c>
      <c r="E34" s="1">
        <v>11</v>
      </c>
      <c r="F34">
        <v>2018</v>
      </c>
      <c r="G34" t="s">
        <v>9</v>
      </c>
      <c r="H34" s="4">
        <f>Table1[[#This Row],[User Rating]]*LOG10(Table1[[#This Row],[Reviews]]+1)</f>
        <v>22.974157500596672</v>
      </c>
    </row>
    <row r="35" spans="1:11" x14ac:dyDescent="0.25">
      <c r="A35" t="s">
        <v>66</v>
      </c>
      <c r="B35" t="s">
        <v>67</v>
      </c>
      <c r="C35">
        <v>4.8</v>
      </c>
      <c r="D35">
        <v>61133</v>
      </c>
      <c r="E35" s="1">
        <v>11</v>
      </c>
      <c r="F35">
        <v>2019</v>
      </c>
      <c r="G35" t="s">
        <v>9</v>
      </c>
      <c r="H35" s="4">
        <f>Table1[[#This Row],[User Rating]]*LOG10(Table1[[#This Row],[Reviews]]+1)</f>
        <v>22.974157500596672</v>
      </c>
    </row>
    <row r="36" spans="1:11" x14ac:dyDescent="0.25">
      <c r="A36" t="s">
        <v>68</v>
      </c>
      <c r="B36" t="s">
        <v>69</v>
      </c>
      <c r="C36">
        <v>4.8</v>
      </c>
      <c r="D36">
        <v>11113</v>
      </c>
      <c r="E36" s="1">
        <v>15</v>
      </c>
      <c r="F36">
        <v>2015</v>
      </c>
      <c r="G36" t="s">
        <v>9</v>
      </c>
      <c r="H36" s="4">
        <f>Table1[[#This Row],[User Rating]]*LOG10(Table1[[#This Row],[Reviews]]+1)</f>
        <v>19.420177883756928</v>
      </c>
    </row>
    <row r="37" spans="1:11" x14ac:dyDescent="0.25">
      <c r="A37" t="s">
        <v>70</v>
      </c>
      <c r="B37" t="s">
        <v>71</v>
      </c>
      <c r="C37">
        <v>4.7</v>
      </c>
      <c r="D37">
        <v>10070</v>
      </c>
      <c r="E37" s="1">
        <v>13</v>
      </c>
      <c r="F37">
        <v>2015</v>
      </c>
      <c r="G37" t="s">
        <v>9</v>
      </c>
      <c r="H37" s="4">
        <f>Table1[[#This Row],[User Rating]]*LOG10(Table1[[#This Row],[Reviews]]+1)</f>
        <v>18.814441201048073</v>
      </c>
    </row>
    <row r="38" spans="1:11" x14ac:dyDescent="0.25">
      <c r="A38" t="s">
        <v>70</v>
      </c>
      <c r="B38" t="s">
        <v>71</v>
      </c>
      <c r="C38">
        <v>4.7</v>
      </c>
      <c r="D38">
        <v>10070</v>
      </c>
      <c r="E38" s="1">
        <v>13</v>
      </c>
      <c r="F38">
        <v>2016</v>
      </c>
      <c r="G38" t="s">
        <v>9</v>
      </c>
      <c r="H38" s="4">
        <f>Table1[[#This Row],[User Rating]]*LOG10(Table1[[#This Row],[Reviews]]+1)</f>
        <v>18.814441201048073</v>
      </c>
    </row>
    <row r="39" spans="1:11" x14ac:dyDescent="0.25">
      <c r="A39" t="s">
        <v>72</v>
      </c>
      <c r="B39" t="s">
        <v>73</v>
      </c>
      <c r="C39">
        <v>4.7</v>
      </c>
      <c r="D39">
        <v>3729</v>
      </c>
      <c r="E39" s="1">
        <v>18</v>
      </c>
      <c r="F39">
        <v>2016</v>
      </c>
      <c r="G39" t="s">
        <v>9</v>
      </c>
      <c r="H39" s="4">
        <f>Table1[[#This Row],[User Rating]]*LOG10(Table1[[#This Row],[Reviews]]+1)</f>
        <v>16.787031509500835</v>
      </c>
    </row>
    <row r="40" spans="1:11" x14ac:dyDescent="0.25">
      <c r="A40" t="s">
        <v>74</v>
      </c>
      <c r="B40" t="s">
        <v>75</v>
      </c>
      <c r="C40">
        <v>4.5999999999999996</v>
      </c>
      <c r="D40">
        <v>9769</v>
      </c>
      <c r="E40" s="1">
        <v>13</v>
      </c>
      <c r="F40">
        <v>2009</v>
      </c>
      <c r="G40" t="s">
        <v>12</v>
      </c>
      <c r="H40" s="4">
        <f>Table1[[#This Row],[User Rating]]*LOG10(Table1[[#This Row],[Reviews]]+1)</f>
        <v>18.353514993106355</v>
      </c>
    </row>
    <row r="41" spans="1:11" x14ac:dyDescent="0.25">
      <c r="A41" t="s">
        <v>76</v>
      </c>
      <c r="B41" t="s">
        <v>54</v>
      </c>
      <c r="C41">
        <v>4.5</v>
      </c>
      <c r="D41">
        <v>471</v>
      </c>
      <c r="E41" s="1">
        <v>8</v>
      </c>
      <c r="F41">
        <v>2010</v>
      </c>
      <c r="G41" t="s">
        <v>9</v>
      </c>
      <c r="H41" s="4">
        <f>Table1[[#This Row],[User Rating]]*LOG10(Table1[[#This Row],[Reviews]]+1)</f>
        <v>12.032738993853396</v>
      </c>
    </row>
    <row r="42" spans="1:11" x14ac:dyDescent="0.25">
      <c r="A42" t="s">
        <v>77</v>
      </c>
      <c r="B42" t="s">
        <v>78</v>
      </c>
      <c r="C42">
        <v>4.9000000000000004</v>
      </c>
      <c r="D42">
        <v>14344</v>
      </c>
      <c r="E42" s="1">
        <v>5</v>
      </c>
      <c r="F42">
        <v>2017</v>
      </c>
      <c r="G42" t="s">
        <v>12</v>
      </c>
      <c r="H42" s="4">
        <f>Table1[[#This Row],[User Rating]]*LOG10(Table1[[#This Row],[Reviews]]+1)</f>
        <v>20.367832707651885</v>
      </c>
    </row>
    <row r="43" spans="1:11" x14ac:dyDescent="0.25">
      <c r="A43" t="s">
        <v>77</v>
      </c>
      <c r="B43" t="s">
        <v>78</v>
      </c>
      <c r="C43">
        <v>4.9000000000000004</v>
      </c>
      <c r="D43">
        <v>14344</v>
      </c>
      <c r="E43" s="1">
        <v>5</v>
      </c>
      <c r="F43">
        <v>2019</v>
      </c>
      <c r="G43" t="s">
        <v>12</v>
      </c>
      <c r="H43" s="4">
        <f>Table1[[#This Row],[User Rating]]*LOG10(Table1[[#This Row],[Reviews]]+1)</f>
        <v>20.367832707651885</v>
      </c>
    </row>
    <row r="44" spans="1:11" x14ac:dyDescent="0.25">
      <c r="A44" t="s">
        <v>79</v>
      </c>
      <c r="B44" t="s">
        <v>80</v>
      </c>
      <c r="C44">
        <v>4.8</v>
      </c>
      <c r="D44">
        <v>4505</v>
      </c>
      <c r="E44" s="1" t="s">
        <v>609</v>
      </c>
      <c r="F44">
        <v>2011</v>
      </c>
      <c r="G44" t="s">
        <v>12</v>
      </c>
      <c r="H44" s="4">
        <f>Table1[[#This Row],[User Rating]]*LOG10(Table1[[#This Row],[Reviews]]+1)</f>
        <v>17.538197699461495</v>
      </c>
      <c r="K44" t="str">
        <f>IF(Table1[[#This Row],[Price]]=0,"",Table1[[#This Row],[Price]])</f>
        <v/>
      </c>
    </row>
    <row r="45" spans="1:11" x14ac:dyDescent="0.25">
      <c r="A45" t="s">
        <v>81</v>
      </c>
      <c r="B45" t="s">
        <v>82</v>
      </c>
      <c r="C45">
        <v>4.5999999999999996</v>
      </c>
      <c r="D45">
        <v>10369</v>
      </c>
      <c r="E45" s="1">
        <v>4</v>
      </c>
      <c r="F45">
        <v>2016</v>
      </c>
      <c r="G45" t="s">
        <v>9</v>
      </c>
      <c r="H45" s="4">
        <f>Table1[[#This Row],[User Rating]]*LOG10(Table1[[#This Row],[Reviews]]+1)</f>
        <v>18.472582279389588</v>
      </c>
    </row>
    <row r="46" spans="1:11" x14ac:dyDescent="0.25">
      <c r="A46" t="s">
        <v>83</v>
      </c>
      <c r="B46" t="s">
        <v>84</v>
      </c>
      <c r="C46">
        <v>4.8</v>
      </c>
      <c r="D46">
        <v>16244</v>
      </c>
      <c r="E46" s="1">
        <v>18</v>
      </c>
      <c r="F46">
        <v>2019</v>
      </c>
      <c r="G46" t="s">
        <v>9</v>
      </c>
      <c r="H46" s="4">
        <f>Table1[[#This Row],[User Rating]]*LOG10(Table1[[#This Row],[Reviews]]+1)</f>
        <v>20.211454635268808</v>
      </c>
    </row>
    <row r="47" spans="1:11" x14ac:dyDescent="0.25">
      <c r="A47" t="s">
        <v>85</v>
      </c>
      <c r="B47" t="s">
        <v>86</v>
      </c>
      <c r="C47">
        <v>4.5</v>
      </c>
      <c r="D47">
        <v>2884</v>
      </c>
      <c r="E47" s="1">
        <v>28</v>
      </c>
      <c r="F47">
        <v>2014</v>
      </c>
      <c r="G47" t="s">
        <v>9</v>
      </c>
      <c r="H47" s="4">
        <f>Table1[[#This Row],[User Rating]]*LOG10(Table1[[#This Row],[Reviews]]+1)</f>
        <v>15.570656178712875</v>
      </c>
    </row>
    <row r="48" spans="1:11" x14ac:dyDescent="0.25">
      <c r="A48" t="s">
        <v>87</v>
      </c>
      <c r="B48" t="s">
        <v>88</v>
      </c>
      <c r="C48">
        <v>4.7</v>
      </c>
      <c r="D48">
        <v>22614</v>
      </c>
      <c r="E48" s="1">
        <v>11</v>
      </c>
      <c r="F48">
        <v>2010</v>
      </c>
      <c r="G48" t="s">
        <v>12</v>
      </c>
      <c r="H48" s="4">
        <f>Table1[[#This Row],[User Rating]]*LOG10(Table1[[#This Row],[Reviews]]+1)</f>
        <v>20.465663982785106</v>
      </c>
    </row>
    <row r="49" spans="1:8" x14ac:dyDescent="0.25">
      <c r="A49" t="s">
        <v>87</v>
      </c>
      <c r="B49" t="s">
        <v>88</v>
      </c>
      <c r="C49">
        <v>4.7</v>
      </c>
      <c r="D49">
        <v>22614</v>
      </c>
      <c r="E49" s="1">
        <v>11</v>
      </c>
      <c r="F49">
        <v>2011</v>
      </c>
      <c r="G49" t="s">
        <v>12</v>
      </c>
      <c r="H49" s="4">
        <f>Table1[[#This Row],[User Rating]]*LOG10(Table1[[#This Row],[Reviews]]+1)</f>
        <v>20.465663982785106</v>
      </c>
    </row>
    <row r="50" spans="1:8" x14ac:dyDescent="0.25">
      <c r="A50" t="s">
        <v>87</v>
      </c>
      <c r="B50" t="s">
        <v>88</v>
      </c>
      <c r="C50">
        <v>4.7</v>
      </c>
      <c r="D50">
        <v>22614</v>
      </c>
      <c r="E50" s="1">
        <v>11</v>
      </c>
      <c r="F50">
        <v>2012</v>
      </c>
      <c r="G50" t="s">
        <v>12</v>
      </c>
      <c r="H50" s="4">
        <f>Table1[[#This Row],[User Rating]]*LOG10(Table1[[#This Row],[Reviews]]+1)</f>
        <v>20.465663982785106</v>
      </c>
    </row>
    <row r="51" spans="1:8" x14ac:dyDescent="0.25">
      <c r="A51" t="s">
        <v>89</v>
      </c>
      <c r="B51" t="s">
        <v>90</v>
      </c>
      <c r="C51">
        <v>4.7</v>
      </c>
      <c r="D51">
        <v>4761</v>
      </c>
      <c r="E51" s="1">
        <v>16</v>
      </c>
      <c r="F51">
        <v>2016</v>
      </c>
      <c r="G51" t="s">
        <v>9</v>
      </c>
      <c r="H51" s="4">
        <f>Table1[[#This Row],[User Rating]]*LOG10(Table1[[#This Row],[Reviews]]+1)</f>
        <v>17.285610138023646</v>
      </c>
    </row>
    <row r="52" spans="1:8" x14ac:dyDescent="0.25">
      <c r="A52" t="s">
        <v>91</v>
      </c>
      <c r="B52" t="s">
        <v>92</v>
      </c>
      <c r="C52">
        <v>4.7</v>
      </c>
      <c r="D52">
        <v>1542</v>
      </c>
      <c r="E52" s="1">
        <v>14</v>
      </c>
      <c r="F52">
        <v>2009</v>
      </c>
      <c r="G52" t="s">
        <v>9</v>
      </c>
      <c r="H52" s="4">
        <f>Table1[[#This Row],[User Rating]]*LOG10(Table1[[#This Row],[Reviews]]+1)</f>
        <v>14.985319852496797</v>
      </c>
    </row>
    <row r="53" spans="1:8" x14ac:dyDescent="0.25">
      <c r="A53" t="s">
        <v>91</v>
      </c>
      <c r="B53" t="s">
        <v>92</v>
      </c>
      <c r="C53">
        <v>4.7</v>
      </c>
      <c r="D53">
        <v>1542</v>
      </c>
      <c r="E53" s="1">
        <v>14</v>
      </c>
      <c r="F53">
        <v>2010</v>
      </c>
      <c r="G53" t="s">
        <v>9</v>
      </c>
      <c r="H53" s="4">
        <f>Table1[[#This Row],[User Rating]]*LOG10(Table1[[#This Row],[Reviews]]+1)</f>
        <v>14.985319852496797</v>
      </c>
    </row>
    <row r="54" spans="1:8" x14ac:dyDescent="0.25">
      <c r="A54" t="s">
        <v>91</v>
      </c>
      <c r="B54" t="s">
        <v>92</v>
      </c>
      <c r="C54">
        <v>4.7</v>
      </c>
      <c r="D54">
        <v>1542</v>
      </c>
      <c r="E54" s="1">
        <v>14</v>
      </c>
      <c r="F54">
        <v>2011</v>
      </c>
      <c r="G54" t="s">
        <v>9</v>
      </c>
      <c r="H54" s="4">
        <f>Table1[[#This Row],[User Rating]]*LOG10(Table1[[#This Row],[Reviews]]+1)</f>
        <v>14.985319852496797</v>
      </c>
    </row>
    <row r="55" spans="1:8" x14ac:dyDescent="0.25">
      <c r="A55" t="s">
        <v>93</v>
      </c>
      <c r="B55" t="s">
        <v>94</v>
      </c>
      <c r="C55">
        <v>4.3</v>
      </c>
      <c r="D55">
        <v>6143</v>
      </c>
      <c r="E55" s="1">
        <v>8</v>
      </c>
      <c r="F55">
        <v>2018</v>
      </c>
      <c r="G55" t="s">
        <v>12</v>
      </c>
      <c r="H55" s="4">
        <f>Table1[[#This Row],[User Rating]]*LOG10(Table1[[#This Row],[Reviews]]+1)</f>
        <v>16.290340190200858</v>
      </c>
    </row>
    <row r="56" spans="1:8" x14ac:dyDescent="0.25">
      <c r="A56" t="s">
        <v>95</v>
      </c>
      <c r="B56" t="s">
        <v>96</v>
      </c>
      <c r="C56">
        <v>4.8</v>
      </c>
      <c r="D56">
        <v>4022</v>
      </c>
      <c r="E56" s="1">
        <v>4</v>
      </c>
      <c r="F56">
        <f>CORREL(Worksheet!C:C,Worksheet!D:D)</f>
        <v>-1.729014255549997E-3</v>
      </c>
      <c r="G56" t="s">
        <v>9</v>
      </c>
      <c r="H56" s="4">
        <f>Table1[[#This Row],[User Rating]]*LOG10(Table1[[#This Row],[Reviews]]+1)</f>
        <v>17.301840156342053</v>
      </c>
    </row>
    <row r="57" spans="1:8" x14ac:dyDescent="0.25">
      <c r="A57" t="s">
        <v>97</v>
      </c>
      <c r="B57" t="s">
        <v>96</v>
      </c>
      <c r="C57">
        <v>4.8</v>
      </c>
      <c r="D57">
        <v>3871</v>
      </c>
      <c r="E57" s="1">
        <v>5</v>
      </c>
      <c r="F57">
        <v>2015</v>
      </c>
      <c r="G57" t="s">
        <v>9</v>
      </c>
      <c r="H57" s="4">
        <f>Table1[[#This Row],[User Rating]]*LOG10(Table1[[#This Row],[Reviews]]+1)</f>
        <v>17.222089673454509</v>
      </c>
    </row>
    <row r="58" spans="1:8" x14ac:dyDescent="0.25">
      <c r="A58" t="s">
        <v>98</v>
      </c>
      <c r="B58" t="s">
        <v>99</v>
      </c>
      <c r="C58">
        <v>4.5999999999999996</v>
      </c>
      <c r="D58">
        <v>4866</v>
      </c>
      <c r="E58" s="1">
        <v>11</v>
      </c>
      <c r="F58">
        <v>2010</v>
      </c>
      <c r="G58" t="s">
        <v>12</v>
      </c>
      <c r="H58" s="4">
        <f>Table1[[#This Row],[User Rating]]*LOG10(Table1[[#This Row],[Reviews]]+1)</f>
        <v>16.961402192720126</v>
      </c>
    </row>
    <row r="59" spans="1:8" x14ac:dyDescent="0.25">
      <c r="A59" t="s">
        <v>98</v>
      </c>
      <c r="B59" t="s">
        <v>99</v>
      </c>
      <c r="C59">
        <v>4.5999999999999996</v>
      </c>
      <c r="D59">
        <v>4866</v>
      </c>
      <c r="E59" s="1">
        <v>11</v>
      </c>
      <c r="F59">
        <v>2011</v>
      </c>
      <c r="G59" t="s">
        <v>12</v>
      </c>
      <c r="H59" s="4">
        <f>Table1[[#This Row],[User Rating]]*LOG10(Table1[[#This Row],[Reviews]]+1)</f>
        <v>16.961402192720126</v>
      </c>
    </row>
    <row r="60" spans="1:8" x14ac:dyDescent="0.25">
      <c r="A60" t="s">
        <v>100</v>
      </c>
      <c r="B60" t="s">
        <v>101</v>
      </c>
      <c r="C60">
        <v>4.8</v>
      </c>
      <c r="D60">
        <v>1329</v>
      </c>
      <c r="E60" s="1">
        <v>10</v>
      </c>
      <c r="F60">
        <v>2013</v>
      </c>
      <c r="G60" t="s">
        <v>9</v>
      </c>
      <c r="H60" s="4">
        <f>Table1[[#This Row],[User Rating]]*LOG10(Table1[[#This Row],[Reviews]]+1)</f>
        <v>14.994487876642012</v>
      </c>
    </row>
    <row r="61" spans="1:8" x14ac:dyDescent="0.25">
      <c r="A61" t="s">
        <v>102</v>
      </c>
      <c r="B61" t="s">
        <v>103</v>
      </c>
      <c r="C61">
        <v>4.4000000000000004</v>
      </c>
      <c r="D61">
        <v>4642</v>
      </c>
      <c r="E61" s="1">
        <v>13</v>
      </c>
      <c r="F61">
        <v>2013</v>
      </c>
      <c r="G61" t="s">
        <v>9</v>
      </c>
      <c r="H61" s="4">
        <f>Table1[[#This Row],[User Rating]]*LOG10(Table1[[#This Row],[Reviews]]+1)</f>
        <v>16.133914208131166</v>
      </c>
    </row>
    <row r="62" spans="1:8" x14ac:dyDescent="0.25">
      <c r="A62" t="s">
        <v>104</v>
      </c>
      <c r="B62" t="s">
        <v>105</v>
      </c>
      <c r="C62">
        <v>4.5999999999999996</v>
      </c>
      <c r="D62">
        <v>1541</v>
      </c>
      <c r="E62" s="1">
        <v>4</v>
      </c>
      <c r="F62">
        <v>2009</v>
      </c>
      <c r="G62" t="s">
        <v>12</v>
      </c>
      <c r="H62" s="4">
        <f>Table1[[#This Row],[User Rating]]*LOG10(Table1[[#This Row],[Reviews]]+1)</f>
        <v>14.665188119088715</v>
      </c>
    </row>
    <row r="63" spans="1:8" x14ac:dyDescent="0.25">
      <c r="A63" t="s">
        <v>106</v>
      </c>
      <c r="B63" t="s">
        <v>105</v>
      </c>
      <c r="C63">
        <v>4.3</v>
      </c>
      <c r="D63">
        <v>1924</v>
      </c>
      <c r="E63" s="1">
        <v>8</v>
      </c>
      <c r="F63">
        <v>2010</v>
      </c>
      <c r="G63" t="s">
        <v>12</v>
      </c>
      <c r="H63" s="4">
        <f>Table1[[#This Row],[User Rating]]*LOG10(Table1[[#This Row],[Reviews]]+1)</f>
        <v>14.123052155531433</v>
      </c>
    </row>
    <row r="64" spans="1:8" x14ac:dyDescent="0.25">
      <c r="A64" t="s">
        <v>107</v>
      </c>
      <c r="B64" t="s">
        <v>105</v>
      </c>
      <c r="C64">
        <v>4.2</v>
      </c>
      <c r="D64">
        <v>2094</v>
      </c>
      <c r="E64" s="1">
        <v>4</v>
      </c>
      <c r="F64">
        <v>2011</v>
      </c>
      <c r="G64" t="s">
        <v>12</v>
      </c>
      <c r="H64" s="4">
        <f>Table1[[#This Row],[User Rating]]*LOG10(Table1[[#This Row],[Reviews]]+1)</f>
        <v>13.948972914669721</v>
      </c>
    </row>
    <row r="65" spans="1:8" x14ac:dyDescent="0.25">
      <c r="A65" t="s">
        <v>108</v>
      </c>
      <c r="B65" t="s">
        <v>109</v>
      </c>
      <c r="C65">
        <v>4.8</v>
      </c>
      <c r="D65">
        <v>10922</v>
      </c>
      <c r="E65" s="1">
        <v>5</v>
      </c>
      <c r="F65">
        <v>2015</v>
      </c>
      <c r="G65" t="s">
        <v>12</v>
      </c>
      <c r="H65" s="4">
        <f>Table1[[#This Row],[User Rating]]*LOG10(Table1[[#This Row],[Reviews]]+1)</f>
        <v>19.384041281537307</v>
      </c>
    </row>
    <row r="66" spans="1:8" x14ac:dyDescent="0.25">
      <c r="A66" t="s">
        <v>108</v>
      </c>
      <c r="B66" t="s">
        <v>109</v>
      </c>
      <c r="C66">
        <v>4.8</v>
      </c>
      <c r="D66">
        <v>10922</v>
      </c>
      <c r="E66" s="1">
        <v>5</v>
      </c>
      <c r="F66">
        <v>2016</v>
      </c>
      <c r="G66" t="s">
        <v>12</v>
      </c>
      <c r="H66" s="4">
        <f>Table1[[#This Row],[User Rating]]*LOG10(Table1[[#This Row],[Reviews]]+1)</f>
        <v>19.384041281537307</v>
      </c>
    </row>
    <row r="67" spans="1:8" x14ac:dyDescent="0.25">
      <c r="A67" t="s">
        <v>108</v>
      </c>
      <c r="B67" t="s">
        <v>109</v>
      </c>
      <c r="C67">
        <v>4.8</v>
      </c>
      <c r="D67">
        <v>10922</v>
      </c>
      <c r="E67" s="1">
        <v>5</v>
      </c>
      <c r="F67">
        <v>2017</v>
      </c>
      <c r="G67" t="s">
        <v>12</v>
      </c>
      <c r="H67" s="4">
        <f>Table1[[#This Row],[User Rating]]*LOG10(Table1[[#This Row],[Reviews]]+1)</f>
        <v>19.384041281537307</v>
      </c>
    </row>
    <row r="68" spans="1:8" x14ac:dyDescent="0.25">
      <c r="A68" t="s">
        <v>108</v>
      </c>
      <c r="B68" t="s">
        <v>109</v>
      </c>
      <c r="C68">
        <v>4.8</v>
      </c>
      <c r="D68">
        <v>10922</v>
      </c>
      <c r="E68" s="1">
        <v>5</v>
      </c>
      <c r="F68">
        <v>2018</v>
      </c>
      <c r="G68" t="s">
        <v>12</v>
      </c>
      <c r="H68" s="4">
        <f>Table1[[#This Row],[User Rating]]*LOG10(Table1[[#This Row],[Reviews]]+1)</f>
        <v>19.384041281537307</v>
      </c>
    </row>
    <row r="69" spans="1:8" x14ac:dyDescent="0.25">
      <c r="A69" t="s">
        <v>110</v>
      </c>
      <c r="B69" t="s">
        <v>111</v>
      </c>
      <c r="C69">
        <v>4.5999999999999996</v>
      </c>
      <c r="D69">
        <v>2137</v>
      </c>
      <c r="E69" s="1">
        <v>17</v>
      </c>
      <c r="F69">
        <v>2010</v>
      </c>
      <c r="G69" t="s">
        <v>9</v>
      </c>
      <c r="H69" s="4">
        <f>Table1[[#This Row],[User Rating]]*LOG10(Table1[[#This Row],[Reviews]]+1)</f>
        <v>15.31803542401469</v>
      </c>
    </row>
    <row r="70" spans="1:8" x14ac:dyDescent="0.25">
      <c r="A70" t="s">
        <v>112</v>
      </c>
      <c r="B70" t="s">
        <v>113</v>
      </c>
      <c r="C70">
        <v>4.5999999999999996</v>
      </c>
      <c r="D70">
        <v>1651</v>
      </c>
      <c r="E70" s="1">
        <v>15</v>
      </c>
      <c r="F70">
        <v>2010</v>
      </c>
      <c r="G70" t="s">
        <v>9</v>
      </c>
      <c r="H70" s="4">
        <f>Table1[[#This Row],[User Rating]]*LOG10(Table1[[#This Row],[Reviews]]+1)</f>
        <v>14.802846197728069</v>
      </c>
    </row>
    <row r="71" spans="1:8" x14ac:dyDescent="0.25">
      <c r="A71" t="s">
        <v>114</v>
      </c>
      <c r="B71" t="s">
        <v>115</v>
      </c>
      <c r="C71">
        <v>4.5</v>
      </c>
      <c r="D71">
        <v>6679</v>
      </c>
      <c r="E71" s="1">
        <v>105</v>
      </c>
      <c r="F71">
        <v>2013</v>
      </c>
      <c r="G71" t="s">
        <v>9</v>
      </c>
      <c r="H71" s="4">
        <f>Table1[[#This Row],[User Rating]]*LOG10(Table1[[#This Row],[Reviews]]+1)</f>
        <v>17.211494081139957</v>
      </c>
    </row>
    <row r="72" spans="1:8" x14ac:dyDescent="0.25">
      <c r="A72" t="s">
        <v>114</v>
      </c>
      <c r="B72" t="s">
        <v>115</v>
      </c>
      <c r="C72">
        <v>4.5</v>
      </c>
      <c r="D72">
        <v>6679</v>
      </c>
      <c r="E72" s="1">
        <v>105</v>
      </c>
      <c r="F72">
        <v>2014</v>
      </c>
      <c r="G72" t="s">
        <v>9</v>
      </c>
      <c r="H72" s="4">
        <f>Table1[[#This Row],[User Rating]]*LOG10(Table1[[#This Row],[Reviews]]+1)</f>
        <v>17.211494081139957</v>
      </c>
    </row>
    <row r="73" spans="1:8" x14ac:dyDescent="0.25">
      <c r="A73" t="s">
        <v>116</v>
      </c>
      <c r="B73" t="s">
        <v>80</v>
      </c>
      <c r="C73">
        <v>4.8</v>
      </c>
      <c r="D73">
        <v>6812</v>
      </c>
      <c r="E73" s="1" t="s">
        <v>609</v>
      </c>
      <c r="F73">
        <v>2013</v>
      </c>
      <c r="G73" t="s">
        <v>12</v>
      </c>
      <c r="H73" s="4">
        <f>Table1[[#This Row],[User Rating]]*LOG10(Table1[[#This Row],[Reviews]]+1)</f>
        <v>18.400024266909107</v>
      </c>
    </row>
    <row r="74" spans="1:8" x14ac:dyDescent="0.25">
      <c r="A74" t="s">
        <v>117</v>
      </c>
      <c r="B74" t="s">
        <v>80</v>
      </c>
      <c r="C74">
        <v>4.8</v>
      </c>
      <c r="D74">
        <v>3837</v>
      </c>
      <c r="E74" s="1">
        <v>15</v>
      </c>
      <c r="F74">
        <v>2009</v>
      </c>
      <c r="G74" t="s">
        <v>12</v>
      </c>
      <c r="H74" s="4">
        <f>Table1[[#This Row],[User Rating]]*LOG10(Table1[[#This Row],[Reviews]]+1)</f>
        <v>17.203703857917372</v>
      </c>
    </row>
    <row r="75" spans="1:8" x14ac:dyDescent="0.25">
      <c r="A75" t="s">
        <v>118</v>
      </c>
      <c r="B75" t="s">
        <v>80</v>
      </c>
      <c r="C75">
        <v>4.8</v>
      </c>
      <c r="D75">
        <v>6540</v>
      </c>
      <c r="E75" s="1">
        <v>22</v>
      </c>
      <c r="F75">
        <v>2014</v>
      </c>
      <c r="G75" t="s">
        <v>12</v>
      </c>
      <c r="H75" s="4">
        <f>Table1[[#This Row],[User Rating]]*LOG10(Table1[[#This Row],[Reviews]]+1)</f>
        <v>18.315091915833431</v>
      </c>
    </row>
    <row r="76" spans="1:8" x14ac:dyDescent="0.25">
      <c r="A76" t="s">
        <v>119</v>
      </c>
      <c r="B76" t="s">
        <v>120</v>
      </c>
      <c r="C76">
        <v>4.5999999999999996</v>
      </c>
      <c r="D76">
        <v>7955</v>
      </c>
      <c r="E76" s="1">
        <v>5</v>
      </c>
      <c r="F76">
        <v>2019</v>
      </c>
      <c r="G76" t="s">
        <v>9</v>
      </c>
      <c r="H76" s="4">
        <f>Table1[[#This Row],[User Rating]]*LOG10(Table1[[#This Row],[Reviews]]+1)</f>
        <v>17.943195962481028</v>
      </c>
    </row>
    <row r="77" spans="1:8" x14ac:dyDescent="0.25">
      <c r="A77" t="s">
        <v>121</v>
      </c>
      <c r="B77" t="s">
        <v>48</v>
      </c>
      <c r="C77">
        <v>4.5999999999999996</v>
      </c>
      <c r="D77">
        <v>27098</v>
      </c>
      <c r="E77" s="1">
        <v>15</v>
      </c>
      <c r="F77">
        <v>2013</v>
      </c>
      <c r="G77" t="s">
        <v>12</v>
      </c>
      <c r="H77" s="4">
        <f>Table1[[#This Row],[User Rating]]*LOG10(Table1[[#This Row],[Reviews]]+1)</f>
        <v>20.391585018779583</v>
      </c>
    </row>
    <row r="78" spans="1:8" x14ac:dyDescent="0.25">
      <c r="A78" t="s">
        <v>121</v>
      </c>
      <c r="B78" t="s">
        <v>48</v>
      </c>
      <c r="C78">
        <v>4.5999999999999996</v>
      </c>
      <c r="D78">
        <v>27098</v>
      </c>
      <c r="E78" s="1">
        <v>15</v>
      </c>
      <c r="F78">
        <v>2014</v>
      </c>
      <c r="G78" t="s">
        <v>12</v>
      </c>
      <c r="H78" s="4">
        <f>Table1[[#This Row],[User Rating]]*LOG10(Table1[[#This Row],[Reviews]]+1)</f>
        <v>20.391585018779583</v>
      </c>
    </row>
    <row r="79" spans="1:8" x14ac:dyDescent="0.25">
      <c r="A79" t="s">
        <v>122</v>
      </c>
      <c r="B79" t="s">
        <v>48</v>
      </c>
      <c r="C79">
        <v>4.5</v>
      </c>
      <c r="D79">
        <v>17684</v>
      </c>
      <c r="E79" s="1">
        <v>6</v>
      </c>
      <c r="F79">
        <v>2014</v>
      </c>
      <c r="G79" t="s">
        <v>12</v>
      </c>
      <c r="H79" s="4">
        <f>Table1[[#This Row],[User Rating]]*LOG10(Table1[[#This Row],[Reviews]]+1)</f>
        <v>19.114222788678465</v>
      </c>
    </row>
    <row r="80" spans="1:8" x14ac:dyDescent="0.25">
      <c r="A80" t="s">
        <v>123</v>
      </c>
      <c r="B80" t="s">
        <v>124</v>
      </c>
      <c r="C80">
        <v>4.5999999999999996</v>
      </c>
      <c r="D80">
        <v>37</v>
      </c>
      <c r="E80" s="1">
        <v>6</v>
      </c>
      <c r="F80">
        <v>2009</v>
      </c>
      <c r="G80" t="s">
        <v>9</v>
      </c>
      <c r="H80" s="4">
        <f>Table1[[#This Row],[User Rating]]*LOG10(Table1[[#This Row],[Reviews]]+1)</f>
        <v>7.2670045444373264</v>
      </c>
    </row>
    <row r="81" spans="1:8" x14ac:dyDescent="0.25">
      <c r="A81" t="s">
        <v>125</v>
      </c>
      <c r="B81" t="s">
        <v>11</v>
      </c>
      <c r="C81">
        <v>4.7</v>
      </c>
      <c r="D81">
        <v>15845</v>
      </c>
      <c r="E81" s="1">
        <v>13</v>
      </c>
      <c r="F81">
        <v>2013</v>
      </c>
      <c r="G81" t="s">
        <v>12</v>
      </c>
      <c r="H81" s="4">
        <f>Table1[[#This Row],[User Rating]]*LOG10(Table1[[#This Row],[Reviews]]+1)</f>
        <v>19.739622362475668</v>
      </c>
    </row>
    <row r="82" spans="1:8" x14ac:dyDescent="0.25">
      <c r="A82" t="s">
        <v>126</v>
      </c>
      <c r="B82" t="s">
        <v>80</v>
      </c>
      <c r="C82">
        <v>4.8</v>
      </c>
      <c r="D82">
        <v>3181</v>
      </c>
      <c r="E82" s="1">
        <v>12</v>
      </c>
      <c r="F82">
        <v>2009</v>
      </c>
      <c r="G82" t="s">
        <v>12</v>
      </c>
      <c r="H82" s="4">
        <f>Table1[[#This Row],[User Rating]]*LOG10(Table1[[#This Row],[Reviews]]+1)</f>
        <v>16.8129608414907</v>
      </c>
    </row>
    <row r="83" spans="1:8" x14ac:dyDescent="0.25">
      <c r="A83" t="s">
        <v>127</v>
      </c>
      <c r="B83" t="s">
        <v>128</v>
      </c>
      <c r="C83">
        <v>4.9000000000000004</v>
      </c>
      <c r="D83">
        <v>5062</v>
      </c>
      <c r="E83" s="1">
        <v>6</v>
      </c>
      <c r="F83">
        <v>2018</v>
      </c>
      <c r="G83" t="s">
        <v>12</v>
      </c>
      <c r="H83" s="4">
        <f>Table1[[#This Row],[User Rating]]*LOG10(Table1[[#This Row],[Reviews]]+1)</f>
        <v>18.151598844195522</v>
      </c>
    </row>
    <row r="84" spans="1:8" x14ac:dyDescent="0.25">
      <c r="A84" t="s">
        <v>129</v>
      </c>
      <c r="B84" t="s">
        <v>128</v>
      </c>
      <c r="C84">
        <v>4.9000000000000004</v>
      </c>
      <c r="D84">
        <v>4786</v>
      </c>
      <c r="E84" s="1">
        <v>8</v>
      </c>
      <c r="F84">
        <v>2017</v>
      </c>
      <c r="G84" t="s">
        <v>12</v>
      </c>
      <c r="H84" s="4">
        <f>Table1[[#This Row],[User Rating]]*LOG10(Table1[[#This Row],[Reviews]]+1)</f>
        <v>18.032310794661548</v>
      </c>
    </row>
    <row r="85" spans="1:8" x14ac:dyDescent="0.25">
      <c r="A85" t="s">
        <v>130</v>
      </c>
      <c r="B85" t="s">
        <v>128</v>
      </c>
      <c r="C85">
        <v>4.9000000000000004</v>
      </c>
      <c r="D85">
        <v>7235</v>
      </c>
      <c r="E85" s="1">
        <v>4</v>
      </c>
      <c r="F85">
        <v>2018</v>
      </c>
      <c r="G85" t="s">
        <v>12</v>
      </c>
      <c r="H85" s="4">
        <f>Table1[[#This Row],[User Rating]]*LOG10(Table1[[#This Row],[Reviews]]+1)</f>
        <v>18.911542935120107</v>
      </c>
    </row>
    <row r="86" spans="1:8" x14ac:dyDescent="0.25">
      <c r="A86" t="s">
        <v>130</v>
      </c>
      <c r="B86" t="s">
        <v>128</v>
      </c>
      <c r="C86">
        <v>4.9000000000000004</v>
      </c>
      <c r="D86">
        <v>7235</v>
      </c>
      <c r="E86" s="1">
        <v>4</v>
      </c>
      <c r="F86">
        <v>2019</v>
      </c>
      <c r="G86" t="s">
        <v>12</v>
      </c>
      <c r="H86" s="4">
        <f>Table1[[#This Row],[User Rating]]*LOG10(Table1[[#This Row],[Reviews]]+1)</f>
        <v>18.911542935120107</v>
      </c>
    </row>
    <row r="87" spans="1:8" x14ac:dyDescent="0.25">
      <c r="A87" t="s">
        <v>131</v>
      </c>
      <c r="B87" t="s">
        <v>128</v>
      </c>
      <c r="C87">
        <v>4.9000000000000004</v>
      </c>
      <c r="D87">
        <v>12619</v>
      </c>
      <c r="E87" s="1">
        <v>8</v>
      </c>
      <c r="F87">
        <v>2019</v>
      </c>
      <c r="G87" t="s">
        <v>12</v>
      </c>
      <c r="H87" s="4">
        <f>Table1[[#This Row],[User Rating]]*LOG10(Table1[[#This Row],[Reviews]]+1)</f>
        <v>20.095190839049767</v>
      </c>
    </row>
    <row r="88" spans="1:8" x14ac:dyDescent="0.25">
      <c r="A88" t="s">
        <v>132</v>
      </c>
      <c r="B88" t="s">
        <v>128</v>
      </c>
      <c r="C88">
        <v>4.9000000000000004</v>
      </c>
      <c r="D88">
        <v>9089</v>
      </c>
      <c r="E88" s="1">
        <v>8</v>
      </c>
      <c r="F88">
        <v>2019</v>
      </c>
      <c r="G88" t="s">
        <v>12</v>
      </c>
      <c r="H88" s="4">
        <f>Table1[[#This Row],[User Rating]]*LOG10(Table1[[#This Row],[Reviews]]+1)</f>
        <v>19.396963027787642</v>
      </c>
    </row>
    <row r="89" spans="1:8" x14ac:dyDescent="0.25">
      <c r="A89" t="s">
        <v>133</v>
      </c>
      <c r="B89" t="s">
        <v>128</v>
      </c>
      <c r="C89">
        <v>4.9000000000000004</v>
      </c>
      <c r="D89">
        <v>5470</v>
      </c>
      <c r="E89" s="1">
        <v>6</v>
      </c>
      <c r="F89">
        <v>2018</v>
      </c>
      <c r="G89" t="s">
        <v>12</v>
      </c>
      <c r="H89" s="4">
        <f>Table1[[#This Row],[User Rating]]*LOG10(Table1[[#This Row],[Reviews]]+1)</f>
        <v>18.316526902409599</v>
      </c>
    </row>
    <row r="90" spans="1:8" x14ac:dyDescent="0.25">
      <c r="A90" t="s">
        <v>134</v>
      </c>
      <c r="B90" t="s">
        <v>80</v>
      </c>
      <c r="C90">
        <v>4.8</v>
      </c>
      <c r="D90">
        <v>5118</v>
      </c>
      <c r="E90" s="1">
        <v>20</v>
      </c>
      <c r="F90">
        <v>2016</v>
      </c>
      <c r="G90" t="s">
        <v>12</v>
      </c>
      <c r="H90" s="4">
        <f>Table1[[#This Row],[User Rating]]*LOG10(Table1[[#This Row],[Reviews]]+1)</f>
        <v>17.804088621841178</v>
      </c>
    </row>
    <row r="91" spans="1:8" x14ac:dyDescent="0.25">
      <c r="A91" t="s">
        <v>135</v>
      </c>
      <c r="B91" t="s">
        <v>136</v>
      </c>
      <c r="C91">
        <v>4.5999999999999996</v>
      </c>
      <c r="D91">
        <v>2134</v>
      </c>
      <c r="E91" s="1">
        <v>5</v>
      </c>
      <c r="F91">
        <v>2015</v>
      </c>
      <c r="G91" t="s">
        <v>9</v>
      </c>
      <c r="H91" s="4">
        <f>Table1[[#This Row],[User Rating]]*LOG10(Table1[[#This Row],[Reviews]]+1)</f>
        <v>15.315230245060796</v>
      </c>
    </row>
    <row r="92" spans="1:8" x14ac:dyDescent="0.25">
      <c r="A92" t="s">
        <v>137</v>
      </c>
      <c r="B92" t="s">
        <v>138</v>
      </c>
      <c r="C92">
        <v>4.5</v>
      </c>
      <c r="D92">
        <v>2525</v>
      </c>
      <c r="E92" s="1">
        <v>16</v>
      </c>
      <c r="F92">
        <v>2010</v>
      </c>
      <c r="G92" t="s">
        <v>9</v>
      </c>
      <c r="H92" s="4">
        <f>Table1[[#This Row],[User Rating]]*LOG10(Table1[[#This Row],[Reviews]]+1)</f>
        <v>15.310950057986904</v>
      </c>
    </row>
    <row r="93" spans="1:8" x14ac:dyDescent="0.25">
      <c r="A93" t="s">
        <v>139</v>
      </c>
      <c r="B93" t="s">
        <v>140</v>
      </c>
      <c r="C93">
        <v>4.5</v>
      </c>
      <c r="D93">
        <v>720</v>
      </c>
      <c r="E93" s="1">
        <v>1</v>
      </c>
      <c r="F93">
        <v>2009</v>
      </c>
      <c r="G93" t="s">
        <v>9</v>
      </c>
      <c r="H93" s="4">
        <f>Table1[[#This Row],[User Rating]]*LOG10(Table1[[#This Row],[Reviews]]+1)</f>
        <v>12.860708691237431</v>
      </c>
    </row>
    <row r="94" spans="1:8" x14ac:dyDescent="0.25">
      <c r="A94" t="s">
        <v>141</v>
      </c>
      <c r="B94" t="s">
        <v>140</v>
      </c>
      <c r="C94">
        <v>4.3</v>
      </c>
      <c r="D94">
        <v>956</v>
      </c>
      <c r="E94" s="1">
        <v>14</v>
      </c>
      <c r="F94">
        <v>2009</v>
      </c>
      <c r="G94" t="s">
        <v>9</v>
      </c>
      <c r="H94" s="4">
        <f>Table1[[#This Row],[User Rating]]*LOG10(Table1[[#This Row],[Reviews]]+1)</f>
        <v>12.817921332440427</v>
      </c>
    </row>
    <row r="95" spans="1:8" x14ac:dyDescent="0.25">
      <c r="A95" t="s">
        <v>142</v>
      </c>
      <c r="B95" t="s">
        <v>143</v>
      </c>
      <c r="C95">
        <v>4.5</v>
      </c>
      <c r="D95">
        <v>6346</v>
      </c>
      <c r="E95" s="1">
        <v>9</v>
      </c>
      <c r="F95">
        <v>2011</v>
      </c>
      <c r="G95" t="s">
        <v>9</v>
      </c>
      <c r="H95" s="4">
        <f>Table1[[#This Row],[User Rating]]*LOG10(Table1[[#This Row],[Reviews]]+1)</f>
        <v>17.111558242412805</v>
      </c>
    </row>
    <row r="96" spans="1:8" x14ac:dyDescent="0.25">
      <c r="A96" t="s">
        <v>142</v>
      </c>
      <c r="B96" t="s">
        <v>143</v>
      </c>
      <c r="C96">
        <v>4.5</v>
      </c>
      <c r="D96">
        <v>6346</v>
      </c>
      <c r="E96" s="1">
        <v>9</v>
      </c>
      <c r="F96">
        <v>2012</v>
      </c>
      <c r="G96" t="s">
        <v>9</v>
      </c>
      <c r="H96" s="4">
        <f>Table1[[#This Row],[User Rating]]*LOG10(Table1[[#This Row],[Reviews]]+1)</f>
        <v>17.111558242412805</v>
      </c>
    </row>
    <row r="97" spans="1:8" x14ac:dyDescent="0.25">
      <c r="A97" t="s">
        <v>144</v>
      </c>
      <c r="B97" t="s">
        <v>75</v>
      </c>
      <c r="C97">
        <v>4.7</v>
      </c>
      <c r="D97">
        <v>5505</v>
      </c>
      <c r="E97" s="1">
        <v>7</v>
      </c>
      <c r="F97">
        <v>2009</v>
      </c>
      <c r="G97" t="s">
        <v>12</v>
      </c>
      <c r="H97" s="4">
        <f>Table1[[#This Row],[User Rating]]*LOG10(Table1[[#This Row],[Reviews]]+1)</f>
        <v>17.581930173169365</v>
      </c>
    </row>
    <row r="98" spans="1:8" x14ac:dyDescent="0.25">
      <c r="A98" t="s">
        <v>145</v>
      </c>
      <c r="B98" t="s">
        <v>75</v>
      </c>
      <c r="C98">
        <v>4.7</v>
      </c>
      <c r="D98">
        <v>5505</v>
      </c>
      <c r="E98" s="1">
        <v>18</v>
      </c>
      <c r="F98">
        <v>2009</v>
      </c>
      <c r="G98" t="s">
        <v>12</v>
      </c>
      <c r="H98" s="4">
        <f>Table1[[#This Row],[User Rating]]*LOG10(Table1[[#This Row],[Reviews]]+1)</f>
        <v>17.581930173169365</v>
      </c>
    </row>
    <row r="99" spans="1:8" x14ac:dyDescent="0.25">
      <c r="A99" t="s">
        <v>146</v>
      </c>
      <c r="B99" t="s">
        <v>147</v>
      </c>
      <c r="C99">
        <v>4.7</v>
      </c>
      <c r="D99">
        <v>28729</v>
      </c>
      <c r="E99" s="1">
        <v>15</v>
      </c>
      <c r="F99">
        <v>2018</v>
      </c>
      <c r="G99" t="s">
        <v>9</v>
      </c>
      <c r="H99" s="4">
        <f>Table1[[#This Row],[User Rating]]*LOG10(Table1[[#This Row],[Reviews]]+1)</f>
        <v>20.954177442162152</v>
      </c>
    </row>
    <row r="100" spans="1:8" x14ac:dyDescent="0.25">
      <c r="A100" t="s">
        <v>146</v>
      </c>
      <c r="B100" t="s">
        <v>147</v>
      </c>
      <c r="C100">
        <v>4.7</v>
      </c>
      <c r="D100">
        <v>28729</v>
      </c>
      <c r="E100" s="1">
        <v>15</v>
      </c>
      <c r="F100">
        <v>2019</v>
      </c>
      <c r="G100" t="s">
        <v>9</v>
      </c>
      <c r="H100" s="4">
        <f>Table1[[#This Row],[User Rating]]*LOG10(Table1[[#This Row],[Reviews]]+1)</f>
        <v>20.954177442162152</v>
      </c>
    </row>
    <row r="101" spans="1:8" x14ac:dyDescent="0.25">
      <c r="A101" t="s">
        <v>148</v>
      </c>
      <c r="B101" t="s">
        <v>149</v>
      </c>
      <c r="C101">
        <v>4.7</v>
      </c>
      <c r="D101">
        <v>5413</v>
      </c>
      <c r="E101" s="1">
        <v>9</v>
      </c>
      <c r="F101">
        <v>2015</v>
      </c>
      <c r="G101" t="s">
        <v>9</v>
      </c>
      <c r="H101" s="4">
        <f>Table1[[#This Row],[User Rating]]*LOG10(Table1[[#This Row],[Reviews]]+1)</f>
        <v>17.547535781742091</v>
      </c>
    </row>
    <row r="102" spans="1:8" x14ac:dyDescent="0.25">
      <c r="A102" t="s">
        <v>150</v>
      </c>
      <c r="B102" t="s">
        <v>151</v>
      </c>
      <c r="C102">
        <v>4.5999999999999996</v>
      </c>
      <c r="D102">
        <v>10721</v>
      </c>
      <c r="E102" s="1">
        <v>8</v>
      </c>
      <c r="F102">
        <v>2016</v>
      </c>
      <c r="G102" t="s">
        <v>12</v>
      </c>
      <c r="H102" s="4">
        <f>Table1[[#This Row],[User Rating]]*LOG10(Table1[[#This Row],[Reviews]]+1)</f>
        <v>18.539268693290722</v>
      </c>
    </row>
    <row r="103" spans="1:8" x14ac:dyDescent="0.25">
      <c r="A103" t="s">
        <v>150</v>
      </c>
      <c r="B103" t="s">
        <v>151</v>
      </c>
      <c r="C103">
        <v>4.5999999999999996</v>
      </c>
      <c r="D103">
        <v>10721</v>
      </c>
      <c r="E103" s="1">
        <v>8</v>
      </c>
      <c r="F103">
        <v>2018</v>
      </c>
      <c r="G103" t="s">
        <v>12</v>
      </c>
      <c r="H103" s="4">
        <f>Table1[[#This Row],[User Rating]]*LOG10(Table1[[#This Row],[Reviews]]+1)</f>
        <v>18.539268693290722</v>
      </c>
    </row>
    <row r="104" spans="1:8" x14ac:dyDescent="0.25">
      <c r="A104" t="s">
        <v>152</v>
      </c>
      <c r="B104" t="s">
        <v>153</v>
      </c>
      <c r="C104">
        <v>4.7</v>
      </c>
      <c r="D104">
        <v>4370</v>
      </c>
      <c r="E104" s="1">
        <v>15</v>
      </c>
      <c r="F104">
        <v>2016</v>
      </c>
      <c r="G104" t="s">
        <v>12</v>
      </c>
      <c r="H104" s="4">
        <f>Table1[[#This Row],[User Rating]]*LOG10(Table1[[#This Row],[Reviews]]+1)</f>
        <v>17.11072979050137</v>
      </c>
    </row>
    <row r="105" spans="1:8" x14ac:dyDescent="0.25">
      <c r="A105" t="s">
        <v>154</v>
      </c>
      <c r="B105" t="s">
        <v>155</v>
      </c>
      <c r="C105">
        <v>4.4000000000000004</v>
      </c>
      <c r="D105">
        <v>6042</v>
      </c>
      <c r="E105" s="1">
        <v>2</v>
      </c>
      <c r="F105">
        <v>2018</v>
      </c>
      <c r="G105" t="s">
        <v>9</v>
      </c>
      <c r="H105" s="4">
        <f>Table1[[#This Row],[User Rating]]*LOG10(Table1[[#This Row],[Reviews]]+1)</f>
        <v>16.637511414693211</v>
      </c>
    </row>
    <row r="106" spans="1:8" x14ac:dyDescent="0.25">
      <c r="A106" t="s">
        <v>156</v>
      </c>
      <c r="B106" t="s">
        <v>157</v>
      </c>
      <c r="C106">
        <v>4.4000000000000004</v>
      </c>
      <c r="D106">
        <v>23631</v>
      </c>
      <c r="E106" s="1">
        <v>7</v>
      </c>
      <c r="F106">
        <v>2012</v>
      </c>
      <c r="G106" t="s">
        <v>12</v>
      </c>
      <c r="H106" s="4">
        <f>Table1[[#This Row],[User Rating]]*LOG10(Table1[[#This Row],[Reviews]]+1)</f>
        <v>19.243402103058649</v>
      </c>
    </row>
    <row r="107" spans="1:8" x14ac:dyDescent="0.25">
      <c r="A107" t="s">
        <v>158</v>
      </c>
      <c r="B107" t="s">
        <v>157</v>
      </c>
      <c r="C107">
        <v>4.5</v>
      </c>
      <c r="D107">
        <v>20262</v>
      </c>
      <c r="E107" s="1">
        <v>11</v>
      </c>
      <c r="F107">
        <v>2012</v>
      </c>
      <c r="G107" t="s">
        <v>12</v>
      </c>
      <c r="H107" s="4">
        <f>Table1[[#This Row],[User Rating]]*LOG10(Table1[[#This Row],[Reviews]]+1)</f>
        <v>19.380166849933385</v>
      </c>
    </row>
    <row r="108" spans="1:8" x14ac:dyDescent="0.25">
      <c r="A108" t="s">
        <v>159</v>
      </c>
      <c r="B108" t="s">
        <v>157</v>
      </c>
      <c r="C108">
        <v>3.8</v>
      </c>
      <c r="D108">
        <v>47265</v>
      </c>
      <c r="E108" s="1">
        <v>14</v>
      </c>
      <c r="F108">
        <v>2012</v>
      </c>
      <c r="G108" t="s">
        <v>12</v>
      </c>
      <c r="H108" s="4">
        <f>Table1[[#This Row],[User Rating]]*LOG10(Table1[[#This Row],[Reviews]]+1)</f>
        <v>17.76328563240579</v>
      </c>
    </row>
    <row r="109" spans="1:8" x14ac:dyDescent="0.25">
      <c r="A109" t="s">
        <v>159</v>
      </c>
      <c r="B109" t="s">
        <v>157</v>
      </c>
      <c r="C109">
        <v>3.8</v>
      </c>
      <c r="D109">
        <v>47265</v>
      </c>
      <c r="E109" s="1">
        <v>14</v>
      </c>
      <c r="F109">
        <v>2013</v>
      </c>
      <c r="G109" t="s">
        <v>12</v>
      </c>
      <c r="H109" s="4">
        <f>Table1[[#This Row],[User Rating]]*LOG10(Table1[[#This Row],[Reviews]]+1)</f>
        <v>17.76328563240579</v>
      </c>
    </row>
    <row r="110" spans="1:8" x14ac:dyDescent="0.25">
      <c r="A110" t="s">
        <v>160</v>
      </c>
      <c r="B110" t="s">
        <v>157</v>
      </c>
      <c r="C110">
        <v>4.5</v>
      </c>
      <c r="D110">
        <v>13964</v>
      </c>
      <c r="E110" s="1">
        <v>32</v>
      </c>
      <c r="F110">
        <v>2012</v>
      </c>
      <c r="G110" t="s">
        <v>12</v>
      </c>
      <c r="H110" s="4">
        <f>Table1[[#This Row],[User Rating]]*LOG10(Table1[[#This Row],[Reviews]]+1)</f>
        <v>18.652684230166606</v>
      </c>
    </row>
    <row r="111" spans="1:8" x14ac:dyDescent="0.25">
      <c r="A111" t="s">
        <v>161</v>
      </c>
      <c r="B111" t="s">
        <v>162</v>
      </c>
      <c r="C111">
        <v>4.2</v>
      </c>
      <c r="D111">
        <v>13677</v>
      </c>
      <c r="E111" s="1">
        <v>6</v>
      </c>
      <c r="F111">
        <v>2018</v>
      </c>
      <c r="G111" t="s">
        <v>9</v>
      </c>
      <c r="H111" s="4">
        <f>Table1[[#This Row],[User Rating]]*LOG10(Table1[[#This Row],[Reviews]]+1)</f>
        <v>17.371294917467445</v>
      </c>
    </row>
    <row r="112" spans="1:8" x14ac:dyDescent="0.25">
      <c r="A112" t="s">
        <v>163</v>
      </c>
      <c r="B112" t="s">
        <v>164</v>
      </c>
      <c r="C112">
        <v>4.7</v>
      </c>
      <c r="D112">
        <v>17323</v>
      </c>
      <c r="E112" s="1">
        <v>4</v>
      </c>
      <c r="F112">
        <v>2014</v>
      </c>
      <c r="G112" t="s">
        <v>9</v>
      </c>
      <c r="H112" s="4">
        <f>Table1[[#This Row],[User Rating]]*LOG10(Table1[[#This Row],[Reviews]]+1)</f>
        <v>19.921646422771683</v>
      </c>
    </row>
    <row r="113" spans="1:8" x14ac:dyDescent="0.25">
      <c r="A113" t="s">
        <v>163</v>
      </c>
      <c r="B113" t="s">
        <v>164</v>
      </c>
      <c r="C113">
        <v>4.7</v>
      </c>
      <c r="D113">
        <v>17323</v>
      </c>
      <c r="E113" s="1">
        <v>4</v>
      </c>
      <c r="F113">
        <v>2015</v>
      </c>
      <c r="G113" t="s">
        <v>9</v>
      </c>
      <c r="H113" s="4">
        <f>Table1[[#This Row],[User Rating]]*LOG10(Table1[[#This Row],[Reviews]]+1)</f>
        <v>19.921646422771683</v>
      </c>
    </row>
    <row r="114" spans="1:8" x14ac:dyDescent="0.25">
      <c r="A114" t="s">
        <v>163</v>
      </c>
      <c r="B114" t="s">
        <v>164</v>
      </c>
      <c r="C114">
        <v>4.7</v>
      </c>
      <c r="D114">
        <v>17323</v>
      </c>
      <c r="E114" s="1">
        <v>4</v>
      </c>
      <c r="F114">
        <v>2016</v>
      </c>
      <c r="G114" t="s">
        <v>9</v>
      </c>
      <c r="H114" s="4">
        <f>Table1[[#This Row],[User Rating]]*LOG10(Table1[[#This Row],[Reviews]]+1)</f>
        <v>19.921646422771683</v>
      </c>
    </row>
    <row r="115" spans="1:8" x14ac:dyDescent="0.25">
      <c r="A115" t="s">
        <v>163</v>
      </c>
      <c r="B115" t="s">
        <v>164</v>
      </c>
      <c r="C115">
        <v>4.7</v>
      </c>
      <c r="D115">
        <v>17323</v>
      </c>
      <c r="E115" s="1">
        <v>4</v>
      </c>
      <c r="F115">
        <v>2017</v>
      </c>
      <c r="G115" t="s">
        <v>9</v>
      </c>
      <c r="H115" s="4">
        <f>Table1[[#This Row],[User Rating]]*LOG10(Table1[[#This Row],[Reviews]]+1)</f>
        <v>19.921646422771683</v>
      </c>
    </row>
    <row r="116" spans="1:8" x14ac:dyDescent="0.25">
      <c r="A116" t="s">
        <v>163</v>
      </c>
      <c r="B116" t="s">
        <v>164</v>
      </c>
      <c r="C116">
        <v>4.7</v>
      </c>
      <c r="D116">
        <v>17323</v>
      </c>
      <c r="E116" s="1">
        <v>4</v>
      </c>
      <c r="F116">
        <v>2018</v>
      </c>
      <c r="G116" t="s">
        <v>9</v>
      </c>
      <c r="H116" s="4">
        <f>Table1[[#This Row],[User Rating]]*LOG10(Table1[[#This Row],[Reviews]]+1)</f>
        <v>19.921646422771683</v>
      </c>
    </row>
    <row r="117" spans="1:8" x14ac:dyDescent="0.25">
      <c r="A117" t="s">
        <v>165</v>
      </c>
      <c r="B117" t="s">
        <v>166</v>
      </c>
      <c r="C117">
        <v>4.4000000000000004</v>
      </c>
      <c r="D117">
        <v>1555</v>
      </c>
      <c r="E117" s="1">
        <v>9</v>
      </c>
      <c r="F117">
        <v>2010</v>
      </c>
      <c r="G117" t="s">
        <v>9</v>
      </c>
      <c r="H117" s="4">
        <f>Table1[[#This Row],[User Rating]]*LOG10(Table1[[#This Row],[Reviews]]+1)</f>
        <v>14.044842207676151</v>
      </c>
    </row>
    <row r="118" spans="1:8" x14ac:dyDescent="0.25">
      <c r="A118" t="s">
        <v>167</v>
      </c>
      <c r="B118" t="s">
        <v>168</v>
      </c>
      <c r="C118">
        <v>4.7</v>
      </c>
      <c r="D118">
        <v>3642</v>
      </c>
      <c r="E118" s="1" t="s">
        <v>609</v>
      </c>
      <c r="F118">
        <v>2014</v>
      </c>
      <c r="G118" t="s">
        <v>12</v>
      </c>
      <c r="H118" s="4">
        <f>Table1[[#This Row],[User Rating]]*LOG10(Table1[[#This Row],[Reviews]]+1)</f>
        <v>16.738858104837007</v>
      </c>
    </row>
    <row r="119" spans="1:8" x14ac:dyDescent="0.25">
      <c r="A119" t="s">
        <v>169</v>
      </c>
      <c r="B119" t="s">
        <v>170</v>
      </c>
      <c r="C119">
        <v>4.4000000000000004</v>
      </c>
      <c r="D119">
        <v>1215</v>
      </c>
      <c r="E119" s="1">
        <v>9</v>
      </c>
      <c r="F119">
        <v>2010</v>
      </c>
      <c r="G119" t="s">
        <v>9</v>
      </c>
      <c r="H119" s="4">
        <f>Table1[[#This Row],[User Rating]]*LOG10(Table1[[#This Row],[Reviews]]+1)</f>
        <v>13.573707729721551</v>
      </c>
    </row>
    <row r="120" spans="1:8" x14ac:dyDescent="0.25">
      <c r="A120" t="s">
        <v>171</v>
      </c>
      <c r="B120" t="s">
        <v>172</v>
      </c>
      <c r="C120">
        <v>4.5999999999999996</v>
      </c>
      <c r="D120">
        <v>5594</v>
      </c>
      <c r="E120" s="1">
        <v>5</v>
      </c>
      <c r="F120">
        <v>2011</v>
      </c>
      <c r="G120" t="s">
        <v>12</v>
      </c>
      <c r="H120" s="4">
        <f>Table1[[#This Row],[User Rating]]*LOG10(Table1[[#This Row],[Reviews]]+1)</f>
        <v>17.239880417976096</v>
      </c>
    </row>
    <row r="121" spans="1:8" x14ac:dyDescent="0.25">
      <c r="A121" t="s">
        <v>171</v>
      </c>
      <c r="B121" t="s">
        <v>172</v>
      </c>
      <c r="C121">
        <v>4.5999999999999996</v>
      </c>
      <c r="D121">
        <v>5594</v>
      </c>
      <c r="E121" s="1">
        <v>5</v>
      </c>
      <c r="F121">
        <v>2012</v>
      </c>
      <c r="G121" t="s">
        <v>12</v>
      </c>
      <c r="H121" s="4">
        <f>Table1[[#This Row],[User Rating]]*LOG10(Table1[[#This Row],[Reviews]]+1)</f>
        <v>17.239880417976096</v>
      </c>
    </row>
    <row r="122" spans="1:8" x14ac:dyDescent="0.25">
      <c r="A122" t="s">
        <v>171</v>
      </c>
      <c r="B122" t="s">
        <v>172</v>
      </c>
      <c r="C122">
        <v>4.5999999999999996</v>
      </c>
      <c r="D122">
        <v>5594</v>
      </c>
      <c r="E122" s="1">
        <v>5</v>
      </c>
      <c r="F122">
        <v>2013</v>
      </c>
      <c r="G122" t="s">
        <v>12</v>
      </c>
      <c r="H122" s="4">
        <f>Table1[[#This Row],[User Rating]]*LOG10(Table1[[#This Row],[Reviews]]+1)</f>
        <v>17.239880417976096</v>
      </c>
    </row>
    <row r="123" spans="1:8" x14ac:dyDescent="0.25">
      <c r="A123" t="s">
        <v>173</v>
      </c>
      <c r="B123" t="s">
        <v>174</v>
      </c>
      <c r="C123">
        <v>4.5</v>
      </c>
      <c r="D123">
        <v>408</v>
      </c>
      <c r="E123" s="1">
        <v>20</v>
      </c>
      <c r="F123">
        <v>2010</v>
      </c>
      <c r="G123" t="s">
        <v>9</v>
      </c>
      <c r="H123" s="4">
        <f>Table1[[#This Row],[User Rating]]*LOG10(Table1[[#This Row],[Reviews]]+1)</f>
        <v>11.752754886033038</v>
      </c>
    </row>
    <row r="124" spans="1:8" x14ac:dyDescent="0.25">
      <c r="A124" t="s">
        <v>175</v>
      </c>
      <c r="B124" t="s">
        <v>176</v>
      </c>
      <c r="C124">
        <v>4.5999999999999996</v>
      </c>
      <c r="D124">
        <v>4799</v>
      </c>
      <c r="E124" s="1">
        <v>16</v>
      </c>
      <c r="F124">
        <v>2013</v>
      </c>
      <c r="G124" t="s">
        <v>9</v>
      </c>
      <c r="H124" s="4">
        <f>Table1[[#This Row],[User Rating]]*LOG10(Table1[[#This Row],[Reviews]]+1)</f>
        <v>16.933709691927699</v>
      </c>
    </row>
    <row r="125" spans="1:8" x14ac:dyDescent="0.25">
      <c r="A125" t="s">
        <v>177</v>
      </c>
      <c r="B125" t="s">
        <v>178</v>
      </c>
      <c r="C125">
        <v>4.8</v>
      </c>
      <c r="D125">
        <v>14038</v>
      </c>
      <c r="E125" s="1">
        <v>4</v>
      </c>
      <c r="F125">
        <v>2015</v>
      </c>
      <c r="G125" t="s">
        <v>12</v>
      </c>
      <c r="H125" s="4">
        <f>Table1[[#This Row],[User Rating]]*LOG10(Table1[[#This Row],[Reviews]]+1)</f>
        <v>19.90721363537634</v>
      </c>
    </row>
    <row r="126" spans="1:8" x14ac:dyDescent="0.25">
      <c r="A126" t="s">
        <v>177</v>
      </c>
      <c r="B126" t="s">
        <v>178</v>
      </c>
      <c r="C126">
        <v>4.8</v>
      </c>
      <c r="D126">
        <v>14038</v>
      </c>
      <c r="E126" s="1">
        <v>4</v>
      </c>
      <c r="F126">
        <v>2016</v>
      </c>
      <c r="G126" t="s">
        <v>12</v>
      </c>
      <c r="H126" s="4">
        <f>Table1[[#This Row],[User Rating]]*LOG10(Table1[[#This Row],[Reviews]]+1)</f>
        <v>19.90721363537634</v>
      </c>
    </row>
    <row r="127" spans="1:8" x14ac:dyDescent="0.25">
      <c r="A127" t="s">
        <v>177</v>
      </c>
      <c r="B127" t="s">
        <v>178</v>
      </c>
      <c r="C127">
        <v>4.8</v>
      </c>
      <c r="D127">
        <v>14038</v>
      </c>
      <c r="E127" s="1">
        <v>4</v>
      </c>
      <c r="F127">
        <v>2017</v>
      </c>
      <c r="G127" t="s">
        <v>12</v>
      </c>
      <c r="H127" s="4">
        <f>Table1[[#This Row],[User Rating]]*LOG10(Table1[[#This Row],[Reviews]]+1)</f>
        <v>19.90721363537634</v>
      </c>
    </row>
    <row r="128" spans="1:8" x14ac:dyDescent="0.25">
      <c r="A128" t="s">
        <v>177</v>
      </c>
      <c r="B128" t="s">
        <v>178</v>
      </c>
      <c r="C128">
        <v>4.8</v>
      </c>
      <c r="D128">
        <v>14038</v>
      </c>
      <c r="E128" s="1">
        <v>4</v>
      </c>
      <c r="F128">
        <v>2018</v>
      </c>
      <c r="G128" t="s">
        <v>12</v>
      </c>
      <c r="H128" s="4">
        <f>Table1[[#This Row],[User Rating]]*LOG10(Table1[[#This Row],[Reviews]]+1)</f>
        <v>19.90721363537634</v>
      </c>
    </row>
    <row r="129" spans="1:8" x14ac:dyDescent="0.25">
      <c r="A129" t="s">
        <v>177</v>
      </c>
      <c r="B129" t="s">
        <v>178</v>
      </c>
      <c r="C129">
        <v>4.8</v>
      </c>
      <c r="D129">
        <v>14038</v>
      </c>
      <c r="E129" s="1">
        <v>4</v>
      </c>
      <c r="F129">
        <v>2019</v>
      </c>
      <c r="G129" t="s">
        <v>12</v>
      </c>
      <c r="H129" s="4">
        <f>Table1[[#This Row],[User Rating]]*LOG10(Table1[[#This Row],[Reviews]]+1)</f>
        <v>19.90721363537634</v>
      </c>
    </row>
    <row r="130" spans="1:8" x14ac:dyDescent="0.25">
      <c r="A130" t="s">
        <v>179</v>
      </c>
      <c r="B130" t="s">
        <v>180</v>
      </c>
      <c r="C130">
        <v>4.5999999999999996</v>
      </c>
      <c r="D130">
        <v>7660</v>
      </c>
      <c r="E130" s="1">
        <v>12</v>
      </c>
      <c r="F130">
        <v>2019</v>
      </c>
      <c r="G130" t="s">
        <v>9</v>
      </c>
      <c r="H130" s="4">
        <f>Table1[[#This Row],[User Rating]]*LOG10(Table1[[#This Row],[Reviews]]+1)</f>
        <v>17.867713126762503</v>
      </c>
    </row>
    <row r="131" spans="1:8" x14ac:dyDescent="0.25">
      <c r="A131" t="s">
        <v>181</v>
      </c>
      <c r="B131" t="s">
        <v>180</v>
      </c>
      <c r="C131">
        <v>4.5999999999999996</v>
      </c>
      <c r="D131">
        <v>22288</v>
      </c>
      <c r="E131" s="1">
        <v>12</v>
      </c>
      <c r="F131">
        <v>2018</v>
      </c>
      <c r="G131" t="s">
        <v>9</v>
      </c>
      <c r="H131" s="4">
        <f>Table1[[#This Row],[User Rating]]*LOG10(Table1[[#This Row],[Reviews]]+1)</f>
        <v>20.001216687398912</v>
      </c>
    </row>
    <row r="132" spans="1:8" x14ac:dyDescent="0.25">
      <c r="A132" t="s">
        <v>181</v>
      </c>
      <c r="B132" t="s">
        <v>180</v>
      </c>
      <c r="C132">
        <v>4.5999999999999996</v>
      </c>
      <c r="D132">
        <v>22288</v>
      </c>
      <c r="E132" s="1">
        <v>12</v>
      </c>
      <c r="F132">
        <v>2019</v>
      </c>
      <c r="G132" t="s">
        <v>9</v>
      </c>
      <c r="H132" s="4">
        <f>Table1[[#This Row],[User Rating]]*LOG10(Table1[[#This Row],[Reviews]]+1)</f>
        <v>20.001216687398912</v>
      </c>
    </row>
    <row r="133" spans="1:8" x14ac:dyDescent="0.25">
      <c r="A133" t="s">
        <v>182</v>
      </c>
      <c r="B133" t="s">
        <v>54</v>
      </c>
      <c r="C133">
        <v>4.5999999999999996</v>
      </c>
      <c r="D133">
        <v>1365</v>
      </c>
      <c r="E133" s="1">
        <v>11</v>
      </c>
      <c r="F133">
        <v>2009</v>
      </c>
      <c r="G133" t="s">
        <v>9</v>
      </c>
      <c r="H133" s="4">
        <f>Table1[[#This Row],[User Rating]]*LOG10(Table1[[#This Row],[Reviews]]+1)</f>
        <v>14.423073216989362</v>
      </c>
    </row>
    <row r="134" spans="1:8" x14ac:dyDescent="0.25">
      <c r="A134" t="s">
        <v>183</v>
      </c>
      <c r="B134" t="s">
        <v>184</v>
      </c>
      <c r="C134">
        <v>3.6</v>
      </c>
      <c r="D134">
        <v>14982</v>
      </c>
      <c r="E134" s="1">
        <v>19</v>
      </c>
      <c r="F134">
        <v>2015</v>
      </c>
      <c r="G134" t="s">
        <v>12</v>
      </c>
      <c r="H134" s="4">
        <f>Table1[[#This Row],[User Rating]]*LOG10(Table1[[#This Row],[Reviews]]+1)</f>
        <v>15.032155606266153</v>
      </c>
    </row>
    <row r="135" spans="1:8" x14ac:dyDescent="0.25">
      <c r="A135" t="s">
        <v>185</v>
      </c>
      <c r="B135" t="s">
        <v>186</v>
      </c>
      <c r="C135">
        <v>4.8</v>
      </c>
      <c r="D135">
        <v>9568</v>
      </c>
      <c r="E135" s="1">
        <v>9</v>
      </c>
      <c r="F135">
        <v>2011</v>
      </c>
      <c r="G135" t="s">
        <v>12</v>
      </c>
      <c r="H135" s="4">
        <f>Table1[[#This Row],[User Rating]]*LOG10(Table1[[#This Row],[Reviews]]+1)</f>
        <v>19.108159461993978</v>
      </c>
    </row>
    <row r="136" spans="1:8" x14ac:dyDescent="0.25">
      <c r="A136" t="s">
        <v>187</v>
      </c>
      <c r="B136" t="s">
        <v>188</v>
      </c>
      <c r="C136">
        <v>4.5999999999999996</v>
      </c>
      <c r="D136">
        <v>1636</v>
      </c>
      <c r="E136" s="1">
        <v>6</v>
      </c>
      <c r="F136">
        <v>2009</v>
      </c>
      <c r="G136" t="s">
        <v>9</v>
      </c>
      <c r="H136" s="4">
        <f>Table1[[#This Row],[User Rating]]*LOG10(Table1[[#This Row],[Reviews]]+1)</f>
        <v>14.784623925294929</v>
      </c>
    </row>
    <row r="137" spans="1:8" x14ac:dyDescent="0.25">
      <c r="A137" t="s">
        <v>189</v>
      </c>
      <c r="B137" t="s">
        <v>190</v>
      </c>
      <c r="C137">
        <v>4</v>
      </c>
      <c r="D137">
        <v>57271</v>
      </c>
      <c r="E137" s="1">
        <v>10</v>
      </c>
      <c r="F137">
        <v>2012</v>
      </c>
      <c r="G137" t="s">
        <v>12</v>
      </c>
      <c r="H137" s="4">
        <f>Table1[[#This Row],[User Rating]]*LOG10(Table1[[#This Row],[Reviews]]+1)</f>
        <v>19.03176939763911</v>
      </c>
    </row>
    <row r="138" spans="1:8" x14ac:dyDescent="0.25">
      <c r="A138" t="s">
        <v>189</v>
      </c>
      <c r="B138" t="s">
        <v>190</v>
      </c>
      <c r="C138">
        <v>4</v>
      </c>
      <c r="D138">
        <v>57271</v>
      </c>
      <c r="E138" s="1">
        <v>10</v>
      </c>
      <c r="F138">
        <v>2013</v>
      </c>
      <c r="G138" t="s">
        <v>12</v>
      </c>
      <c r="H138" s="4">
        <f>Table1[[#This Row],[User Rating]]*LOG10(Table1[[#This Row],[Reviews]]+1)</f>
        <v>19.03176939763911</v>
      </c>
    </row>
    <row r="139" spans="1:8" x14ac:dyDescent="0.25">
      <c r="A139" t="s">
        <v>189</v>
      </c>
      <c r="B139" t="s">
        <v>190</v>
      </c>
      <c r="C139">
        <v>4</v>
      </c>
      <c r="D139">
        <v>57271</v>
      </c>
      <c r="E139" s="1">
        <v>9</v>
      </c>
      <c r="F139">
        <v>2014</v>
      </c>
      <c r="G139" t="s">
        <v>12</v>
      </c>
      <c r="H139" s="4">
        <f>Table1[[#This Row],[User Rating]]*LOG10(Table1[[#This Row],[Reviews]]+1)</f>
        <v>19.03176939763911</v>
      </c>
    </row>
    <row r="140" spans="1:8" x14ac:dyDescent="0.25">
      <c r="A140" t="s">
        <v>191</v>
      </c>
      <c r="B140" t="s">
        <v>192</v>
      </c>
      <c r="C140">
        <v>4.5999999999999996</v>
      </c>
      <c r="D140">
        <v>10141</v>
      </c>
      <c r="E140" s="1">
        <v>6</v>
      </c>
      <c r="F140">
        <v>2019</v>
      </c>
      <c r="G140" t="s">
        <v>9</v>
      </c>
      <c r="H140" s="4">
        <f>Table1[[#This Row],[User Rating]]*LOG10(Table1[[#This Row],[Reviews]]+1)</f>
        <v>18.428168588574529</v>
      </c>
    </row>
    <row r="141" spans="1:8" x14ac:dyDescent="0.25">
      <c r="A141" t="s">
        <v>193</v>
      </c>
      <c r="B141" t="s">
        <v>194</v>
      </c>
      <c r="C141">
        <v>4.5</v>
      </c>
      <c r="D141">
        <v>3457</v>
      </c>
      <c r="E141" s="1">
        <v>14</v>
      </c>
      <c r="F141">
        <v>2009</v>
      </c>
      <c r="G141" t="s">
        <v>9</v>
      </c>
      <c r="H141" s="4">
        <f>Table1[[#This Row],[User Rating]]*LOG10(Table1[[#This Row],[Reviews]]+1)</f>
        <v>15.924712450220566</v>
      </c>
    </row>
    <row r="142" spans="1:8" x14ac:dyDescent="0.25">
      <c r="A142" t="s">
        <v>193</v>
      </c>
      <c r="B142" t="s">
        <v>194</v>
      </c>
      <c r="C142">
        <v>4.5</v>
      </c>
      <c r="D142">
        <v>3457</v>
      </c>
      <c r="E142" s="1">
        <v>14</v>
      </c>
      <c r="F142">
        <v>2010</v>
      </c>
      <c r="G142" t="s">
        <v>9</v>
      </c>
      <c r="H142" s="4">
        <f>Table1[[#This Row],[User Rating]]*LOG10(Table1[[#This Row],[Reviews]]+1)</f>
        <v>15.924712450220566</v>
      </c>
    </row>
    <row r="143" spans="1:8" x14ac:dyDescent="0.25">
      <c r="A143" t="s">
        <v>193</v>
      </c>
      <c r="B143" t="s">
        <v>194</v>
      </c>
      <c r="C143">
        <v>4.5</v>
      </c>
      <c r="D143">
        <v>3457</v>
      </c>
      <c r="E143" s="1">
        <v>14</v>
      </c>
      <c r="F143">
        <v>2011</v>
      </c>
      <c r="G143" t="s">
        <v>9</v>
      </c>
      <c r="H143" s="4">
        <f>Table1[[#This Row],[User Rating]]*LOG10(Table1[[#This Row],[Reviews]]+1)</f>
        <v>15.924712450220566</v>
      </c>
    </row>
    <row r="144" spans="1:8" x14ac:dyDescent="0.25">
      <c r="A144" t="s">
        <v>193</v>
      </c>
      <c r="B144" t="s">
        <v>194</v>
      </c>
      <c r="C144">
        <v>4.5</v>
      </c>
      <c r="D144">
        <v>3457</v>
      </c>
      <c r="E144" s="1">
        <v>14</v>
      </c>
      <c r="F144">
        <v>2012</v>
      </c>
      <c r="G144" t="s">
        <v>9</v>
      </c>
      <c r="H144" s="4">
        <f>Table1[[#This Row],[User Rating]]*LOG10(Table1[[#This Row],[Reviews]]+1)</f>
        <v>15.924712450220566</v>
      </c>
    </row>
    <row r="145" spans="1:8" x14ac:dyDescent="0.25">
      <c r="A145" t="s">
        <v>195</v>
      </c>
      <c r="B145" t="s">
        <v>196</v>
      </c>
      <c r="C145">
        <v>4.8</v>
      </c>
      <c r="D145">
        <v>8837</v>
      </c>
      <c r="E145" s="1">
        <v>5</v>
      </c>
      <c r="F145">
        <v>2017</v>
      </c>
      <c r="G145" t="s">
        <v>12</v>
      </c>
      <c r="H145" s="4">
        <f>Table1[[#This Row],[User Rating]]*LOG10(Table1[[#This Row],[Reviews]]+1)</f>
        <v>18.942499186686117</v>
      </c>
    </row>
    <row r="146" spans="1:8" x14ac:dyDescent="0.25">
      <c r="A146" t="s">
        <v>195</v>
      </c>
      <c r="B146" t="s">
        <v>196</v>
      </c>
      <c r="C146">
        <v>4.8</v>
      </c>
      <c r="D146">
        <v>8837</v>
      </c>
      <c r="E146" s="1">
        <v>5</v>
      </c>
      <c r="F146">
        <v>2018</v>
      </c>
      <c r="G146" t="s">
        <v>12</v>
      </c>
      <c r="H146" s="4">
        <f>Table1[[#This Row],[User Rating]]*LOG10(Table1[[#This Row],[Reviews]]+1)</f>
        <v>18.942499186686117</v>
      </c>
    </row>
    <row r="147" spans="1:8" x14ac:dyDescent="0.25">
      <c r="A147" t="s">
        <v>195</v>
      </c>
      <c r="B147" t="s">
        <v>196</v>
      </c>
      <c r="C147">
        <v>4.8</v>
      </c>
      <c r="D147">
        <v>8837</v>
      </c>
      <c r="E147" s="1">
        <v>5</v>
      </c>
      <c r="F147">
        <v>2019</v>
      </c>
      <c r="G147" t="s">
        <v>12</v>
      </c>
      <c r="H147" s="4">
        <f>Table1[[#This Row],[User Rating]]*LOG10(Table1[[#This Row],[Reviews]]+1)</f>
        <v>18.942499186686117</v>
      </c>
    </row>
    <row r="148" spans="1:8" x14ac:dyDescent="0.25">
      <c r="A148" t="s">
        <v>197</v>
      </c>
      <c r="B148" t="s">
        <v>198</v>
      </c>
      <c r="C148">
        <v>4.9000000000000004</v>
      </c>
      <c r="D148">
        <v>7038</v>
      </c>
      <c r="E148" s="1">
        <v>7</v>
      </c>
      <c r="F148">
        <v>2012</v>
      </c>
      <c r="G148" t="s">
        <v>12</v>
      </c>
      <c r="H148" s="4">
        <f>Table1[[#This Row],[User Rating]]*LOG10(Table1[[#This Row],[Reviews]]+1)</f>
        <v>18.852803729495918</v>
      </c>
    </row>
    <row r="149" spans="1:8" x14ac:dyDescent="0.25">
      <c r="A149" t="s">
        <v>197</v>
      </c>
      <c r="B149" t="s">
        <v>198</v>
      </c>
      <c r="C149">
        <v>4.9000000000000004</v>
      </c>
      <c r="D149">
        <v>7038</v>
      </c>
      <c r="E149" s="1">
        <v>7</v>
      </c>
      <c r="F149">
        <v>2013</v>
      </c>
      <c r="G149" t="s">
        <v>12</v>
      </c>
      <c r="H149" s="4">
        <f>Table1[[#This Row],[User Rating]]*LOG10(Table1[[#This Row],[Reviews]]+1)</f>
        <v>18.852803729495918</v>
      </c>
    </row>
    <row r="150" spans="1:8" x14ac:dyDescent="0.25">
      <c r="A150" t="s">
        <v>199</v>
      </c>
      <c r="B150" t="s">
        <v>200</v>
      </c>
      <c r="C150">
        <v>4.5999999999999996</v>
      </c>
      <c r="D150">
        <v>5972</v>
      </c>
      <c r="E150" s="1">
        <v>10</v>
      </c>
      <c r="F150">
        <v>2014</v>
      </c>
      <c r="G150" t="s">
        <v>9</v>
      </c>
      <c r="H150" s="4">
        <f>Table1[[#This Row],[User Rating]]*LOG10(Table1[[#This Row],[Reviews]]+1)</f>
        <v>17.370485567836528</v>
      </c>
    </row>
    <row r="151" spans="1:8" x14ac:dyDescent="0.25">
      <c r="A151" t="s">
        <v>201</v>
      </c>
      <c r="B151" t="s">
        <v>157</v>
      </c>
      <c r="C151">
        <v>4.4000000000000004</v>
      </c>
      <c r="D151">
        <v>25624</v>
      </c>
      <c r="E151" s="1">
        <v>14</v>
      </c>
      <c r="F151">
        <v>2015</v>
      </c>
      <c r="G151" t="s">
        <v>12</v>
      </c>
      <c r="H151" s="4">
        <f>Table1[[#This Row],[User Rating]]*LOG10(Table1[[#This Row],[Reviews]]+1)</f>
        <v>19.398121045880767</v>
      </c>
    </row>
    <row r="152" spans="1:8" x14ac:dyDescent="0.25">
      <c r="A152" t="s">
        <v>202</v>
      </c>
      <c r="B152" t="s">
        <v>203</v>
      </c>
      <c r="C152">
        <v>4.8</v>
      </c>
      <c r="D152">
        <v>5476</v>
      </c>
      <c r="E152" s="1">
        <v>7</v>
      </c>
      <c r="F152">
        <v>2019</v>
      </c>
      <c r="G152" t="s">
        <v>9</v>
      </c>
      <c r="H152" s="4">
        <f>Table1[[#This Row],[User Rating]]*LOG10(Table1[[#This Row],[Reviews]]+1)</f>
        <v>17.945005156458169</v>
      </c>
    </row>
    <row r="153" spans="1:8" x14ac:dyDescent="0.25">
      <c r="A153" t="s">
        <v>204</v>
      </c>
      <c r="B153" t="s">
        <v>205</v>
      </c>
      <c r="C153">
        <v>4.9000000000000004</v>
      </c>
      <c r="D153">
        <v>5867</v>
      </c>
      <c r="E153" s="1">
        <v>54</v>
      </c>
      <c r="F153">
        <v>2016</v>
      </c>
      <c r="G153" t="s">
        <v>9</v>
      </c>
      <c r="H153" s="4">
        <f>Table1[[#This Row],[User Rating]]*LOG10(Table1[[#This Row],[Reviews]]+1)</f>
        <v>18.465601515339102</v>
      </c>
    </row>
    <row r="154" spans="1:8" x14ac:dyDescent="0.25">
      <c r="A154" t="s">
        <v>206</v>
      </c>
      <c r="B154" t="s">
        <v>207</v>
      </c>
      <c r="C154">
        <v>4.8</v>
      </c>
      <c r="D154">
        <v>4148</v>
      </c>
      <c r="E154" s="1">
        <v>11</v>
      </c>
      <c r="F154">
        <v>2013</v>
      </c>
      <c r="G154" t="s">
        <v>9</v>
      </c>
      <c r="H154" s="4">
        <f>Table1[[#This Row],[User Rating]]*LOG10(Table1[[#This Row],[Reviews]]+1)</f>
        <v>17.366128487179072</v>
      </c>
    </row>
    <row r="155" spans="1:8" x14ac:dyDescent="0.25">
      <c r="A155" t="s">
        <v>208</v>
      </c>
      <c r="B155" t="s">
        <v>153</v>
      </c>
      <c r="C155">
        <v>4.9000000000000004</v>
      </c>
      <c r="D155">
        <v>19622</v>
      </c>
      <c r="E155" s="1">
        <v>30</v>
      </c>
      <c r="F155">
        <v>2016</v>
      </c>
      <c r="G155" t="s">
        <v>12</v>
      </c>
      <c r="H155" s="4">
        <f>Table1[[#This Row],[User Rating]]*LOG10(Table1[[#This Row],[Reviews]]+1)</f>
        <v>21.03455047887298</v>
      </c>
    </row>
    <row r="156" spans="1:8" x14ac:dyDescent="0.25">
      <c r="A156" t="s">
        <v>209</v>
      </c>
      <c r="B156" t="s">
        <v>153</v>
      </c>
      <c r="C156">
        <v>4</v>
      </c>
      <c r="D156">
        <v>23973</v>
      </c>
      <c r="E156" s="1">
        <v>12</v>
      </c>
      <c r="F156">
        <v>2016</v>
      </c>
      <c r="G156" t="s">
        <v>12</v>
      </c>
      <c r="H156" s="4">
        <f>Table1[[#This Row],[User Rating]]*LOG10(Table1[[#This Row],[Reviews]]+1)</f>
        <v>17.51896200396903</v>
      </c>
    </row>
    <row r="157" spans="1:8" x14ac:dyDescent="0.25">
      <c r="A157" t="s">
        <v>210</v>
      </c>
      <c r="B157" t="s">
        <v>211</v>
      </c>
      <c r="C157">
        <v>4.9000000000000004</v>
      </c>
      <c r="D157">
        <v>7758</v>
      </c>
      <c r="E157" s="1">
        <v>18</v>
      </c>
      <c r="F157">
        <v>2019</v>
      </c>
      <c r="G157" t="s">
        <v>12</v>
      </c>
      <c r="H157" s="4">
        <f>Table1[[#This Row],[User Rating]]*LOG10(Table1[[#This Row],[Reviews]]+1)</f>
        <v>19.060048184153622</v>
      </c>
    </row>
    <row r="158" spans="1:8" x14ac:dyDescent="0.25">
      <c r="A158" t="s">
        <v>212</v>
      </c>
      <c r="B158" t="s">
        <v>153</v>
      </c>
      <c r="C158">
        <v>4.9000000000000004</v>
      </c>
      <c r="D158">
        <v>3146</v>
      </c>
      <c r="E158" s="1">
        <v>30</v>
      </c>
      <c r="F158">
        <v>2017</v>
      </c>
      <c r="G158" t="s">
        <v>12</v>
      </c>
      <c r="H158" s="4">
        <f>Table1[[#This Row],[User Rating]]*LOG10(Table1[[#This Row],[Reviews]]+1)</f>
        <v>17.139694040274779</v>
      </c>
    </row>
    <row r="159" spans="1:8" x14ac:dyDescent="0.25">
      <c r="A159" t="s">
        <v>213</v>
      </c>
      <c r="B159" t="s">
        <v>153</v>
      </c>
      <c r="C159">
        <v>4.9000000000000004</v>
      </c>
      <c r="D159">
        <v>10052</v>
      </c>
      <c r="E159" s="1">
        <v>22</v>
      </c>
      <c r="F159">
        <v>2016</v>
      </c>
      <c r="G159" t="s">
        <v>12</v>
      </c>
      <c r="H159" s="4">
        <f>Table1[[#This Row],[User Rating]]*LOG10(Table1[[#This Row],[Reviews]]+1)</f>
        <v>19.611248844519174</v>
      </c>
    </row>
    <row r="160" spans="1:8" x14ac:dyDescent="0.25">
      <c r="A160" t="s">
        <v>214</v>
      </c>
      <c r="B160" t="s">
        <v>215</v>
      </c>
      <c r="C160">
        <v>4.7</v>
      </c>
      <c r="D160">
        <v>3564</v>
      </c>
      <c r="E160" s="1">
        <v>9</v>
      </c>
      <c r="F160">
        <v>2015</v>
      </c>
      <c r="G160" t="s">
        <v>9</v>
      </c>
      <c r="H160" s="4">
        <f>Table1[[#This Row],[User Rating]]*LOG10(Table1[[#This Row],[Reviews]]+1)</f>
        <v>16.694679810683059</v>
      </c>
    </row>
    <row r="161" spans="1:8" x14ac:dyDescent="0.25">
      <c r="A161" t="s">
        <v>216</v>
      </c>
      <c r="B161" t="s">
        <v>211</v>
      </c>
      <c r="C161">
        <v>4.8</v>
      </c>
      <c r="D161">
        <v>13471</v>
      </c>
      <c r="E161" s="1">
        <v>52</v>
      </c>
      <c r="F161">
        <v>2016</v>
      </c>
      <c r="G161" t="s">
        <v>12</v>
      </c>
      <c r="H161" s="4">
        <f>Table1[[#This Row],[User Rating]]*LOG10(Table1[[#This Row],[Reviews]]+1)</f>
        <v>19.821273955946758</v>
      </c>
    </row>
    <row r="162" spans="1:8" x14ac:dyDescent="0.25">
      <c r="A162" t="s">
        <v>217</v>
      </c>
      <c r="B162" t="s">
        <v>218</v>
      </c>
      <c r="C162">
        <v>4.8</v>
      </c>
      <c r="D162">
        <v>1930</v>
      </c>
      <c r="E162" s="1">
        <v>4</v>
      </c>
      <c r="F162">
        <v>2009</v>
      </c>
      <c r="G162" t="s">
        <v>9</v>
      </c>
      <c r="H162" s="4">
        <f>Table1[[#This Row],[User Rating]]*LOG10(Table1[[#This Row],[Reviews]]+1)</f>
        <v>15.771754914141095</v>
      </c>
    </row>
    <row r="163" spans="1:8" x14ac:dyDescent="0.25">
      <c r="A163" t="s">
        <v>219</v>
      </c>
      <c r="B163" t="s">
        <v>220</v>
      </c>
      <c r="C163">
        <v>4.7</v>
      </c>
      <c r="D163">
        <v>15779</v>
      </c>
      <c r="E163" s="1">
        <v>10</v>
      </c>
      <c r="F163">
        <v>2011</v>
      </c>
      <c r="G163" t="s">
        <v>9</v>
      </c>
      <c r="H163" s="4">
        <f>Table1[[#This Row],[User Rating]]*LOG10(Table1[[#This Row],[Reviews]]+1)</f>
        <v>19.731102894704989</v>
      </c>
    </row>
    <row r="164" spans="1:8" x14ac:dyDescent="0.25">
      <c r="A164" t="s">
        <v>219</v>
      </c>
      <c r="B164" t="s">
        <v>220</v>
      </c>
      <c r="C164">
        <v>4.7</v>
      </c>
      <c r="D164">
        <v>15779</v>
      </c>
      <c r="E164" s="1">
        <v>10</v>
      </c>
      <c r="F164">
        <v>2012</v>
      </c>
      <c r="G164" t="s">
        <v>9</v>
      </c>
      <c r="H164" s="4">
        <f>Table1[[#This Row],[User Rating]]*LOG10(Table1[[#This Row],[Reviews]]+1)</f>
        <v>19.731102894704989</v>
      </c>
    </row>
    <row r="165" spans="1:8" x14ac:dyDescent="0.25">
      <c r="A165" t="s">
        <v>221</v>
      </c>
      <c r="B165" t="s">
        <v>222</v>
      </c>
      <c r="C165">
        <v>4.4000000000000004</v>
      </c>
      <c r="D165">
        <v>15526</v>
      </c>
      <c r="E165" s="1">
        <v>14</v>
      </c>
      <c r="F165">
        <v>2016</v>
      </c>
      <c r="G165" t="s">
        <v>9</v>
      </c>
      <c r="H165" s="4">
        <f>Table1[[#This Row],[User Rating]]*LOG10(Table1[[#This Row],[Reviews]]+1)</f>
        <v>18.440785233220023</v>
      </c>
    </row>
    <row r="166" spans="1:8" x14ac:dyDescent="0.25">
      <c r="A166" t="s">
        <v>221</v>
      </c>
      <c r="B166" t="s">
        <v>222</v>
      </c>
      <c r="C166">
        <v>4.4000000000000004</v>
      </c>
      <c r="D166">
        <v>15526</v>
      </c>
      <c r="E166" s="1">
        <v>14</v>
      </c>
      <c r="F166">
        <v>2017</v>
      </c>
      <c r="G166" t="s">
        <v>9</v>
      </c>
      <c r="H166" s="4">
        <f>Table1[[#This Row],[User Rating]]*LOG10(Table1[[#This Row],[Reviews]]+1)</f>
        <v>18.440785233220023</v>
      </c>
    </row>
    <row r="167" spans="1:8" x14ac:dyDescent="0.25">
      <c r="A167" t="s">
        <v>223</v>
      </c>
      <c r="B167" t="s">
        <v>224</v>
      </c>
      <c r="C167">
        <v>4.8</v>
      </c>
      <c r="D167">
        <v>3776</v>
      </c>
      <c r="E167" s="1">
        <v>22</v>
      </c>
      <c r="F167">
        <v>2018</v>
      </c>
      <c r="G167" t="s">
        <v>9</v>
      </c>
      <c r="H167" s="4">
        <f>Table1[[#This Row],[User Rating]]*LOG10(Table1[[#This Row],[Reviews]]+1)</f>
        <v>17.170305527172122</v>
      </c>
    </row>
    <row r="168" spans="1:8" x14ac:dyDescent="0.25">
      <c r="A168" t="s">
        <v>225</v>
      </c>
      <c r="B168" t="s">
        <v>226</v>
      </c>
      <c r="C168">
        <v>4.7</v>
      </c>
      <c r="D168">
        <v>25001</v>
      </c>
      <c r="E168" s="1">
        <v>11</v>
      </c>
      <c r="F168">
        <v>2014</v>
      </c>
      <c r="G168" t="s">
        <v>9</v>
      </c>
      <c r="H168" s="4">
        <f>Table1[[#This Row],[User Rating]]*LOG10(Table1[[#This Row],[Reviews]]+1)</f>
        <v>20.670481328952331</v>
      </c>
    </row>
    <row r="169" spans="1:8" x14ac:dyDescent="0.25">
      <c r="A169" t="s">
        <v>225</v>
      </c>
      <c r="B169" t="s">
        <v>226</v>
      </c>
      <c r="C169">
        <v>4.7</v>
      </c>
      <c r="D169">
        <v>25001</v>
      </c>
      <c r="E169" s="1">
        <v>11</v>
      </c>
      <c r="F169">
        <v>2015</v>
      </c>
      <c r="G169" t="s">
        <v>9</v>
      </c>
      <c r="H169" s="4">
        <f>Table1[[#This Row],[User Rating]]*LOG10(Table1[[#This Row],[Reviews]]+1)</f>
        <v>20.670481328952331</v>
      </c>
    </row>
    <row r="170" spans="1:8" x14ac:dyDescent="0.25">
      <c r="A170" t="s">
        <v>225</v>
      </c>
      <c r="B170" t="s">
        <v>226</v>
      </c>
      <c r="C170">
        <v>4.7</v>
      </c>
      <c r="D170">
        <v>25001</v>
      </c>
      <c r="E170" s="1">
        <v>11</v>
      </c>
      <c r="F170">
        <v>2016</v>
      </c>
      <c r="G170" t="s">
        <v>9</v>
      </c>
      <c r="H170" s="4">
        <f>Table1[[#This Row],[User Rating]]*LOG10(Table1[[#This Row],[Reviews]]+1)</f>
        <v>20.670481328952331</v>
      </c>
    </row>
    <row r="171" spans="1:8" x14ac:dyDescent="0.25">
      <c r="A171" t="s">
        <v>225</v>
      </c>
      <c r="B171" t="s">
        <v>226</v>
      </c>
      <c r="C171">
        <v>4.7</v>
      </c>
      <c r="D171">
        <v>25001</v>
      </c>
      <c r="E171" s="1">
        <v>11</v>
      </c>
      <c r="F171">
        <v>2017</v>
      </c>
      <c r="G171" t="s">
        <v>9</v>
      </c>
      <c r="H171" s="4">
        <f>Table1[[#This Row],[User Rating]]*LOG10(Table1[[#This Row],[Reviews]]+1)</f>
        <v>20.670481328952331</v>
      </c>
    </row>
    <row r="172" spans="1:8" x14ac:dyDescent="0.25">
      <c r="A172" t="s">
        <v>225</v>
      </c>
      <c r="B172" t="s">
        <v>226</v>
      </c>
      <c r="C172">
        <v>4.7</v>
      </c>
      <c r="D172">
        <v>25001</v>
      </c>
      <c r="E172" s="1">
        <v>11</v>
      </c>
      <c r="F172">
        <v>2018</v>
      </c>
      <c r="G172" t="s">
        <v>9</v>
      </c>
      <c r="H172" s="4">
        <f>Table1[[#This Row],[User Rating]]*LOG10(Table1[[#This Row],[Reviews]]+1)</f>
        <v>20.670481328952331</v>
      </c>
    </row>
    <row r="173" spans="1:8" x14ac:dyDescent="0.25">
      <c r="A173" t="s">
        <v>227</v>
      </c>
      <c r="B173" t="s">
        <v>228</v>
      </c>
      <c r="C173">
        <v>4.3</v>
      </c>
      <c r="D173">
        <v>5272</v>
      </c>
      <c r="E173" s="1">
        <v>16</v>
      </c>
      <c r="F173">
        <v>2019</v>
      </c>
      <c r="G173" t="s">
        <v>9</v>
      </c>
      <c r="H173" s="4">
        <f>Table1[[#This Row],[User Rating]]*LOG10(Table1[[#This Row],[Reviews]]+1)</f>
        <v>16.004848416725295</v>
      </c>
    </row>
    <row r="174" spans="1:8" x14ac:dyDescent="0.25">
      <c r="A174" t="s">
        <v>229</v>
      </c>
      <c r="B174" t="s">
        <v>230</v>
      </c>
      <c r="C174">
        <v>4.8</v>
      </c>
      <c r="D174">
        <v>3490</v>
      </c>
      <c r="E174" s="1">
        <v>15</v>
      </c>
      <c r="F174">
        <v>2013</v>
      </c>
      <c r="G174" t="s">
        <v>9</v>
      </c>
      <c r="H174" s="4">
        <f>Table1[[#This Row],[User Rating]]*LOG10(Table1[[#This Row],[Reviews]]+1)</f>
        <v>17.006159274308057</v>
      </c>
    </row>
    <row r="175" spans="1:8" x14ac:dyDescent="0.25">
      <c r="A175" t="s">
        <v>229</v>
      </c>
      <c r="B175" t="s">
        <v>230</v>
      </c>
      <c r="C175">
        <v>4.8</v>
      </c>
      <c r="D175">
        <v>3490</v>
      </c>
      <c r="E175" s="1">
        <v>15</v>
      </c>
      <c r="F175">
        <v>2014</v>
      </c>
      <c r="G175" t="s">
        <v>9</v>
      </c>
      <c r="H175" s="4">
        <f>Table1[[#This Row],[User Rating]]*LOG10(Table1[[#This Row],[Reviews]]+1)</f>
        <v>17.006159274308057</v>
      </c>
    </row>
    <row r="176" spans="1:8" x14ac:dyDescent="0.25">
      <c r="A176" t="s">
        <v>231</v>
      </c>
      <c r="B176" t="s">
        <v>230</v>
      </c>
      <c r="C176">
        <v>4.9000000000000004</v>
      </c>
      <c r="D176">
        <v>2812</v>
      </c>
      <c r="E176" s="1">
        <v>17</v>
      </c>
      <c r="F176">
        <v>2015</v>
      </c>
      <c r="G176" t="s">
        <v>9</v>
      </c>
      <c r="H176" s="4">
        <f>Table1[[#This Row],[User Rating]]*LOG10(Table1[[#This Row],[Reviews]]+1)</f>
        <v>16.900931687609486</v>
      </c>
    </row>
    <row r="177" spans="1:8" x14ac:dyDescent="0.25">
      <c r="A177" t="s">
        <v>232</v>
      </c>
      <c r="B177" t="s">
        <v>233</v>
      </c>
      <c r="C177">
        <v>4.7</v>
      </c>
      <c r="D177">
        <v>4896</v>
      </c>
      <c r="E177" s="1">
        <v>17</v>
      </c>
      <c r="F177">
        <v>2013</v>
      </c>
      <c r="G177" t="s">
        <v>9</v>
      </c>
      <c r="H177" s="4">
        <f>Table1[[#This Row],[User Rating]]*LOG10(Table1[[#This Row],[Reviews]]+1)</f>
        <v>17.342671488885625</v>
      </c>
    </row>
    <row r="178" spans="1:8" x14ac:dyDescent="0.25">
      <c r="A178" t="s">
        <v>234</v>
      </c>
      <c r="B178" t="s">
        <v>235</v>
      </c>
      <c r="C178">
        <v>4.8</v>
      </c>
      <c r="D178">
        <v>9737</v>
      </c>
      <c r="E178" s="1">
        <v>7</v>
      </c>
      <c r="F178">
        <v>2019</v>
      </c>
      <c r="G178" t="s">
        <v>9</v>
      </c>
      <c r="H178" s="4">
        <f>Table1[[#This Row],[User Rating]]*LOG10(Table1[[#This Row],[Reviews]]+1)</f>
        <v>19.144654897007403</v>
      </c>
    </row>
    <row r="179" spans="1:8" x14ac:dyDescent="0.25">
      <c r="A179" t="s">
        <v>236</v>
      </c>
      <c r="B179" t="s">
        <v>237</v>
      </c>
      <c r="C179">
        <v>4.5999999999999996</v>
      </c>
      <c r="D179">
        <v>1320</v>
      </c>
      <c r="E179" s="1">
        <v>7</v>
      </c>
      <c r="F179">
        <v>2009</v>
      </c>
      <c r="G179" t="s">
        <v>12</v>
      </c>
      <c r="H179" s="4">
        <f>Table1[[#This Row],[User Rating]]*LOG10(Table1[[#This Row],[Reviews]]+1)</f>
        <v>14.356152961026824</v>
      </c>
    </row>
    <row r="180" spans="1:8" x14ac:dyDescent="0.25">
      <c r="A180" t="s">
        <v>238</v>
      </c>
      <c r="B180" t="s">
        <v>239</v>
      </c>
      <c r="C180">
        <v>4.8</v>
      </c>
      <c r="D180">
        <v>16643</v>
      </c>
      <c r="E180" s="1">
        <v>4</v>
      </c>
      <c r="F180">
        <v>2017</v>
      </c>
      <c r="G180" t="s">
        <v>12</v>
      </c>
      <c r="H180" s="4">
        <f>Table1[[#This Row],[User Rating]]*LOG10(Table1[[#This Row],[Reviews]]+1)</f>
        <v>20.262036994180367</v>
      </c>
    </row>
    <row r="181" spans="1:8" x14ac:dyDescent="0.25">
      <c r="A181" t="s">
        <v>238</v>
      </c>
      <c r="B181" t="s">
        <v>239</v>
      </c>
      <c r="C181">
        <v>4.8</v>
      </c>
      <c r="D181">
        <v>16643</v>
      </c>
      <c r="E181" s="1">
        <v>4</v>
      </c>
      <c r="F181">
        <v>2019</v>
      </c>
      <c r="G181" t="s">
        <v>12</v>
      </c>
      <c r="H181" s="4">
        <f>Table1[[#This Row],[User Rating]]*LOG10(Table1[[#This Row],[Reviews]]+1)</f>
        <v>20.262036994180367</v>
      </c>
    </row>
    <row r="182" spans="1:8" x14ac:dyDescent="0.25">
      <c r="A182" t="s">
        <v>240</v>
      </c>
      <c r="B182" t="s">
        <v>241</v>
      </c>
      <c r="C182">
        <v>4.3</v>
      </c>
      <c r="D182">
        <v>7153</v>
      </c>
      <c r="E182" s="1">
        <v>9</v>
      </c>
      <c r="F182">
        <v>2014</v>
      </c>
      <c r="G182" t="s">
        <v>12</v>
      </c>
      <c r="H182" s="4">
        <f>Table1[[#This Row],[User Rating]]*LOG10(Table1[[#This Row],[Reviews]]+1)</f>
        <v>16.574560423995688</v>
      </c>
    </row>
    <row r="183" spans="1:8" x14ac:dyDescent="0.25">
      <c r="A183" t="s">
        <v>242</v>
      </c>
      <c r="B183" t="s">
        <v>243</v>
      </c>
      <c r="C183">
        <v>4.4000000000000004</v>
      </c>
      <c r="D183">
        <v>4571</v>
      </c>
      <c r="E183" s="1">
        <v>21</v>
      </c>
      <c r="F183">
        <v>2011</v>
      </c>
      <c r="G183" t="s">
        <v>9</v>
      </c>
      <c r="H183" s="4">
        <f>Table1[[#This Row],[User Rating]]*LOG10(Table1[[#This Row],[Reviews]]+1)</f>
        <v>16.104467375582274</v>
      </c>
    </row>
    <row r="184" spans="1:8" x14ac:dyDescent="0.25">
      <c r="A184" t="s">
        <v>244</v>
      </c>
      <c r="B184" t="s">
        <v>245</v>
      </c>
      <c r="C184">
        <v>4.0999999999999996</v>
      </c>
      <c r="D184">
        <v>29651</v>
      </c>
      <c r="E184" s="1">
        <v>14</v>
      </c>
      <c r="F184">
        <v>2013</v>
      </c>
      <c r="G184" t="s">
        <v>12</v>
      </c>
      <c r="H184" s="4">
        <f>Table1[[#This Row],[User Rating]]*LOG10(Table1[[#This Row],[Reviews]]+1)</f>
        <v>18.335421364943787</v>
      </c>
    </row>
    <row r="185" spans="1:8" x14ac:dyDescent="0.25">
      <c r="A185" t="s">
        <v>246</v>
      </c>
      <c r="B185" t="s">
        <v>247</v>
      </c>
      <c r="C185">
        <v>4.5999999999999996</v>
      </c>
      <c r="D185">
        <v>5299</v>
      </c>
      <c r="E185" s="1">
        <v>20</v>
      </c>
      <c r="F185">
        <v>2011</v>
      </c>
      <c r="G185" t="s">
        <v>12</v>
      </c>
      <c r="H185" s="4">
        <f>Table1[[#This Row],[User Rating]]*LOG10(Table1[[#This Row],[Reviews]]+1)</f>
        <v>17.13166900016363</v>
      </c>
    </row>
    <row r="186" spans="1:8" x14ac:dyDescent="0.25">
      <c r="A186" t="s">
        <v>248</v>
      </c>
      <c r="B186" t="s">
        <v>249</v>
      </c>
      <c r="C186">
        <v>4.4000000000000004</v>
      </c>
      <c r="D186">
        <v>7396</v>
      </c>
      <c r="E186" s="1">
        <v>13</v>
      </c>
      <c r="F186">
        <v>2019</v>
      </c>
      <c r="G186" t="s">
        <v>9</v>
      </c>
      <c r="H186" s="4">
        <f>Table1[[#This Row],[User Rating]]*LOG10(Table1[[#This Row],[Reviews]]+1)</f>
        <v>17.023844722288395</v>
      </c>
    </row>
    <row r="187" spans="1:8" x14ac:dyDescent="0.25">
      <c r="A187" t="s">
        <v>248</v>
      </c>
      <c r="B187" t="s">
        <v>249</v>
      </c>
      <c r="C187">
        <v>4.4000000000000004</v>
      </c>
      <c r="D187">
        <v>7396</v>
      </c>
      <c r="E187" s="1">
        <v>13</v>
      </c>
      <c r="F187">
        <v>2018</v>
      </c>
      <c r="G187" t="s">
        <v>9</v>
      </c>
      <c r="H187" s="4">
        <f>Table1[[#This Row],[User Rating]]*LOG10(Table1[[#This Row],[Reviews]]+1)</f>
        <v>17.023844722288395</v>
      </c>
    </row>
    <row r="188" spans="1:8" x14ac:dyDescent="0.25">
      <c r="A188" t="s">
        <v>250</v>
      </c>
      <c r="B188" t="s">
        <v>251</v>
      </c>
      <c r="C188">
        <v>4.8</v>
      </c>
      <c r="D188">
        <v>7062</v>
      </c>
      <c r="E188" s="1">
        <v>12</v>
      </c>
      <c r="F188">
        <v>2019</v>
      </c>
      <c r="G188" t="s">
        <v>9</v>
      </c>
      <c r="H188" s="4">
        <f>Table1[[#This Row],[User Rating]]*LOG10(Table1[[#This Row],[Reviews]]+1)</f>
        <v>18.475148190005601</v>
      </c>
    </row>
    <row r="189" spans="1:8" x14ac:dyDescent="0.25">
      <c r="A189" t="s">
        <v>252</v>
      </c>
      <c r="B189" t="s">
        <v>253</v>
      </c>
      <c r="C189">
        <v>4.9000000000000004</v>
      </c>
      <c r="D189">
        <v>19576</v>
      </c>
      <c r="E189" s="1">
        <v>8</v>
      </c>
      <c r="F189">
        <v>2011</v>
      </c>
      <c r="G189" t="s">
        <v>9</v>
      </c>
      <c r="H189" s="4">
        <f>Table1[[#This Row],[User Rating]]*LOG10(Table1[[#This Row],[Reviews]]+1)</f>
        <v>21.029556090038614</v>
      </c>
    </row>
    <row r="190" spans="1:8" x14ac:dyDescent="0.25">
      <c r="A190" t="s">
        <v>252</v>
      </c>
      <c r="B190" t="s">
        <v>253</v>
      </c>
      <c r="C190">
        <v>4.9000000000000004</v>
      </c>
      <c r="D190">
        <v>19576</v>
      </c>
      <c r="E190" s="1">
        <v>8</v>
      </c>
      <c r="F190">
        <v>2012</v>
      </c>
      <c r="G190" t="s">
        <v>9</v>
      </c>
      <c r="H190" s="4">
        <f>Table1[[#This Row],[User Rating]]*LOG10(Table1[[#This Row],[Reviews]]+1)</f>
        <v>21.029556090038614</v>
      </c>
    </row>
    <row r="191" spans="1:8" x14ac:dyDescent="0.25">
      <c r="A191" t="s">
        <v>252</v>
      </c>
      <c r="B191" t="s">
        <v>253</v>
      </c>
      <c r="C191">
        <v>4.9000000000000004</v>
      </c>
      <c r="D191">
        <v>19576</v>
      </c>
      <c r="E191" s="1">
        <v>8</v>
      </c>
      <c r="F191">
        <v>2013</v>
      </c>
      <c r="G191" t="s">
        <v>9</v>
      </c>
      <c r="H191" s="4">
        <f>Table1[[#This Row],[User Rating]]*LOG10(Table1[[#This Row],[Reviews]]+1)</f>
        <v>21.029556090038614</v>
      </c>
    </row>
    <row r="192" spans="1:8" x14ac:dyDescent="0.25">
      <c r="A192" t="s">
        <v>252</v>
      </c>
      <c r="B192" t="s">
        <v>253</v>
      </c>
      <c r="C192">
        <v>4.9000000000000004</v>
      </c>
      <c r="D192">
        <v>19576</v>
      </c>
      <c r="E192" s="1">
        <v>8</v>
      </c>
      <c r="F192">
        <v>2014</v>
      </c>
      <c r="G192" t="s">
        <v>9</v>
      </c>
      <c r="H192" s="4">
        <f>Table1[[#This Row],[User Rating]]*LOG10(Table1[[#This Row],[Reviews]]+1)</f>
        <v>21.029556090038614</v>
      </c>
    </row>
    <row r="193" spans="1:8" x14ac:dyDescent="0.25">
      <c r="A193" t="s">
        <v>252</v>
      </c>
      <c r="B193" t="s">
        <v>253</v>
      </c>
      <c r="C193">
        <v>4.9000000000000004</v>
      </c>
      <c r="D193">
        <v>19576</v>
      </c>
      <c r="E193" s="1">
        <v>8</v>
      </c>
      <c r="F193">
        <v>2015</v>
      </c>
      <c r="G193" t="s">
        <v>9</v>
      </c>
      <c r="H193" s="4">
        <f>Table1[[#This Row],[User Rating]]*LOG10(Table1[[#This Row],[Reviews]]+1)</f>
        <v>21.029556090038614</v>
      </c>
    </row>
    <row r="194" spans="1:8" x14ac:dyDescent="0.25">
      <c r="A194" t="s">
        <v>252</v>
      </c>
      <c r="B194" t="s">
        <v>253</v>
      </c>
      <c r="C194">
        <v>4.9000000000000004</v>
      </c>
      <c r="D194">
        <v>19576</v>
      </c>
      <c r="E194" s="1">
        <v>8</v>
      </c>
      <c r="F194">
        <v>2016</v>
      </c>
      <c r="G194" t="s">
        <v>9</v>
      </c>
      <c r="H194" s="4">
        <f>Table1[[#This Row],[User Rating]]*LOG10(Table1[[#This Row],[Reviews]]+1)</f>
        <v>21.029556090038614</v>
      </c>
    </row>
    <row r="195" spans="1:8" x14ac:dyDescent="0.25">
      <c r="A195" t="s">
        <v>254</v>
      </c>
      <c r="B195" t="s">
        <v>168</v>
      </c>
      <c r="C195">
        <v>4.5999999999999996</v>
      </c>
      <c r="D195">
        <v>978</v>
      </c>
      <c r="E195" s="1" t="s">
        <v>609</v>
      </c>
      <c r="F195">
        <v>2014</v>
      </c>
      <c r="G195" t="s">
        <v>12</v>
      </c>
      <c r="H195" s="4">
        <f>Table1[[#This Row],[User Rating]]*LOG10(Table1[[#This Row],[Reviews]]+1)</f>
        <v>13.757600382294433</v>
      </c>
    </row>
    <row r="196" spans="1:8" x14ac:dyDescent="0.25">
      <c r="A196" t="s">
        <v>255</v>
      </c>
      <c r="B196" t="s">
        <v>11</v>
      </c>
      <c r="C196">
        <v>4.5</v>
      </c>
      <c r="D196">
        <v>4748</v>
      </c>
      <c r="E196" s="1">
        <v>12</v>
      </c>
      <c r="F196">
        <v>2013</v>
      </c>
      <c r="G196" t="s">
        <v>12</v>
      </c>
      <c r="H196" s="4">
        <f>Table1[[#This Row],[User Rating]]*LOG10(Table1[[#This Row],[Reviews]]+1)</f>
        <v>16.54470976311908</v>
      </c>
    </row>
    <row r="197" spans="1:8" x14ac:dyDescent="0.25">
      <c r="A197" t="s">
        <v>256</v>
      </c>
      <c r="B197" t="s">
        <v>257</v>
      </c>
      <c r="C197">
        <v>4.5999999999999996</v>
      </c>
      <c r="D197">
        <v>8393</v>
      </c>
      <c r="E197" s="1">
        <v>17</v>
      </c>
      <c r="F197">
        <v>2017</v>
      </c>
      <c r="G197" t="s">
        <v>9</v>
      </c>
      <c r="H197" s="4">
        <f>Table1[[#This Row],[User Rating]]*LOG10(Table1[[#This Row],[Reviews]]+1)</f>
        <v>18.050257238427168</v>
      </c>
    </row>
    <row r="198" spans="1:8" x14ac:dyDescent="0.25">
      <c r="A198" t="s">
        <v>258</v>
      </c>
      <c r="B198" t="s">
        <v>259</v>
      </c>
      <c r="C198">
        <v>4.5</v>
      </c>
      <c r="D198">
        <v>11391</v>
      </c>
      <c r="E198" s="1">
        <v>12</v>
      </c>
      <c r="F198">
        <v>2013</v>
      </c>
      <c r="G198" t="s">
        <v>9</v>
      </c>
      <c r="H198" s="4">
        <f>Table1[[#This Row],[User Rating]]*LOG10(Table1[[#This Row],[Reviews]]+1)</f>
        <v>18.254699893317515</v>
      </c>
    </row>
    <row r="199" spans="1:8" x14ac:dyDescent="0.25">
      <c r="A199" t="s">
        <v>260</v>
      </c>
      <c r="B199" t="s">
        <v>259</v>
      </c>
      <c r="C199">
        <v>4.5999999999999996</v>
      </c>
      <c r="D199">
        <v>8634</v>
      </c>
      <c r="E199" s="1">
        <v>25</v>
      </c>
      <c r="F199">
        <v>2012</v>
      </c>
      <c r="G199" t="s">
        <v>9</v>
      </c>
      <c r="H199" s="4">
        <f>Table1[[#This Row],[User Rating]]*LOG10(Table1[[#This Row],[Reviews]]+1)</f>
        <v>18.106806772755995</v>
      </c>
    </row>
    <row r="200" spans="1:8" x14ac:dyDescent="0.25">
      <c r="A200" t="s">
        <v>261</v>
      </c>
      <c r="B200" t="s">
        <v>259</v>
      </c>
      <c r="C200">
        <v>4.7</v>
      </c>
      <c r="D200">
        <v>9342</v>
      </c>
      <c r="E200" s="1">
        <v>10</v>
      </c>
      <c r="F200">
        <v>2011</v>
      </c>
      <c r="G200" t="s">
        <v>9</v>
      </c>
      <c r="H200" s="4">
        <f>Table1[[#This Row],[User Rating]]*LOG10(Table1[[#This Row],[Reviews]]+1)</f>
        <v>18.661285839583957</v>
      </c>
    </row>
    <row r="201" spans="1:8" x14ac:dyDescent="0.25">
      <c r="A201" t="s">
        <v>261</v>
      </c>
      <c r="B201" t="s">
        <v>259</v>
      </c>
      <c r="C201">
        <v>4.7</v>
      </c>
      <c r="D201">
        <v>9342</v>
      </c>
      <c r="E201" s="1">
        <v>10</v>
      </c>
      <c r="F201">
        <v>2012</v>
      </c>
      <c r="G201" t="s">
        <v>9</v>
      </c>
      <c r="H201" s="4">
        <f>Table1[[#This Row],[User Rating]]*LOG10(Table1[[#This Row],[Reviews]]+1)</f>
        <v>18.661285839583957</v>
      </c>
    </row>
    <row r="202" spans="1:8" x14ac:dyDescent="0.25">
      <c r="A202" t="s">
        <v>262</v>
      </c>
      <c r="B202" t="s">
        <v>259</v>
      </c>
      <c r="C202">
        <v>4.5999999999999996</v>
      </c>
      <c r="D202">
        <v>10927</v>
      </c>
      <c r="E202" s="1">
        <v>6</v>
      </c>
      <c r="F202">
        <v>2014</v>
      </c>
      <c r="G202" t="s">
        <v>9</v>
      </c>
      <c r="H202" s="4">
        <f>Table1[[#This Row],[User Rating]]*LOG10(Table1[[#This Row],[Reviews]]+1)</f>
        <v>18.577287157152302</v>
      </c>
    </row>
    <row r="203" spans="1:8" x14ac:dyDescent="0.25">
      <c r="A203" t="s">
        <v>263</v>
      </c>
      <c r="B203" t="s">
        <v>259</v>
      </c>
      <c r="C203">
        <v>4.5999999999999996</v>
      </c>
      <c r="D203">
        <v>5235</v>
      </c>
      <c r="E203" s="1">
        <v>5</v>
      </c>
      <c r="F203">
        <v>2015</v>
      </c>
      <c r="G203" t="s">
        <v>9</v>
      </c>
      <c r="H203" s="4">
        <f>Table1[[#This Row],[User Rating]]*LOG10(Table1[[#This Row],[Reviews]]+1)</f>
        <v>17.107398334242102</v>
      </c>
    </row>
    <row r="204" spans="1:8" x14ac:dyDescent="0.25">
      <c r="A204" t="s">
        <v>264</v>
      </c>
      <c r="B204" t="s">
        <v>259</v>
      </c>
      <c r="C204">
        <v>4.8</v>
      </c>
      <c r="D204">
        <v>8916</v>
      </c>
      <c r="E204" s="1">
        <v>6</v>
      </c>
      <c r="F204">
        <v>2016</v>
      </c>
      <c r="G204" t="s">
        <v>9</v>
      </c>
      <c r="H204" s="4">
        <f>Table1[[#This Row],[User Rating]]*LOG10(Table1[[#This Row],[Reviews]]+1)</f>
        <v>18.961050079880945</v>
      </c>
    </row>
    <row r="205" spans="1:8" x14ac:dyDescent="0.25">
      <c r="A205" t="s">
        <v>265</v>
      </c>
      <c r="B205" t="s">
        <v>266</v>
      </c>
      <c r="C205">
        <v>4.8</v>
      </c>
      <c r="D205">
        <v>2507</v>
      </c>
      <c r="E205" s="1">
        <v>8</v>
      </c>
      <c r="F205">
        <v>2018</v>
      </c>
      <c r="G205" t="s">
        <v>9</v>
      </c>
      <c r="H205" s="4">
        <f>Table1[[#This Row],[User Rating]]*LOG10(Table1[[#This Row],[Reviews]]+1)</f>
        <v>16.316772154361658</v>
      </c>
    </row>
    <row r="206" spans="1:8" x14ac:dyDescent="0.25">
      <c r="A206" t="s">
        <v>267</v>
      </c>
      <c r="B206" t="s">
        <v>268</v>
      </c>
      <c r="C206">
        <v>4.5</v>
      </c>
      <c r="D206">
        <v>3673</v>
      </c>
      <c r="E206" s="1">
        <v>4</v>
      </c>
      <c r="F206">
        <v>2013</v>
      </c>
      <c r="G206" t="s">
        <v>9</v>
      </c>
      <c r="H206" s="4">
        <f>Table1[[#This Row],[User Rating]]*LOG10(Table1[[#This Row],[Reviews]]+1)</f>
        <v>16.043126183864054</v>
      </c>
    </row>
    <row r="207" spans="1:8" x14ac:dyDescent="0.25">
      <c r="A207" t="s">
        <v>267</v>
      </c>
      <c r="B207" t="s">
        <v>268</v>
      </c>
      <c r="C207">
        <v>4.5</v>
      </c>
      <c r="D207">
        <v>3673</v>
      </c>
      <c r="E207" s="1">
        <v>4</v>
      </c>
      <c r="F207">
        <v>2014</v>
      </c>
      <c r="G207" t="s">
        <v>9</v>
      </c>
      <c r="H207" s="4">
        <f>Table1[[#This Row],[User Rating]]*LOG10(Table1[[#This Row],[Reviews]]+1)</f>
        <v>16.043126183864054</v>
      </c>
    </row>
    <row r="208" spans="1:8" x14ac:dyDescent="0.25">
      <c r="A208" t="s">
        <v>267</v>
      </c>
      <c r="B208" t="s">
        <v>268</v>
      </c>
      <c r="C208">
        <v>4.5</v>
      </c>
      <c r="D208">
        <v>3673</v>
      </c>
      <c r="E208" s="1">
        <v>4</v>
      </c>
      <c r="F208">
        <v>2015</v>
      </c>
      <c r="G208" t="s">
        <v>9</v>
      </c>
      <c r="H208" s="4">
        <f>Table1[[#This Row],[User Rating]]*LOG10(Table1[[#This Row],[Reviews]]+1)</f>
        <v>16.043126183864054</v>
      </c>
    </row>
    <row r="209" spans="1:8" x14ac:dyDescent="0.25">
      <c r="A209" t="s">
        <v>269</v>
      </c>
      <c r="B209" t="s">
        <v>270</v>
      </c>
      <c r="C209">
        <v>4.9000000000000004</v>
      </c>
      <c r="D209">
        <v>11881</v>
      </c>
      <c r="E209" s="1">
        <v>13</v>
      </c>
      <c r="F209">
        <v>2018</v>
      </c>
      <c r="G209" t="s">
        <v>12</v>
      </c>
      <c r="H209" s="4">
        <f>Table1[[#This Row],[User Rating]]*LOG10(Table1[[#This Row],[Reviews]]+1)</f>
        <v>19.966958785399278</v>
      </c>
    </row>
    <row r="210" spans="1:8" x14ac:dyDescent="0.25">
      <c r="A210" t="s">
        <v>271</v>
      </c>
      <c r="B210" t="s">
        <v>268</v>
      </c>
      <c r="C210">
        <v>4.5999999999999996</v>
      </c>
      <c r="D210">
        <v>6990</v>
      </c>
      <c r="E210" s="1">
        <v>4</v>
      </c>
      <c r="F210">
        <v>2013</v>
      </c>
      <c r="G210" t="s">
        <v>9</v>
      </c>
      <c r="H210" s="4">
        <f>Table1[[#This Row],[User Rating]]*LOG10(Table1[[#This Row],[Reviews]]+1)</f>
        <v>17.684880789793436</v>
      </c>
    </row>
    <row r="211" spans="1:8" x14ac:dyDescent="0.25">
      <c r="A211" t="s">
        <v>271</v>
      </c>
      <c r="B211" t="s">
        <v>268</v>
      </c>
      <c r="C211">
        <v>4.5999999999999996</v>
      </c>
      <c r="D211">
        <v>6990</v>
      </c>
      <c r="E211" s="1">
        <v>4</v>
      </c>
      <c r="F211">
        <v>2014</v>
      </c>
      <c r="G211" t="s">
        <v>9</v>
      </c>
      <c r="H211" s="4">
        <f>Table1[[#This Row],[User Rating]]*LOG10(Table1[[#This Row],[Reviews]]+1)</f>
        <v>17.684880789793436</v>
      </c>
    </row>
    <row r="212" spans="1:8" x14ac:dyDescent="0.25">
      <c r="A212" t="s">
        <v>271</v>
      </c>
      <c r="B212" t="s">
        <v>268</v>
      </c>
      <c r="C212">
        <v>4.5999999999999996</v>
      </c>
      <c r="D212">
        <v>6990</v>
      </c>
      <c r="E212" s="1">
        <v>4</v>
      </c>
      <c r="F212">
        <v>2015</v>
      </c>
      <c r="G212" t="s">
        <v>9</v>
      </c>
      <c r="H212" s="4">
        <f>Table1[[#This Row],[User Rating]]*LOG10(Table1[[#This Row],[Reviews]]+1)</f>
        <v>17.684880789793436</v>
      </c>
    </row>
    <row r="213" spans="1:8" x14ac:dyDescent="0.25">
      <c r="A213" t="s">
        <v>271</v>
      </c>
      <c r="B213" t="s">
        <v>268</v>
      </c>
      <c r="C213">
        <v>4.5999999999999996</v>
      </c>
      <c r="D213">
        <v>6990</v>
      </c>
      <c r="E213" s="1">
        <v>4</v>
      </c>
      <c r="F213">
        <v>2016</v>
      </c>
      <c r="G213" t="s">
        <v>9</v>
      </c>
      <c r="H213" s="4">
        <f>Table1[[#This Row],[User Rating]]*LOG10(Table1[[#This Row],[Reviews]]+1)</f>
        <v>17.684880789793436</v>
      </c>
    </row>
    <row r="214" spans="1:8" x14ac:dyDescent="0.25">
      <c r="A214" t="s">
        <v>271</v>
      </c>
      <c r="B214" t="s">
        <v>268</v>
      </c>
      <c r="C214">
        <v>4.5999999999999996</v>
      </c>
      <c r="D214">
        <v>6990</v>
      </c>
      <c r="E214" s="1">
        <v>4</v>
      </c>
      <c r="F214">
        <v>2017</v>
      </c>
      <c r="G214" t="s">
        <v>9</v>
      </c>
      <c r="H214" s="4">
        <f>Table1[[#This Row],[User Rating]]*LOG10(Table1[[#This Row],[Reviews]]+1)</f>
        <v>17.684880789793436</v>
      </c>
    </row>
    <row r="215" spans="1:8" x14ac:dyDescent="0.25">
      <c r="A215" t="s">
        <v>272</v>
      </c>
      <c r="B215" t="s">
        <v>273</v>
      </c>
      <c r="C215">
        <v>4.5</v>
      </c>
      <c r="D215">
        <v>6132</v>
      </c>
      <c r="E215" s="1">
        <v>13</v>
      </c>
      <c r="F215">
        <v>2013</v>
      </c>
      <c r="G215" t="s">
        <v>9</v>
      </c>
      <c r="H215" s="4">
        <f>Table1[[#This Row],[User Rating]]*LOG10(Table1[[#This Row],[Reviews]]+1)</f>
        <v>17.04452834109372</v>
      </c>
    </row>
    <row r="216" spans="1:8" x14ac:dyDescent="0.25">
      <c r="A216" t="s">
        <v>274</v>
      </c>
      <c r="B216" t="s">
        <v>275</v>
      </c>
      <c r="C216">
        <v>4.5</v>
      </c>
      <c r="D216">
        <v>3014</v>
      </c>
      <c r="E216" s="1">
        <v>21</v>
      </c>
      <c r="F216">
        <v>2017</v>
      </c>
      <c r="G216" t="s">
        <v>9</v>
      </c>
      <c r="H216" s="4">
        <f>Table1[[#This Row],[User Rating]]*LOG10(Table1[[#This Row],[Reviews]]+1)</f>
        <v>15.656792924142765</v>
      </c>
    </row>
    <row r="217" spans="1:8" x14ac:dyDescent="0.25">
      <c r="A217" t="s">
        <v>276</v>
      </c>
      <c r="B217" t="s">
        <v>277</v>
      </c>
      <c r="C217">
        <v>4.4000000000000004</v>
      </c>
      <c r="D217">
        <v>7550</v>
      </c>
      <c r="E217" s="1">
        <v>6</v>
      </c>
      <c r="F217">
        <v>2018</v>
      </c>
      <c r="G217" t="s">
        <v>9</v>
      </c>
      <c r="H217" s="4">
        <f>Table1[[#This Row],[User Rating]]*LOG10(Table1[[#This Row],[Reviews]]+1)</f>
        <v>17.063219669179311</v>
      </c>
    </row>
    <row r="218" spans="1:8" x14ac:dyDescent="0.25">
      <c r="A218" t="s">
        <v>278</v>
      </c>
      <c r="B218" t="s">
        <v>279</v>
      </c>
      <c r="C218">
        <v>4.8</v>
      </c>
      <c r="D218">
        <v>3828</v>
      </c>
      <c r="E218" s="1">
        <v>15</v>
      </c>
      <c r="F218">
        <v>2009</v>
      </c>
      <c r="G218" t="s">
        <v>9</v>
      </c>
      <c r="H218" s="4">
        <f>Table1[[#This Row],[User Rating]]*LOG10(Table1[[#This Row],[Reviews]]+1)</f>
        <v>17.198809758468901</v>
      </c>
    </row>
    <row r="219" spans="1:8" x14ac:dyDescent="0.25">
      <c r="A219" t="s">
        <v>280</v>
      </c>
      <c r="B219" t="s">
        <v>281</v>
      </c>
      <c r="C219">
        <v>4.5</v>
      </c>
      <c r="D219">
        <v>2752</v>
      </c>
      <c r="E219" s="1">
        <v>18</v>
      </c>
      <c r="F219">
        <v>2010</v>
      </c>
      <c r="G219" t="s">
        <v>9</v>
      </c>
      <c r="H219" s="4">
        <f>Table1[[#This Row],[User Rating]]*LOG10(Table1[[#This Row],[Reviews]]+1)</f>
        <v>15.479127951269987</v>
      </c>
    </row>
    <row r="220" spans="1:8" x14ac:dyDescent="0.25">
      <c r="A220" t="s">
        <v>282</v>
      </c>
      <c r="B220" t="s">
        <v>283</v>
      </c>
      <c r="C220">
        <v>4.0999999999999996</v>
      </c>
      <c r="D220">
        <v>1467</v>
      </c>
      <c r="E220" s="1">
        <v>10</v>
      </c>
      <c r="F220">
        <v>2010</v>
      </c>
      <c r="G220" t="s">
        <v>12</v>
      </c>
      <c r="H220" s="4">
        <f>Table1[[#This Row],[User Rating]]*LOG10(Table1[[#This Row],[Reviews]]+1)</f>
        <v>12.983576827878212</v>
      </c>
    </row>
    <row r="221" spans="1:8" x14ac:dyDescent="0.25">
      <c r="A221" t="s">
        <v>284</v>
      </c>
      <c r="B221" t="s">
        <v>285</v>
      </c>
      <c r="C221">
        <v>4.9000000000000004</v>
      </c>
      <c r="D221">
        <v>1884</v>
      </c>
      <c r="E221" s="1" t="s">
        <v>609</v>
      </c>
      <c r="F221">
        <v>2014</v>
      </c>
      <c r="G221" t="s">
        <v>12</v>
      </c>
      <c r="H221" s="4">
        <f>Table1[[#This Row],[User Rating]]*LOG10(Table1[[#This Row],[Reviews]]+1)</f>
        <v>16.049025637254879</v>
      </c>
    </row>
    <row r="222" spans="1:8" x14ac:dyDescent="0.25">
      <c r="A222" t="s">
        <v>286</v>
      </c>
      <c r="B222" t="s">
        <v>287</v>
      </c>
      <c r="C222">
        <v>4.5</v>
      </c>
      <c r="D222">
        <v>25706</v>
      </c>
      <c r="E222" s="1">
        <v>12</v>
      </c>
      <c r="F222">
        <v>2018</v>
      </c>
      <c r="G222" t="s">
        <v>12</v>
      </c>
      <c r="H222" s="4">
        <f>Table1[[#This Row],[User Rating]]*LOG10(Table1[[#This Row],[Reviews]]+1)</f>
        <v>19.845231288977036</v>
      </c>
    </row>
    <row r="223" spans="1:8" x14ac:dyDescent="0.25">
      <c r="A223" t="s">
        <v>288</v>
      </c>
      <c r="B223" t="s">
        <v>289</v>
      </c>
      <c r="C223">
        <v>4.5</v>
      </c>
      <c r="D223">
        <v>8491</v>
      </c>
      <c r="E223" s="1">
        <v>7</v>
      </c>
      <c r="F223">
        <v>2014</v>
      </c>
      <c r="G223" t="s">
        <v>12</v>
      </c>
      <c r="H223" s="4">
        <f>Table1[[#This Row],[User Rating]]*LOG10(Table1[[#This Row],[Reviews]]+1)</f>
        <v>17.680544934722825</v>
      </c>
    </row>
    <row r="224" spans="1:8" x14ac:dyDescent="0.25">
      <c r="A224" t="s">
        <v>290</v>
      </c>
      <c r="B224" t="s">
        <v>291</v>
      </c>
      <c r="C224">
        <v>4.2</v>
      </c>
      <c r="D224">
        <v>1649</v>
      </c>
      <c r="E224" s="1">
        <v>13</v>
      </c>
      <c r="F224">
        <v>2011</v>
      </c>
      <c r="G224" t="s">
        <v>9</v>
      </c>
      <c r="H224" s="4">
        <f>Table1[[#This Row],[User Rating]]*LOG10(Table1[[#This Row],[Reviews]]+1)</f>
        <v>13.513432565698407</v>
      </c>
    </row>
    <row r="225" spans="1:8" x14ac:dyDescent="0.25">
      <c r="A225" t="s">
        <v>292</v>
      </c>
      <c r="B225" t="s">
        <v>293</v>
      </c>
      <c r="C225">
        <v>4.8</v>
      </c>
      <c r="D225">
        <v>18613</v>
      </c>
      <c r="E225" s="1">
        <v>5</v>
      </c>
      <c r="F225">
        <v>2014</v>
      </c>
      <c r="G225" t="s">
        <v>12</v>
      </c>
      <c r="H225" s="4">
        <f>Table1[[#This Row],[User Rating]]*LOG10(Table1[[#This Row],[Reviews]]+1)</f>
        <v>20.495230605968828</v>
      </c>
    </row>
    <row r="226" spans="1:8" x14ac:dyDescent="0.25">
      <c r="A226" t="s">
        <v>292</v>
      </c>
      <c r="B226" t="s">
        <v>293</v>
      </c>
      <c r="C226">
        <v>4.8</v>
      </c>
      <c r="D226">
        <v>18613</v>
      </c>
      <c r="E226" s="1">
        <v>5</v>
      </c>
      <c r="F226">
        <v>2015</v>
      </c>
      <c r="G226" t="s">
        <v>12</v>
      </c>
      <c r="H226" s="4">
        <f>Table1[[#This Row],[User Rating]]*LOG10(Table1[[#This Row],[Reviews]]+1)</f>
        <v>20.495230605968828</v>
      </c>
    </row>
    <row r="227" spans="1:8" x14ac:dyDescent="0.25">
      <c r="A227" t="s">
        <v>294</v>
      </c>
      <c r="B227" t="s">
        <v>224</v>
      </c>
      <c r="C227">
        <v>4.8</v>
      </c>
      <c r="D227">
        <v>9867</v>
      </c>
      <c r="E227" s="1">
        <v>16</v>
      </c>
      <c r="F227">
        <v>2018</v>
      </c>
      <c r="G227" t="s">
        <v>9</v>
      </c>
      <c r="H227" s="4">
        <f>Table1[[#This Row],[User Rating]]*LOG10(Table1[[#This Row],[Reviews]]+1)</f>
        <v>19.172299875924953</v>
      </c>
    </row>
    <row r="228" spans="1:8" x14ac:dyDescent="0.25">
      <c r="A228" t="s">
        <v>295</v>
      </c>
      <c r="B228" t="s">
        <v>64</v>
      </c>
      <c r="C228">
        <v>4.5</v>
      </c>
      <c r="D228">
        <v>1386</v>
      </c>
      <c r="E228" s="1">
        <v>20</v>
      </c>
      <c r="F228">
        <v>2014</v>
      </c>
      <c r="G228" t="s">
        <v>9</v>
      </c>
      <c r="H228" s="4">
        <f>Table1[[#This Row],[User Rating]]*LOG10(Table1[[#This Row],[Reviews]]+1)</f>
        <v>14.139344074829781</v>
      </c>
    </row>
    <row r="229" spans="1:8" x14ac:dyDescent="0.25">
      <c r="A229" t="s">
        <v>296</v>
      </c>
      <c r="B229" t="s">
        <v>297</v>
      </c>
      <c r="C229">
        <v>4.7</v>
      </c>
      <c r="D229">
        <v>10199</v>
      </c>
      <c r="E229" s="1">
        <v>11</v>
      </c>
      <c r="F229">
        <v>2017</v>
      </c>
      <c r="G229" t="s">
        <v>9</v>
      </c>
      <c r="H229" s="4">
        <f>Table1[[#This Row],[User Rating]]*LOG10(Table1[[#This Row],[Reviews]]+1)</f>
        <v>18.840420807281014</v>
      </c>
    </row>
    <row r="230" spans="1:8" x14ac:dyDescent="0.25">
      <c r="A230" t="s">
        <v>298</v>
      </c>
      <c r="B230" t="s">
        <v>299</v>
      </c>
      <c r="C230">
        <v>4.8</v>
      </c>
      <c r="D230">
        <v>2926</v>
      </c>
      <c r="E230" s="1">
        <v>27</v>
      </c>
      <c r="F230">
        <v>2009</v>
      </c>
      <c r="G230" t="s">
        <v>9</v>
      </c>
      <c r="H230" s="4">
        <f>Table1[[#This Row],[User Rating]]*LOG10(Table1[[#This Row],[Reviews]]+1)</f>
        <v>16.638829067682202</v>
      </c>
    </row>
    <row r="231" spans="1:8" x14ac:dyDescent="0.25">
      <c r="A231" t="s">
        <v>300</v>
      </c>
      <c r="B231" t="s">
        <v>301</v>
      </c>
      <c r="C231">
        <v>4.7</v>
      </c>
      <c r="D231">
        <v>17739</v>
      </c>
      <c r="E231" s="1">
        <v>8</v>
      </c>
      <c r="F231">
        <v>2016</v>
      </c>
      <c r="G231" t="s">
        <v>9</v>
      </c>
      <c r="H231" s="4">
        <f>Table1[[#This Row],[User Rating]]*LOG10(Table1[[#This Row],[Reviews]]+1)</f>
        <v>19.970081992829829</v>
      </c>
    </row>
    <row r="232" spans="1:8" x14ac:dyDescent="0.25">
      <c r="A232" t="s">
        <v>300</v>
      </c>
      <c r="B232" t="s">
        <v>301</v>
      </c>
      <c r="C232">
        <v>4.7</v>
      </c>
      <c r="D232">
        <v>17739</v>
      </c>
      <c r="E232" s="1">
        <v>8</v>
      </c>
      <c r="F232">
        <v>2017</v>
      </c>
      <c r="G232" t="s">
        <v>9</v>
      </c>
      <c r="H232" s="4">
        <f>Table1[[#This Row],[User Rating]]*LOG10(Table1[[#This Row],[Reviews]]+1)</f>
        <v>19.970081992829829</v>
      </c>
    </row>
    <row r="233" spans="1:8" x14ac:dyDescent="0.25">
      <c r="A233" t="s">
        <v>300</v>
      </c>
      <c r="B233" t="s">
        <v>301</v>
      </c>
      <c r="C233">
        <v>4.7</v>
      </c>
      <c r="D233">
        <v>17739</v>
      </c>
      <c r="E233" s="1">
        <v>8</v>
      </c>
      <c r="F233">
        <v>2018</v>
      </c>
      <c r="G233" t="s">
        <v>9</v>
      </c>
      <c r="H233" s="4">
        <f>Table1[[#This Row],[User Rating]]*LOG10(Table1[[#This Row],[Reviews]]+1)</f>
        <v>19.970081992829829</v>
      </c>
    </row>
    <row r="234" spans="1:8" x14ac:dyDescent="0.25">
      <c r="A234" t="s">
        <v>302</v>
      </c>
      <c r="B234" t="s">
        <v>303</v>
      </c>
      <c r="C234">
        <v>4.4000000000000004</v>
      </c>
      <c r="D234">
        <v>3113</v>
      </c>
      <c r="E234" s="1">
        <v>6</v>
      </c>
      <c r="F234">
        <v>2017</v>
      </c>
      <c r="G234" t="s">
        <v>9</v>
      </c>
      <c r="H234" s="4">
        <f>Table1[[#This Row],[User Rating]]*LOG10(Table1[[#This Row],[Reviews]]+1)</f>
        <v>15.370601876221247</v>
      </c>
    </row>
    <row r="235" spans="1:8" x14ac:dyDescent="0.25">
      <c r="A235" t="s">
        <v>304</v>
      </c>
      <c r="B235" t="s">
        <v>305</v>
      </c>
      <c r="C235">
        <v>4.5999999999999996</v>
      </c>
      <c r="D235">
        <v>5542</v>
      </c>
      <c r="E235" s="1">
        <v>10</v>
      </c>
      <c r="F235">
        <v>2014</v>
      </c>
      <c r="G235" t="s">
        <v>9</v>
      </c>
      <c r="H235" s="4">
        <f>Table1[[#This Row],[User Rating]]*LOG10(Table1[[#This Row],[Reviews]]+1)</f>
        <v>17.221226441525321</v>
      </c>
    </row>
    <row r="236" spans="1:8" x14ac:dyDescent="0.25">
      <c r="A236" t="s">
        <v>304</v>
      </c>
      <c r="B236" t="s">
        <v>305</v>
      </c>
      <c r="C236">
        <v>4.5999999999999996</v>
      </c>
      <c r="D236">
        <v>5542</v>
      </c>
      <c r="E236" s="1">
        <v>10</v>
      </c>
      <c r="F236">
        <v>2015</v>
      </c>
      <c r="G236" t="s">
        <v>9</v>
      </c>
      <c r="H236" s="4">
        <f>Table1[[#This Row],[User Rating]]*LOG10(Table1[[#This Row],[Reviews]]+1)</f>
        <v>17.221226441525321</v>
      </c>
    </row>
    <row r="237" spans="1:8" x14ac:dyDescent="0.25">
      <c r="A237" t="s">
        <v>304</v>
      </c>
      <c r="B237" t="s">
        <v>305</v>
      </c>
      <c r="C237">
        <v>4.5999999999999996</v>
      </c>
      <c r="D237">
        <v>5542</v>
      </c>
      <c r="E237" s="1">
        <v>10</v>
      </c>
      <c r="F237">
        <v>2016</v>
      </c>
      <c r="G237" t="s">
        <v>9</v>
      </c>
      <c r="H237" s="4">
        <f>Table1[[#This Row],[User Rating]]*LOG10(Table1[[#This Row],[Reviews]]+1)</f>
        <v>17.221226441525321</v>
      </c>
    </row>
    <row r="238" spans="1:8" x14ac:dyDescent="0.25">
      <c r="A238" t="s">
        <v>306</v>
      </c>
      <c r="B238" t="s">
        <v>88</v>
      </c>
      <c r="C238">
        <v>4.5</v>
      </c>
      <c r="D238">
        <v>26741</v>
      </c>
      <c r="E238" s="1">
        <v>8</v>
      </c>
      <c r="F238">
        <v>2010</v>
      </c>
      <c r="G238" t="s">
        <v>12</v>
      </c>
      <c r="H238" s="4">
        <f>Table1[[#This Row],[User Rating]]*LOG10(Table1[[#This Row],[Reviews]]+1)</f>
        <v>19.922372480114191</v>
      </c>
    </row>
    <row r="239" spans="1:8" x14ac:dyDescent="0.25">
      <c r="A239" t="s">
        <v>306</v>
      </c>
      <c r="B239" t="s">
        <v>88</v>
      </c>
      <c r="C239">
        <v>4.5</v>
      </c>
      <c r="D239">
        <v>26741</v>
      </c>
      <c r="E239" s="1">
        <v>8</v>
      </c>
      <c r="F239">
        <v>2011</v>
      </c>
      <c r="G239" t="s">
        <v>12</v>
      </c>
      <c r="H239" s="4">
        <f>Table1[[#This Row],[User Rating]]*LOG10(Table1[[#This Row],[Reviews]]+1)</f>
        <v>19.922372480114191</v>
      </c>
    </row>
    <row r="240" spans="1:8" x14ac:dyDescent="0.25">
      <c r="A240" t="s">
        <v>306</v>
      </c>
      <c r="B240" t="s">
        <v>88</v>
      </c>
      <c r="C240">
        <v>4.5</v>
      </c>
      <c r="D240">
        <v>26741</v>
      </c>
      <c r="E240" s="1">
        <v>8</v>
      </c>
      <c r="F240">
        <v>2012</v>
      </c>
      <c r="G240" t="s">
        <v>12</v>
      </c>
      <c r="H240" s="4">
        <f>Table1[[#This Row],[User Rating]]*LOG10(Table1[[#This Row],[Reviews]]+1)</f>
        <v>19.922372480114191</v>
      </c>
    </row>
    <row r="241" spans="1:8" x14ac:dyDescent="0.25">
      <c r="A241" t="s">
        <v>307</v>
      </c>
      <c r="B241" t="s">
        <v>308</v>
      </c>
      <c r="C241">
        <v>4.8</v>
      </c>
      <c r="D241">
        <v>5347</v>
      </c>
      <c r="E241" s="1">
        <v>16</v>
      </c>
      <c r="F241">
        <v>2019</v>
      </c>
      <c r="G241" t="s">
        <v>9</v>
      </c>
      <c r="H241" s="4">
        <f>Table1[[#This Row],[User Rating]]*LOG10(Table1[[#This Row],[Reviews]]+1)</f>
        <v>17.895318713231742</v>
      </c>
    </row>
    <row r="242" spans="1:8" x14ac:dyDescent="0.25">
      <c r="A242" t="s">
        <v>309</v>
      </c>
      <c r="B242" t="s">
        <v>310</v>
      </c>
      <c r="C242">
        <v>4.8</v>
      </c>
      <c r="D242">
        <v>7866</v>
      </c>
      <c r="E242" s="1">
        <v>11</v>
      </c>
      <c r="F242">
        <v>2019</v>
      </c>
      <c r="G242" t="s">
        <v>9</v>
      </c>
      <c r="H242" s="4">
        <f>Table1[[#This Row],[User Rating]]*LOG10(Table1[[#This Row],[Reviews]]+1)</f>
        <v>18.699883920811828</v>
      </c>
    </row>
    <row r="243" spans="1:8" x14ac:dyDescent="0.25">
      <c r="A243" t="s">
        <v>311</v>
      </c>
      <c r="B243" t="s">
        <v>75</v>
      </c>
      <c r="C243">
        <v>4.5999999999999996</v>
      </c>
      <c r="D243">
        <v>5680</v>
      </c>
      <c r="E243" s="1">
        <v>10</v>
      </c>
      <c r="F243">
        <v>2009</v>
      </c>
      <c r="G243" t="s">
        <v>12</v>
      </c>
      <c r="H243" s="4">
        <f>Table1[[#This Row],[User Rating]]*LOG10(Table1[[#This Row],[Reviews]]+1)</f>
        <v>17.270354030675389</v>
      </c>
    </row>
    <row r="244" spans="1:8" x14ac:dyDescent="0.25">
      <c r="A244" t="s">
        <v>312</v>
      </c>
      <c r="B244" t="s">
        <v>313</v>
      </c>
      <c r="C244">
        <v>4.7</v>
      </c>
      <c r="D244">
        <v>5178</v>
      </c>
      <c r="E244" s="1">
        <v>9</v>
      </c>
      <c r="F244">
        <v>2016</v>
      </c>
      <c r="G244" t="s">
        <v>9</v>
      </c>
      <c r="H244" s="4">
        <f>Table1[[#This Row],[User Rating]]*LOG10(Table1[[#This Row],[Reviews]]+1)</f>
        <v>17.456955781784103</v>
      </c>
    </row>
    <row r="245" spans="1:8" x14ac:dyDescent="0.25">
      <c r="A245" t="s">
        <v>314</v>
      </c>
      <c r="B245" t="s">
        <v>315</v>
      </c>
      <c r="C245">
        <v>4.5999999999999996</v>
      </c>
      <c r="D245">
        <v>8093</v>
      </c>
      <c r="E245" s="1">
        <v>14</v>
      </c>
      <c r="F245">
        <v>2012</v>
      </c>
      <c r="G245" t="s">
        <v>9</v>
      </c>
      <c r="H245" s="4">
        <f>Table1[[#This Row],[User Rating]]*LOG10(Table1[[#This Row],[Reviews]]+1)</f>
        <v>17.977550720255518</v>
      </c>
    </row>
    <row r="246" spans="1:8" x14ac:dyDescent="0.25">
      <c r="A246" t="s">
        <v>316</v>
      </c>
      <c r="B246" t="s">
        <v>317</v>
      </c>
      <c r="C246">
        <v>4.9000000000000004</v>
      </c>
      <c r="D246">
        <v>3192</v>
      </c>
      <c r="E246" s="1">
        <v>22</v>
      </c>
      <c r="F246">
        <v>2017</v>
      </c>
      <c r="G246" t="s">
        <v>9</v>
      </c>
      <c r="H246" s="4">
        <f>Table1[[#This Row],[User Rating]]*LOG10(Table1[[#This Row],[Reviews]]+1)</f>
        <v>17.170574700843282</v>
      </c>
    </row>
    <row r="247" spans="1:8" x14ac:dyDescent="0.25">
      <c r="A247" t="s">
        <v>318</v>
      </c>
      <c r="B247" t="s">
        <v>319</v>
      </c>
      <c r="C247">
        <v>4.9000000000000004</v>
      </c>
      <c r="D247">
        <v>21834</v>
      </c>
      <c r="E247" s="1">
        <v>8</v>
      </c>
      <c r="F247">
        <v>2012</v>
      </c>
      <c r="G247" t="s">
        <v>12</v>
      </c>
      <c r="H247" s="4">
        <f>Table1[[#This Row],[User Rating]]*LOG10(Table1[[#This Row],[Reviews]]+1)</f>
        <v>21.261850661661061</v>
      </c>
    </row>
    <row r="248" spans="1:8" x14ac:dyDescent="0.25">
      <c r="A248" t="s">
        <v>318</v>
      </c>
      <c r="B248" t="s">
        <v>319</v>
      </c>
      <c r="C248">
        <v>4.9000000000000004</v>
      </c>
      <c r="D248">
        <v>21834</v>
      </c>
      <c r="E248" s="1">
        <v>8</v>
      </c>
      <c r="F248">
        <v>2013</v>
      </c>
      <c r="G248" t="s">
        <v>12</v>
      </c>
      <c r="H248" s="4">
        <f>Table1[[#This Row],[User Rating]]*LOG10(Table1[[#This Row],[Reviews]]+1)</f>
        <v>21.261850661661061</v>
      </c>
    </row>
    <row r="249" spans="1:8" x14ac:dyDescent="0.25">
      <c r="A249" t="s">
        <v>318</v>
      </c>
      <c r="B249" t="s">
        <v>319</v>
      </c>
      <c r="C249">
        <v>4.9000000000000004</v>
      </c>
      <c r="D249">
        <v>21834</v>
      </c>
      <c r="E249" s="1">
        <v>8</v>
      </c>
      <c r="F249">
        <v>2014</v>
      </c>
      <c r="G249" t="s">
        <v>12</v>
      </c>
      <c r="H249" s="4">
        <f>Table1[[#This Row],[User Rating]]*LOG10(Table1[[#This Row],[Reviews]]+1)</f>
        <v>21.261850661661061</v>
      </c>
    </row>
    <row r="250" spans="1:8" x14ac:dyDescent="0.25">
      <c r="A250" t="s">
        <v>318</v>
      </c>
      <c r="B250" t="s">
        <v>319</v>
      </c>
      <c r="C250">
        <v>4.9000000000000004</v>
      </c>
      <c r="D250">
        <v>21834</v>
      </c>
      <c r="E250" s="1">
        <v>8</v>
      </c>
      <c r="F250">
        <v>2015</v>
      </c>
      <c r="G250" t="s">
        <v>12</v>
      </c>
      <c r="H250" s="4">
        <f>Table1[[#This Row],[User Rating]]*LOG10(Table1[[#This Row],[Reviews]]+1)</f>
        <v>21.261850661661061</v>
      </c>
    </row>
    <row r="251" spans="1:8" x14ac:dyDescent="0.25">
      <c r="A251" t="s">
        <v>318</v>
      </c>
      <c r="B251" t="s">
        <v>319</v>
      </c>
      <c r="C251">
        <v>4.9000000000000004</v>
      </c>
      <c r="D251">
        <v>21834</v>
      </c>
      <c r="E251" s="1">
        <v>8</v>
      </c>
      <c r="F251">
        <v>2016</v>
      </c>
      <c r="G251" t="s">
        <v>12</v>
      </c>
      <c r="H251" s="4">
        <f>Table1[[#This Row],[User Rating]]*LOG10(Table1[[#This Row],[Reviews]]+1)</f>
        <v>21.261850661661061</v>
      </c>
    </row>
    <row r="252" spans="1:8" x14ac:dyDescent="0.25">
      <c r="A252" t="s">
        <v>318</v>
      </c>
      <c r="B252" t="s">
        <v>319</v>
      </c>
      <c r="C252">
        <v>4.9000000000000004</v>
      </c>
      <c r="D252">
        <v>21834</v>
      </c>
      <c r="E252" s="1">
        <v>8</v>
      </c>
      <c r="F252">
        <v>2017</v>
      </c>
      <c r="G252" t="s">
        <v>12</v>
      </c>
      <c r="H252" s="4">
        <f>Table1[[#This Row],[User Rating]]*LOG10(Table1[[#This Row],[Reviews]]+1)</f>
        <v>21.261850661661061</v>
      </c>
    </row>
    <row r="253" spans="1:8" x14ac:dyDescent="0.25">
      <c r="A253" t="s">
        <v>318</v>
      </c>
      <c r="B253" t="s">
        <v>319</v>
      </c>
      <c r="C253">
        <v>4.9000000000000004</v>
      </c>
      <c r="D253">
        <v>21834</v>
      </c>
      <c r="E253" s="1">
        <v>8</v>
      </c>
      <c r="F253">
        <v>2018</v>
      </c>
      <c r="G253" t="s">
        <v>12</v>
      </c>
      <c r="H253" s="4">
        <f>Table1[[#This Row],[User Rating]]*LOG10(Table1[[#This Row],[Reviews]]+1)</f>
        <v>21.261850661661061</v>
      </c>
    </row>
    <row r="254" spans="1:8" x14ac:dyDescent="0.25">
      <c r="A254" t="s">
        <v>318</v>
      </c>
      <c r="B254" t="s">
        <v>319</v>
      </c>
      <c r="C254">
        <v>4.9000000000000004</v>
      </c>
      <c r="D254">
        <v>21834</v>
      </c>
      <c r="E254" s="1">
        <v>8</v>
      </c>
      <c r="F254">
        <v>2019</v>
      </c>
      <c r="G254" t="s">
        <v>12</v>
      </c>
      <c r="H254" s="4">
        <f>Table1[[#This Row],[User Rating]]*LOG10(Table1[[#This Row],[Reviews]]+1)</f>
        <v>21.261850661661061</v>
      </c>
    </row>
    <row r="255" spans="1:8" x14ac:dyDescent="0.25">
      <c r="A255" t="s">
        <v>320</v>
      </c>
      <c r="B255" t="s">
        <v>80</v>
      </c>
      <c r="C255">
        <v>4.8</v>
      </c>
      <c r="D255">
        <v>6169</v>
      </c>
      <c r="E255" s="1">
        <v>7</v>
      </c>
      <c r="F255">
        <v>2015</v>
      </c>
      <c r="G255" t="s">
        <v>12</v>
      </c>
      <c r="H255" s="4">
        <f>Table1[[#This Row],[User Rating]]*LOG10(Table1[[#This Row],[Reviews]]+1)</f>
        <v>18.19336878735956</v>
      </c>
    </row>
    <row r="256" spans="1:8" x14ac:dyDescent="0.25">
      <c r="A256" t="s">
        <v>321</v>
      </c>
      <c r="B256" t="s">
        <v>322</v>
      </c>
      <c r="C256">
        <v>4.2</v>
      </c>
      <c r="D256">
        <v>4519</v>
      </c>
      <c r="E256" s="1">
        <v>12</v>
      </c>
      <c r="F256">
        <v>2009</v>
      </c>
      <c r="G256" t="s">
        <v>12</v>
      </c>
      <c r="H256" s="4">
        <f>Table1[[#This Row],[User Rating]]*LOG10(Table1[[#This Row],[Reviews]]+1)</f>
        <v>15.351581426207805</v>
      </c>
    </row>
    <row r="257" spans="1:8" x14ac:dyDescent="0.25">
      <c r="A257" t="s">
        <v>323</v>
      </c>
      <c r="B257" t="s">
        <v>324</v>
      </c>
      <c r="C257">
        <v>4.5999999999999996</v>
      </c>
      <c r="D257">
        <v>3163</v>
      </c>
      <c r="E257" s="1">
        <v>13</v>
      </c>
      <c r="F257">
        <v>2011</v>
      </c>
      <c r="G257" t="s">
        <v>9</v>
      </c>
      <c r="H257" s="4">
        <f>Table1[[#This Row],[User Rating]]*LOG10(Table1[[#This Row],[Reviews]]+1)</f>
        <v>16.101087784197937</v>
      </c>
    </row>
    <row r="258" spans="1:8" x14ac:dyDescent="0.25">
      <c r="A258" t="s">
        <v>323</v>
      </c>
      <c r="B258" t="s">
        <v>324</v>
      </c>
      <c r="C258">
        <v>4.5999999999999996</v>
      </c>
      <c r="D258">
        <v>3163</v>
      </c>
      <c r="E258" s="1">
        <v>13</v>
      </c>
      <c r="F258">
        <v>2012</v>
      </c>
      <c r="G258" t="s">
        <v>9</v>
      </c>
      <c r="H258" s="4">
        <f>Table1[[#This Row],[User Rating]]*LOG10(Table1[[#This Row],[Reviews]]+1)</f>
        <v>16.101087784197937</v>
      </c>
    </row>
    <row r="259" spans="1:8" x14ac:dyDescent="0.25">
      <c r="A259" t="s">
        <v>325</v>
      </c>
      <c r="B259" t="s">
        <v>273</v>
      </c>
      <c r="C259">
        <v>4.5</v>
      </c>
      <c r="D259">
        <v>1831</v>
      </c>
      <c r="E259" s="1">
        <v>9</v>
      </c>
      <c r="F259">
        <v>2017</v>
      </c>
      <c r="G259" t="s">
        <v>9</v>
      </c>
      <c r="H259" s="4">
        <f>Table1[[#This Row],[User Rating]]*LOG10(Table1[[#This Row],[Reviews]]+1)</f>
        <v>14.683164611993243</v>
      </c>
    </row>
    <row r="260" spans="1:8" x14ac:dyDescent="0.25">
      <c r="A260" t="s">
        <v>326</v>
      </c>
      <c r="B260" t="s">
        <v>245</v>
      </c>
      <c r="C260">
        <v>4.3</v>
      </c>
      <c r="D260">
        <v>18904</v>
      </c>
      <c r="E260" s="1">
        <v>13</v>
      </c>
      <c r="F260">
        <v>2017</v>
      </c>
      <c r="G260" t="s">
        <v>12</v>
      </c>
      <c r="H260" s="4">
        <f>Table1[[#This Row],[User Rating]]*LOG10(Table1[[#This Row],[Reviews]]+1)</f>
        <v>18.38927973130378</v>
      </c>
    </row>
    <row r="261" spans="1:8" x14ac:dyDescent="0.25">
      <c r="A261" t="s">
        <v>327</v>
      </c>
      <c r="B261" t="s">
        <v>328</v>
      </c>
      <c r="C261">
        <v>4.5999999999999996</v>
      </c>
      <c r="D261">
        <v>21930</v>
      </c>
      <c r="E261" s="1">
        <v>11</v>
      </c>
      <c r="F261">
        <v>2014</v>
      </c>
      <c r="G261" t="s">
        <v>12</v>
      </c>
      <c r="H261" s="4">
        <f>Table1[[#This Row],[User Rating]]*LOG10(Table1[[#This Row],[Reviews]]+1)</f>
        <v>19.968868800521424</v>
      </c>
    </row>
    <row r="262" spans="1:8" x14ac:dyDescent="0.25">
      <c r="A262" t="s">
        <v>329</v>
      </c>
      <c r="B262" t="s">
        <v>103</v>
      </c>
      <c r="C262">
        <v>4.5999999999999996</v>
      </c>
      <c r="D262">
        <v>10426</v>
      </c>
      <c r="E262" s="1">
        <v>20</v>
      </c>
      <c r="F262">
        <v>2009</v>
      </c>
      <c r="G262" t="s">
        <v>9</v>
      </c>
      <c r="H262" s="4">
        <f>Table1[[#This Row],[User Rating]]*LOG10(Table1[[#This Row],[Reviews]]+1)</f>
        <v>18.483533118288186</v>
      </c>
    </row>
    <row r="263" spans="1:8" x14ac:dyDescent="0.25">
      <c r="A263" t="s">
        <v>329</v>
      </c>
      <c r="B263" t="s">
        <v>103</v>
      </c>
      <c r="C263">
        <v>4.5999999999999996</v>
      </c>
      <c r="D263">
        <v>10426</v>
      </c>
      <c r="E263" s="1">
        <v>20</v>
      </c>
      <c r="F263">
        <v>2010</v>
      </c>
      <c r="G263" t="s">
        <v>9</v>
      </c>
      <c r="H263" s="4">
        <f>Table1[[#This Row],[User Rating]]*LOG10(Table1[[#This Row],[Reviews]]+1)</f>
        <v>18.483533118288186</v>
      </c>
    </row>
    <row r="264" spans="1:8" x14ac:dyDescent="0.25">
      <c r="A264" t="s">
        <v>330</v>
      </c>
      <c r="B264" t="s">
        <v>331</v>
      </c>
      <c r="C264">
        <v>4.7</v>
      </c>
      <c r="D264">
        <v>10820</v>
      </c>
      <c r="E264" s="1">
        <v>5</v>
      </c>
      <c r="F264">
        <v>2018</v>
      </c>
      <c r="G264" t="s">
        <v>9</v>
      </c>
      <c r="H264" s="4">
        <f>Table1[[#This Row],[User Rating]]*LOG10(Table1[[#This Row],[Reviews]]+1)</f>
        <v>18.96105676607872</v>
      </c>
    </row>
    <row r="265" spans="1:8" x14ac:dyDescent="0.25">
      <c r="A265" t="s">
        <v>330</v>
      </c>
      <c r="B265" t="s">
        <v>331</v>
      </c>
      <c r="C265">
        <v>4.7</v>
      </c>
      <c r="D265">
        <v>10820</v>
      </c>
      <c r="E265" s="1">
        <v>5</v>
      </c>
      <c r="F265">
        <v>2019</v>
      </c>
      <c r="G265" t="s">
        <v>9</v>
      </c>
      <c r="H265" s="4">
        <f>Table1[[#This Row],[User Rating]]*LOG10(Table1[[#This Row],[Reviews]]+1)</f>
        <v>18.96105676607872</v>
      </c>
    </row>
    <row r="266" spans="1:8" x14ac:dyDescent="0.25">
      <c r="A266" t="s">
        <v>332</v>
      </c>
      <c r="B266" t="s">
        <v>333</v>
      </c>
      <c r="C266">
        <v>4.8</v>
      </c>
      <c r="D266">
        <v>548</v>
      </c>
      <c r="E266" s="1">
        <v>2</v>
      </c>
      <c r="F266">
        <v>2010</v>
      </c>
      <c r="G266" t="s">
        <v>12</v>
      </c>
      <c r="H266" s="4">
        <f>Table1[[#This Row],[User Rating]]*LOG10(Table1[[#This Row],[Reviews]]+1)</f>
        <v>13.149947253360441</v>
      </c>
    </row>
    <row r="267" spans="1:8" x14ac:dyDescent="0.25">
      <c r="A267" t="s">
        <v>334</v>
      </c>
      <c r="B267" t="s">
        <v>335</v>
      </c>
      <c r="C267">
        <v>4.8</v>
      </c>
      <c r="D267">
        <v>16990</v>
      </c>
      <c r="E267" s="1">
        <v>27</v>
      </c>
      <c r="F267">
        <v>2017</v>
      </c>
      <c r="G267" t="s">
        <v>12</v>
      </c>
      <c r="H267" s="4">
        <f>Table1[[#This Row],[User Rating]]*LOG10(Table1[[#This Row],[Reviews]]+1)</f>
        <v>20.305050911459428</v>
      </c>
    </row>
    <row r="268" spans="1:8" x14ac:dyDescent="0.25">
      <c r="A268" t="s">
        <v>334</v>
      </c>
      <c r="B268" t="s">
        <v>335</v>
      </c>
      <c r="C268">
        <v>4.8</v>
      </c>
      <c r="D268">
        <v>16990</v>
      </c>
      <c r="E268" s="1">
        <v>27</v>
      </c>
      <c r="F268">
        <v>2018</v>
      </c>
      <c r="G268" t="s">
        <v>12</v>
      </c>
      <c r="H268" s="4">
        <f>Table1[[#This Row],[User Rating]]*LOG10(Table1[[#This Row],[Reviews]]+1)</f>
        <v>20.305050911459428</v>
      </c>
    </row>
    <row r="269" spans="1:8" x14ac:dyDescent="0.25">
      <c r="A269" t="s">
        <v>334</v>
      </c>
      <c r="B269" t="s">
        <v>335</v>
      </c>
      <c r="C269">
        <v>4.8</v>
      </c>
      <c r="D269">
        <v>16990</v>
      </c>
      <c r="E269" s="1">
        <v>27</v>
      </c>
      <c r="F269">
        <v>2019</v>
      </c>
      <c r="G269" t="s">
        <v>12</v>
      </c>
      <c r="H269" s="4">
        <f>Table1[[#This Row],[User Rating]]*LOG10(Table1[[#This Row],[Reviews]]+1)</f>
        <v>20.305050911459428</v>
      </c>
    </row>
    <row r="270" spans="1:8" x14ac:dyDescent="0.25">
      <c r="A270" t="s">
        <v>336</v>
      </c>
      <c r="B270" t="s">
        <v>215</v>
      </c>
      <c r="C270">
        <v>4.7</v>
      </c>
      <c r="D270">
        <v>3503</v>
      </c>
      <c r="E270" s="1">
        <v>9</v>
      </c>
      <c r="F270">
        <v>2016</v>
      </c>
      <c r="G270" t="s">
        <v>12</v>
      </c>
      <c r="H270" s="4">
        <f>Table1[[#This Row],[User Rating]]*LOG10(Table1[[#This Row],[Reviews]]+1)</f>
        <v>16.659451258231403</v>
      </c>
    </row>
    <row r="271" spans="1:8" x14ac:dyDescent="0.25">
      <c r="A271" t="s">
        <v>337</v>
      </c>
      <c r="B271" t="s">
        <v>338</v>
      </c>
      <c r="C271">
        <v>4.3</v>
      </c>
      <c r="D271">
        <v>13616</v>
      </c>
      <c r="E271" s="1">
        <v>10</v>
      </c>
      <c r="F271">
        <v>2012</v>
      </c>
      <c r="G271" t="s">
        <v>9</v>
      </c>
      <c r="H271" s="4">
        <f>Table1[[#This Row],[User Rating]]*LOG10(Table1[[#This Row],[Reviews]]+1)</f>
        <v>17.776550181088801</v>
      </c>
    </row>
    <row r="272" spans="1:8" x14ac:dyDescent="0.25">
      <c r="A272" t="s">
        <v>337</v>
      </c>
      <c r="B272" t="s">
        <v>338</v>
      </c>
      <c r="C272">
        <v>4.3</v>
      </c>
      <c r="D272">
        <v>13616</v>
      </c>
      <c r="E272" s="1">
        <v>10</v>
      </c>
      <c r="F272">
        <v>2013</v>
      </c>
      <c r="G272" t="s">
        <v>9</v>
      </c>
      <c r="H272" s="4">
        <f>Table1[[#This Row],[User Rating]]*LOG10(Table1[[#This Row],[Reviews]]+1)</f>
        <v>17.776550181088801</v>
      </c>
    </row>
    <row r="273" spans="1:8" x14ac:dyDescent="0.25">
      <c r="A273" t="s">
        <v>339</v>
      </c>
      <c r="B273" t="s">
        <v>340</v>
      </c>
      <c r="C273">
        <v>4.5</v>
      </c>
      <c r="D273">
        <v>8580</v>
      </c>
      <c r="E273" s="1">
        <v>46</v>
      </c>
      <c r="F273">
        <v>2009</v>
      </c>
      <c r="G273" t="s">
        <v>9</v>
      </c>
      <c r="H273" s="4">
        <f>Table1[[#This Row],[User Rating]]*LOG10(Table1[[#This Row],[Reviews]]+1)</f>
        <v>17.700920558872671</v>
      </c>
    </row>
    <row r="274" spans="1:8" x14ac:dyDescent="0.25">
      <c r="A274" t="s">
        <v>339</v>
      </c>
      <c r="B274" t="s">
        <v>340</v>
      </c>
      <c r="C274">
        <v>4.5</v>
      </c>
      <c r="D274">
        <v>8580</v>
      </c>
      <c r="E274" s="1">
        <v>46</v>
      </c>
      <c r="F274">
        <v>2010</v>
      </c>
      <c r="G274" t="s">
        <v>9</v>
      </c>
      <c r="H274" s="4">
        <f>Table1[[#This Row],[User Rating]]*LOG10(Table1[[#This Row],[Reviews]]+1)</f>
        <v>17.700920558872671</v>
      </c>
    </row>
    <row r="275" spans="1:8" x14ac:dyDescent="0.25">
      <c r="A275" t="s">
        <v>339</v>
      </c>
      <c r="B275" t="s">
        <v>340</v>
      </c>
      <c r="C275">
        <v>4.5</v>
      </c>
      <c r="D275">
        <v>8580</v>
      </c>
      <c r="E275" s="1">
        <v>46</v>
      </c>
      <c r="F275">
        <v>2011</v>
      </c>
      <c r="G275" t="s">
        <v>9</v>
      </c>
      <c r="H275" s="4">
        <f>Table1[[#This Row],[User Rating]]*LOG10(Table1[[#This Row],[Reviews]]+1)</f>
        <v>17.700920558872671</v>
      </c>
    </row>
    <row r="276" spans="1:8" x14ac:dyDescent="0.25">
      <c r="A276" t="s">
        <v>339</v>
      </c>
      <c r="B276" t="s">
        <v>340</v>
      </c>
      <c r="C276">
        <v>4.5</v>
      </c>
      <c r="D276">
        <v>8580</v>
      </c>
      <c r="E276" s="1">
        <v>46</v>
      </c>
      <c r="F276">
        <v>2012</v>
      </c>
      <c r="G276" t="s">
        <v>9</v>
      </c>
      <c r="H276" s="4">
        <f>Table1[[#This Row],[User Rating]]*LOG10(Table1[[#This Row],[Reviews]]+1)</f>
        <v>17.700920558872671</v>
      </c>
    </row>
    <row r="277" spans="1:8" x14ac:dyDescent="0.25">
      <c r="A277" t="s">
        <v>339</v>
      </c>
      <c r="B277" t="s">
        <v>340</v>
      </c>
      <c r="C277">
        <v>4.5</v>
      </c>
      <c r="D277">
        <v>8580</v>
      </c>
      <c r="E277" s="1">
        <v>46</v>
      </c>
      <c r="F277">
        <v>2013</v>
      </c>
      <c r="G277" t="s">
        <v>9</v>
      </c>
      <c r="H277" s="4">
        <f>Table1[[#This Row],[User Rating]]*LOG10(Table1[[#This Row],[Reviews]]+1)</f>
        <v>17.700920558872671</v>
      </c>
    </row>
    <row r="278" spans="1:8" x14ac:dyDescent="0.25">
      <c r="A278" t="s">
        <v>339</v>
      </c>
      <c r="B278" t="s">
        <v>340</v>
      </c>
      <c r="C278">
        <v>4.5</v>
      </c>
      <c r="D278">
        <v>8580</v>
      </c>
      <c r="E278" s="1">
        <v>46</v>
      </c>
      <c r="F278">
        <v>2014</v>
      </c>
      <c r="G278" t="s">
        <v>9</v>
      </c>
      <c r="H278" s="4">
        <f>Table1[[#This Row],[User Rating]]*LOG10(Table1[[#This Row],[Reviews]]+1)</f>
        <v>17.700920558872671</v>
      </c>
    </row>
    <row r="279" spans="1:8" x14ac:dyDescent="0.25">
      <c r="A279" t="s">
        <v>339</v>
      </c>
      <c r="B279" t="s">
        <v>340</v>
      </c>
      <c r="C279">
        <v>4.5</v>
      </c>
      <c r="D279">
        <v>8580</v>
      </c>
      <c r="E279" s="1">
        <v>46</v>
      </c>
      <c r="F279">
        <v>2015</v>
      </c>
      <c r="G279" t="s">
        <v>9</v>
      </c>
      <c r="H279" s="4">
        <f>Table1[[#This Row],[User Rating]]*LOG10(Table1[[#This Row],[Reviews]]+1)</f>
        <v>17.700920558872671</v>
      </c>
    </row>
    <row r="280" spans="1:8" x14ac:dyDescent="0.25">
      <c r="A280" t="s">
        <v>339</v>
      </c>
      <c r="B280" t="s">
        <v>340</v>
      </c>
      <c r="C280">
        <v>4.5</v>
      </c>
      <c r="D280">
        <v>8580</v>
      </c>
      <c r="E280" s="1">
        <v>46</v>
      </c>
      <c r="F280">
        <v>2016</v>
      </c>
      <c r="G280" t="s">
        <v>9</v>
      </c>
      <c r="H280" s="4">
        <f>Table1[[#This Row],[User Rating]]*LOG10(Table1[[#This Row],[Reviews]]+1)</f>
        <v>17.700920558872671</v>
      </c>
    </row>
    <row r="281" spans="1:8" x14ac:dyDescent="0.25">
      <c r="A281" t="s">
        <v>339</v>
      </c>
      <c r="B281" t="s">
        <v>340</v>
      </c>
      <c r="C281">
        <v>4.5</v>
      </c>
      <c r="D281">
        <v>8580</v>
      </c>
      <c r="E281" s="1">
        <v>46</v>
      </c>
      <c r="F281">
        <v>2017</v>
      </c>
      <c r="G281" t="s">
        <v>9</v>
      </c>
      <c r="H281" s="4">
        <f>Table1[[#This Row],[User Rating]]*LOG10(Table1[[#This Row],[Reviews]]+1)</f>
        <v>17.700920558872671</v>
      </c>
    </row>
    <row r="282" spans="1:8" x14ac:dyDescent="0.25">
      <c r="A282" t="s">
        <v>339</v>
      </c>
      <c r="B282" t="s">
        <v>340</v>
      </c>
      <c r="C282">
        <v>4.5</v>
      </c>
      <c r="D282">
        <v>8580</v>
      </c>
      <c r="E282" s="1">
        <v>46</v>
      </c>
      <c r="F282">
        <v>2018</v>
      </c>
      <c r="G282" t="s">
        <v>9</v>
      </c>
      <c r="H282" s="4">
        <f>Table1[[#This Row],[User Rating]]*LOG10(Table1[[#This Row],[Reviews]]+1)</f>
        <v>17.700920558872671</v>
      </c>
    </row>
    <row r="283" spans="1:8" x14ac:dyDescent="0.25">
      <c r="A283" t="s">
        <v>341</v>
      </c>
      <c r="B283" t="s">
        <v>342</v>
      </c>
      <c r="C283">
        <v>4.8</v>
      </c>
      <c r="D283">
        <v>4757</v>
      </c>
      <c r="E283" s="1">
        <v>4</v>
      </c>
      <c r="F283">
        <v>2017</v>
      </c>
      <c r="G283" t="s">
        <v>12</v>
      </c>
      <c r="H283" s="4">
        <f>Table1[[#This Row],[User Rating]]*LOG10(Table1[[#This Row],[Reviews]]+1)</f>
        <v>17.651637300965987</v>
      </c>
    </row>
    <row r="284" spans="1:8" x14ac:dyDescent="0.25">
      <c r="A284" t="s">
        <v>343</v>
      </c>
      <c r="B284" t="s">
        <v>344</v>
      </c>
      <c r="C284">
        <v>4.5999999999999996</v>
      </c>
      <c r="D284">
        <v>10009</v>
      </c>
      <c r="E284" s="1">
        <v>20</v>
      </c>
      <c r="F284">
        <v>2012</v>
      </c>
      <c r="G284" t="s">
        <v>9</v>
      </c>
      <c r="H284" s="4">
        <f>Table1[[#This Row],[User Rating]]*LOG10(Table1[[#This Row],[Reviews]]+1)</f>
        <v>18.401996756404863</v>
      </c>
    </row>
    <row r="285" spans="1:8" x14ac:dyDescent="0.25">
      <c r="A285" t="s">
        <v>343</v>
      </c>
      <c r="B285" t="s">
        <v>344</v>
      </c>
      <c r="C285">
        <v>4.5999999999999996</v>
      </c>
      <c r="D285">
        <v>10009</v>
      </c>
      <c r="E285" s="1">
        <v>7</v>
      </c>
      <c r="F285">
        <v>2013</v>
      </c>
      <c r="G285" t="s">
        <v>9</v>
      </c>
      <c r="H285" s="4">
        <f>Table1[[#This Row],[User Rating]]*LOG10(Table1[[#This Row],[Reviews]]+1)</f>
        <v>18.401996756404863</v>
      </c>
    </row>
    <row r="286" spans="1:8" x14ac:dyDescent="0.25">
      <c r="A286" t="s">
        <v>345</v>
      </c>
      <c r="B286" t="s">
        <v>346</v>
      </c>
      <c r="C286">
        <v>4.7</v>
      </c>
      <c r="D286">
        <v>1985</v>
      </c>
      <c r="E286" s="1">
        <v>9</v>
      </c>
      <c r="F286">
        <v>2010</v>
      </c>
      <c r="G286" t="s">
        <v>9</v>
      </c>
      <c r="H286" s="4">
        <f>Table1[[#This Row],[User Rating]]*LOG10(Table1[[#This Row],[Reviews]]+1)</f>
        <v>15.500502447549003</v>
      </c>
    </row>
    <row r="287" spans="1:8" x14ac:dyDescent="0.25">
      <c r="A287" t="s">
        <v>345</v>
      </c>
      <c r="B287" t="s">
        <v>346</v>
      </c>
      <c r="C287">
        <v>4.7</v>
      </c>
      <c r="D287">
        <v>1985</v>
      </c>
      <c r="E287" s="1">
        <v>9</v>
      </c>
      <c r="F287">
        <v>2011</v>
      </c>
      <c r="G287" t="s">
        <v>9</v>
      </c>
      <c r="H287" s="4">
        <f>Table1[[#This Row],[User Rating]]*LOG10(Table1[[#This Row],[Reviews]]+1)</f>
        <v>15.500502447549003</v>
      </c>
    </row>
    <row r="288" spans="1:8" x14ac:dyDescent="0.25">
      <c r="A288" t="s">
        <v>347</v>
      </c>
      <c r="B288" t="s">
        <v>348</v>
      </c>
      <c r="C288">
        <v>4.5999999999999996</v>
      </c>
      <c r="D288">
        <v>22536</v>
      </c>
      <c r="E288" s="1">
        <v>12</v>
      </c>
      <c r="F288">
        <v>2017</v>
      </c>
      <c r="G288" t="s">
        <v>12</v>
      </c>
      <c r="H288" s="4">
        <f>Table1[[#This Row],[User Rating]]*LOG10(Table1[[#This Row],[Reviews]]+1)</f>
        <v>20.023322081589225</v>
      </c>
    </row>
    <row r="289" spans="1:8" x14ac:dyDescent="0.25">
      <c r="A289" t="s">
        <v>347</v>
      </c>
      <c r="B289" t="s">
        <v>348</v>
      </c>
      <c r="C289">
        <v>4.5999999999999996</v>
      </c>
      <c r="D289">
        <v>22536</v>
      </c>
      <c r="E289" s="1">
        <v>12</v>
      </c>
      <c r="F289">
        <v>2018</v>
      </c>
      <c r="G289" t="s">
        <v>12</v>
      </c>
      <c r="H289" s="4">
        <f>Table1[[#This Row],[User Rating]]*LOG10(Table1[[#This Row],[Reviews]]+1)</f>
        <v>20.023322081589225</v>
      </c>
    </row>
    <row r="290" spans="1:8" x14ac:dyDescent="0.25">
      <c r="A290" t="s">
        <v>349</v>
      </c>
      <c r="B290" t="s">
        <v>350</v>
      </c>
      <c r="C290">
        <v>4.9000000000000004</v>
      </c>
      <c r="D290">
        <v>7150</v>
      </c>
      <c r="E290" s="1">
        <v>12</v>
      </c>
      <c r="F290">
        <v>2013</v>
      </c>
      <c r="G290" t="s">
        <v>12</v>
      </c>
      <c r="H290" s="4">
        <f>Table1[[#This Row],[User Rating]]*LOG10(Table1[[#This Row],[Reviews]]+1)</f>
        <v>18.886397212400261</v>
      </c>
    </row>
    <row r="291" spans="1:8" x14ac:dyDescent="0.25">
      <c r="A291" t="s">
        <v>351</v>
      </c>
      <c r="B291" t="s">
        <v>350</v>
      </c>
      <c r="C291">
        <v>4.9000000000000004</v>
      </c>
      <c r="D291">
        <v>3836</v>
      </c>
      <c r="E291" s="1">
        <v>12</v>
      </c>
      <c r="F291">
        <v>2014</v>
      </c>
      <c r="G291" t="s">
        <v>12</v>
      </c>
      <c r="H291" s="4">
        <f>Table1[[#This Row],[User Rating]]*LOG10(Table1[[#This Row],[Reviews]]+1)</f>
        <v>17.561559816071753</v>
      </c>
    </row>
    <row r="292" spans="1:8" x14ac:dyDescent="0.25">
      <c r="A292" t="s">
        <v>352</v>
      </c>
      <c r="B292" t="s">
        <v>353</v>
      </c>
      <c r="C292">
        <v>4.8</v>
      </c>
      <c r="D292">
        <v>7802</v>
      </c>
      <c r="E292" s="1">
        <v>20</v>
      </c>
      <c r="F292">
        <v>2018</v>
      </c>
      <c r="G292" t="s">
        <v>9</v>
      </c>
      <c r="H292" s="4">
        <f>Table1[[#This Row],[User Rating]]*LOG10(Table1[[#This Row],[Reviews]]+1)</f>
        <v>18.682855713194567</v>
      </c>
    </row>
    <row r="293" spans="1:8" x14ac:dyDescent="0.25">
      <c r="A293" t="s">
        <v>352</v>
      </c>
      <c r="B293" t="s">
        <v>353</v>
      </c>
      <c r="C293">
        <v>4.8</v>
      </c>
      <c r="D293">
        <v>7802</v>
      </c>
      <c r="E293" s="1">
        <v>20</v>
      </c>
      <c r="F293">
        <v>2019</v>
      </c>
      <c r="G293" t="s">
        <v>9</v>
      </c>
      <c r="H293" s="4">
        <f>Table1[[#This Row],[User Rating]]*LOG10(Table1[[#This Row],[Reviews]]+1)</f>
        <v>18.682855713194567</v>
      </c>
    </row>
    <row r="294" spans="1:8" x14ac:dyDescent="0.25">
      <c r="A294" t="s">
        <v>354</v>
      </c>
      <c r="B294" t="s">
        <v>355</v>
      </c>
      <c r="C294">
        <v>4.5999999999999996</v>
      </c>
      <c r="D294">
        <v>3619</v>
      </c>
      <c r="E294" s="1">
        <v>10</v>
      </c>
      <c r="F294">
        <v>2010</v>
      </c>
      <c r="G294" t="s">
        <v>12</v>
      </c>
      <c r="H294" s="4">
        <f>Table1[[#This Row],[User Rating]]*LOG10(Table1[[#This Row],[Reviews]]+1)</f>
        <v>16.37005942445256</v>
      </c>
    </row>
    <row r="295" spans="1:8" x14ac:dyDescent="0.25">
      <c r="A295" t="s">
        <v>356</v>
      </c>
      <c r="B295" t="s">
        <v>357</v>
      </c>
      <c r="C295">
        <v>4.8</v>
      </c>
      <c r="D295">
        <v>23047</v>
      </c>
      <c r="E295" s="1">
        <v>6</v>
      </c>
      <c r="F295">
        <v>2018</v>
      </c>
      <c r="G295" t="s">
        <v>9</v>
      </c>
      <c r="H295" s="4">
        <f>Table1[[#This Row],[User Rating]]*LOG10(Table1[[#This Row],[Reviews]]+1)</f>
        <v>20.940639577307312</v>
      </c>
    </row>
    <row r="296" spans="1:8" x14ac:dyDescent="0.25">
      <c r="A296" t="s">
        <v>356</v>
      </c>
      <c r="B296" t="s">
        <v>357</v>
      </c>
      <c r="C296">
        <v>4.8</v>
      </c>
      <c r="D296">
        <v>23047</v>
      </c>
      <c r="E296" s="1">
        <v>6</v>
      </c>
      <c r="F296">
        <v>2019</v>
      </c>
      <c r="G296" t="s">
        <v>9</v>
      </c>
      <c r="H296" s="4">
        <f>Table1[[#This Row],[User Rating]]*LOG10(Table1[[#This Row],[Reviews]]+1)</f>
        <v>20.940639577307312</v>
      </c>
    </row>
    <row r="297" spans="1:8" x14ac:dyDescent="0.25">
      <c r="A297" t="s">
        <v>358</v>
      </c>
      <c r="B297" t="s">
        <v>149</v>
      </c>
      <c r="C297">
        <v>4.7</v>
      </c>
      <c r="D297">
        <v>9366</v>
      </c>
      <c r="E297" s="1">
        <v>9</v>
      </c>
      <c r="F297">
        <v>2015</v>
      </c>
      <c r="G297" t="s">
        <v>9</v>
      </c>
      <c r="H297" s="4">
        <f>Table1[[#This Row],[User Rating]]*LOG10(Table1[[#This Row],[Reviews]]+1)</f>
        <v>18.666522445081277</v>
      </c>
    </row>
    <row r="298" spans="1:8" x14ac:dyDescent="0.25">
      <c r="A298" t="s">
        <v>359</v>
      </c>
      <c r="B298" t="s">
        <v>360</v>
      </c>
      <c r="C298">
        <v>4.7</v>
      </c>
      <c r="D298">
        <v>1265</v>
      </c>
      <c r="E298" s="1">
        <v>11</v>
      </c>
      <c r="F298">
        <v>2010</v>
      </c>
      <c r="G298" t="s">
        <v>9</v>
      </c>
      <c r="H298" s="4">
        <f>Table1[[#This Row],[User Rating]]*LOG10(Table1[[#This Row],[Reviews]]+1)</f>
        <v>14.581438416702282</v>
      </c>
    </row>
    <row r="299" spans="1:8" x14ac:dyDescent="0.25">
      <c r="A299" t="s">
        <v>361</v>
      </c>
      <c r="B299" t="s">
        <v>362</v>
      </c>
      <c r="C299">
        <v>4.8</v>
      </c>
      <c r="D299">
        <v>3923</v>
      </c>
      <c r="E299" s="1">
        <v>16</v>
      </c>
      <c r="F299">
        <v>2018</v>
      </c>
      <c r="G299" t="s">
        <v>9</v>
      </c>
      <c r="H299" s="4">
        <f>Table1[[#This Row],[User Rating]]*LOG10(Table1[[#This Row],[Reviews]]+1)</f>
        <v>17.249899193797972</v>
      </c>
    </row>
    <row r="300" spans="1:8" x14ac:dyDescent="0.25">
      <c r="A300" t="s">
        <v>363</v>
      </c>
      <c r="B300" t="s">
        <v>364</v>
      </c>
      <c r="C300">
        <v>4.0999999999999996</v>
      </c>
      <c r="D300">
        <v>2272</v>
      </c>
      <c r="E300" s="1">
        <v>6</v>
      </c>
      <c r="F300">
        <v>2013</v>
      </c>
      <c r="G300" t="s">
        <v>9</v>
      </c>
      <c r="H300" s="4">
        <f>Table1[[#This Row],[User Rating]]*LOG10(Table1[[#This Row],[Reviews]]+1)</f>
        <v>13.76205768647238</v>
      </c>
    </row>
    <row r="301" spans="1:8" x14ac:dyDescent="0.25">
      <c r="A301" t="s">
        <v>365</v>
      </c>
      <c r="B301" t="s">
        <v>105</v>
      </c>
      <c r="C301">
        <v>4.7</v>
      </c>
      <c r="D301">
        <v>973</v>
      </c>
      <c r="E301" s="1">
        <v>25</v>
      </c>
      <c r="F301">
        <v>2009</v>
      </c>
      <c r="G301" t="s">
        <v>12</v>
      </c>
      <c r="H301" s="4">
        <f>Table1[[#This Row],[User Rating]]*LOG10(Table1[[#This Row],[Reviews]]+1)</f>
        <v>14.046227097329494</v>
      </c>
    </row>
    <row r="302" spans="1:8" x14ac:dyDescent="0.25">
      <c r="A302" t="s">
        <v>366</v>
      </c>
      <c r="B302" t="s">
        <v>124</v>
      </c>
      <c r="C302">
        <v>4.5999999999999996</v>
      </c>
      <c r="D302">
        <v>220</v>
      </c>
      <c r="E302" s="1">
        <v>17</v>
      </c>
      <c r="F302">
        <v>2013</v>
      </c>
      <c r="G302" t="s">
        <v>9</v>
      </c>
      <c r="H302" s="4">
        <f>Table1[[#This Row],[User Rating]]*LOG10(Table1[[#This Row],[Reviews]]+1)</f>
        <v>10.784204458951509</v>
      </c>
    </row>
    <row r="303" spans="1:8" x14ac:dyDescent="0.25">
      <c r="A303" t="s">
        <v>367</v>
      </c>
      <c r="B303" t="s">
        <v>275</v>
      </c>
      <c r="C303">
        <v>4.5999999999999996</v>
      </c>
      <c r="D303">
        <v>7827</v>
      </c>
      <c r="E303" s="1">
        <v>20</v>
      </c>
      <c r="F303">
        <v>2011</v>
      </c>
      <c r="G303" t="s">
        <v>9</v>
      </c>
      <c r="H303" s="4">
        <f>Table1[[#This Row],[User Rating]]*LOG10(Table1[[#This Row],[Reviews]]+1)</f>
        <v>17.91079375813543</v>
      </c>
    </row>
    <row r="304" spans="1:8" x14ac:dyDescent="0.25">
      <c r="A304" t="s">
        <v>367</v>
      </c>
      <c r="B304" t="s">
        <v>275</v>
      </c>
      <c r="C304">
        <v>4.5999999999999996</v>
      </c>
      <c r="D304">
        <v>7827</v>
      </c>
      <c r="E304" s="1">
        <v>20</v>
      </c>
      <c r="F304">
        <v>2012</v>
      </c>
      <c r="G304" t="s">
        <v>9</v>
      </c>
      <c r="H304" s="4">
        <f>Table1[[#This Row],[User Rating]]*LOG10(Table1[[#This Row],[Reviews]]+1)</f>
        <v>17.91079375813543</v>
      </c>
    </row>
    <row r="305" spans="1:8" x14ac:dyDescent="0.25">
      <c r="A305" t="s">
        <v>368</v>
      </c>
      <c r="B305" t="s">
        <v>369</v>
      </c>
      <c r="C305">
        <v>4.9000000000000004</v>
      </c>
      <c r="D305">
        <v>9382</v>
      </c>
      <c r="E305" s="1">
        <v>6</v>
      </c>
      <c r="F305">
        <v>2019</v>
      </c>
      <c r="G305" t="s">
        <v>12</v>
      </c>
      <c r="H305" s="4">
        <f>Table1[[#This Row],[User Rating]]*LOG10(Table1[[#This Row],[Reviews]]+1)</f>
        <v>19.464474409996168</v>
      </c>
    </row>
    <row r="306" spans="1:8" x14ac:dyDescent="0.25">
      <c r="A306" t="s">
        <v>370</v>
      </c>
      <c r="B306" t="s">
        <v>371</v>
      </c>
      <c r="C306">
        <v>4</v>
      </c>
      <c r="D306">
        <v>5069</v>
      </c>
      <c r="E306" s="1">
        <v>17</v>
      </c>
      <c r="F306">
        <v>2009</v>
      </c>
      <c r="G306" t="s">
        <v>9</v>
      </c>
      <c r="H306" s="4">
        <f>Table1[[#This Row],[User Rating]]*LOG10(Table1[[#This Row],[Reviews]]+1)</f>
        <v>14.820031837333344</v>
      </c>
    </row>
    <row r="307" spans="1:8" x14ac:dyDescent="0.25">
      <c r="A307" t="s">
        <v>370</v>
      </c>
      <c r="B307" t="s">
        <v>371</v>
      </c>
      <c r="C307">
        <v>4</v>
      </c>
      <c r="D307">
        <v>5069</v>
      </c>
      <c r="E307" s="1">
        <v>17</v>
      </c>
      <c r="F307">
        <v>2010</v>
      </c>
      <c r="G307" t="s">
        <v>9</v>
      </c>
      <c r="H307" s="4">
        <f>Table1[[#This Row],[User Rating]]*LOG10(Table1[[#This Row],[Reviews]]+1)</f>
        <v>14.820031837333344</v>
      </c>
    </row>
    <row r="308" spans="1:8" x14ac:dyDescent="0.25">
      <c r="A308" t="s">
        <v>370</v>
      </c>
      <c r="B308" t="s">
        <v>371</v>
      </c>
      <c r="C308">
        <v>4</v>
      </c>
      <c r="D308">
        <v>5069</v>
      </c>
      <c r="E308" s="1">
        <v>17</v>
      </c>
      <c r="F308">
        <v>2011</v>
      </c>
      <c r="G308" t="s">
        <v>9</v>
      </c>
      <c r="H308" s="4">
        <f>Table1[[#This Row],[User Rating]]*LOG10(Table1[[#This Row],[Reviews]]+1)</f>
        <v>14.820031837333344</v>
      </c>
    </row>
    <row r="309" spans="1:8" x14ac:dyDescent="0.25">
      <c r="A309" t="s">
        <v>370</v>
      </c>
      <c r="B309" t="s">
        <v>371</v>
      </c>
      <c r="C309">
        <v>4</v>
      </c>
      <c r="D309">
        <v>5069</v>
      </c>
      <c r="E309" s="1">
        <v>17</v>
      </c>
      <c r="F309">
        <v>2012</v>
      </c>
      <c r="G309" t="s">
        <v>9</v>
      </c>
      <c r="H309" s="4">
        <f>Table1[[#This Row],[User Rating]]*LOG10(Table1[[#This Row],[Reviews]]+1)</f>
        <v>14.820031837333344</v>
      </c>
    </row>
    <row r="310" spans="1:8" x14ac:dyDescent="0.25">
      <c r="A310" t="s">
        <v>370</v>
      </c>
      <c r="B310" t="s">
        <v>371</v>
      </c>
      <c r="C310">
        <v>4</v>
      </c>
      <c r="D310">
        <v>5069</v>
      </c>
      <c r="E310" s="1">
        <v>17</v>
      </c>
      <c r="F310">
        <v>2013</v>
      </c>
      <c r="G310" t="s">
        <v>9</v>
      </c>
      <c r="H310" s="4">
        <f>Table1[[#This Row],[User Rating]]*LOG10(Table1[[#This Row],[Reviews]]+1)</f>
        <v>14.820031837333344</v>
      </c>
    </row>
    <row r="311" spans="1:8" x14ac:dyDescent="0.25">
      <c r="A311" t="s">
        <v>370</v>
      </c>
      <c r="B311" t="s">
        <v>371</v>
      </c>
      <c r="C311">
        <v>4</v>
      </c>
      <c r="D311">
        <v>5069</v>
      </c>
      <c r="E311" s="1">
        <v>17</v>
      </c>
      <c r="F311">
        <v>2014</v>
      </c>
      <c r="G311" t="s">
        <v>9</v>
      </c>
      <c r="H311" s="4">
        <f>Table1[[#This Row],[User Rating]]*LOG10(Table1[[#This Row],[Reviews]]+1)</f>
        <v>14.820031837333344</v>
      </c>
    </row>
    <row r="312" spans="1:8" x14ac:dyDescent="0.25">
      <c r="A312" t="s">
        <v>370</v>
      </c>
      <c r="B312" t="s">
        <v>371</v>
      </c>
      <c r="C312">
        <v>4</v>
      </c>
      <c r="D312">
        <v>5069</v>
      </c>
      <c r="E312" s="1">
        <v>17</v>
      </c>
      <c r="F312">
        <v>2015</v>
      </c>
      <c r="G312" t="s">
        <v>9</v>
      </c>
      <c r="H312" s="4">
        <f>Table1[[#This Row],[User Rating]]*LOG10(Table1[[#This Row],[Reviews]]+1)</f>
        <v>14.820031837333344</v>
      </c>
    </row>
    <row r="313" spans="1:8" x14ac:dyDescent="0.25">
      <c r="A313" t="s">
        <v>370</v>
      </c>
      <c r="B313" t="s">
        <v>371</v>
      </c>
      <c r="C313">
        <v>4</v>
      </c>
      <c r="D313">
        <v>5069</v>
      </c>
      <c r="E313" s="1">
        <v>17</v>
      </c>
      <c r="F313">
        <v>2016</v>
      </c>
      <c r="G313" t="s">
        <v>9</v>
      </c>
      <c r="H313" s="4">
        <f>Table1[[#This Row],[User Rating]]*LOG10(Table1[[#This Row],[Reviews]]+1)</f>
        <v>14.820031837333344</v>
      </c>
    </row>
    <row r="314" spans="1:8" x14ac:dyDescent="0.25">
      <c r="A314" t="s">
        <v>370</v>
      </c>
      <c r="B314" t="s">
        <v>371</v>
      </c>
      <c r="C314">
        <v>4</v>
      </c>
      <c r="D314">
        <v>5069</v>
      </c>
      <c r="E314" s="1">
        <v>17</v>
      </c>
      <c r="F314">
        <v>2017</v>
      </c>
      <c r="G314" t="s">
        <v>9</v>
      </c>
      <c r="H314" s="4">
        <f>Table1[[#This Row],[User Rating]]*LOG10(Table1[[#This Row],[Reviews]]+1)</f>
        <v>14.820031837333344</v>
      </c>
    </row>
    <row r="315" spans="1:8" x14ac:dyDescent="0.25">
      <c r="A315" t="s">
        <v>372</v>
      </c>
      <c r="B315" t="s">
        <v>373</v>
      </c>
      <c r="C315">
        <v>4.5</v>
      </c>
      <c r="D315">
        <v>1583</v>
      </c>
      <c r="E315" s="1">
        <v>18</v>
      </c>
      <c r="F315">
        <v>2009</v>
      </c>
      <c r="G315" t="s">
        <v>9</v>
      </c>
      <c r="H315" s="4">
        <f>Table1[[#This Row],[User Rating]]*LOG10(Table1[[#This Row],[Reviews]]+1)</f>
        <v>14.398898297640637</v>
      </c>
    </row>
    <row r="316" spans="1:8" x14ac:dyDescent="0.25">
      <c r="A316" t="s">
        <v>374</v>
      </c>
      <c r="B316" t="s">
        <v>375</v>
      </c>
      <c r="C316">
        <v>4.5999999999999996</v>
      </c>
      <c r="D316">
        <v>1907</v>
      </c>
      <c r="E316" s="1">
        <v>13</v>
      </c>
      <c r="F316">
        <v>2010</v>
      </c>
      <c r="G316" t="s">
        <v>9</v>
      </c>
      <c r="H316" s="4">
        <f>Table1[[#This Row],[User Rating]]*LOG10(Table1[[#This Row],[Reviews]]+1)</f>
        <v>15.090660503693151</v>
      </c>
    </row>
    <row r="317" spans="1:8" x14ac:dyDescent="0.25">
      <c r="A317" t="s">
        <v>376</v>
      </c>
      <c r="B317" t="s">
        <v>377</v>
      </c>
      <c r="C317">
        <v>4.5</v>
      </c>
      <c r="D317">
        <v>23114</v>
      </c>
      <c r="E317" s="1">
        <v>18</v>
      </c>
      <c r="F317">
        <v>2013</v>
      </c>
      <c r="G317" t="s">
        <v>12</v>
      </c>
      <c r="H317" s="4">
        <f>Table1[[#This Row],[User Rating]]*LOG10(Table1[[#This Row],[Reviews]]+1)</f>
        <v>19.637522539983451</v>
      </c>
    </row>
    <row r="318" spans="1:8" x14ac:dyDescent="0.25">
      <c r="A318" t="s">
        <v>378</v>
      </c>
      <c r="B318" t="s">
        <v>379</v>
      </c>
      <c r="C318">
        <v>4.4000000000000004</v>
      </c>
      <c r="D318">
        <v>637</v>
      </c>
      <c r="E318" s="1">
        <v>20</v>
      </c>
      <c r="F318">
        <v>2010</v>
      </c>
      <c r="G318" t="s">
        <v>9</v>
      </c>
      <c r="H318" s="4">
        <f>Table1[[#This Row],[User Rating]]*LOG10(Table1[[#This Row],[Reviews]]+1)</f>
        <v>12.341210986373115</v>
      </c>
    </row>
    <row r="319" spans="1:8" x14ac:dyDescent="0.25">
      <c r="A319" t="s">
        <v>378</v>
      </c>
      <c r="B319" t="s">
        <v>379</v>
      </c>
      <c r="C319">
        <v>4.4000000000000004</v>
      </c>
      <c r="D319">
        <v>637</v>
      </c>
      <c r="E319" s="1">
        <v>20</v>
      </c>
      <c r="F319">
        <v>2011</v>
      </c>
      <c r="G319" t="s">
        <v>9</v>
      </c>
      <c r="H319" s="4">
        <f>Table1[[#This Row],[User Rating]]*LOG10(Table1[[#This Row],[Reviews]]+1)</f>
        <v>12.341210986373115</v>
      </c>
    </row>
    <row r="320" spans="1:8" x14ac:dyDescent="0.25">
      <c r="A320" t="s">
        <v>380</v>
      </c>
      <c r="B320" t="s">
        <v>381</v>
      </c>
      <c r="C320">
        <v>4.3</v>
      </c>
      <c r="D320">
        <v>2314</v>
      </c>
      <c r="E320" s="1">
        <v>22</v>
      </c>
      <c r="F320">
        <v>2011</v>
      </c>
      <c r="G320" t="s">
        <v>9</v>
      </c>
      <c r="H320" s="4">
        <f>Table1[[#This Row],[User Rating]]*LOG10(Table1[[#This Row],[Reviews]]+1)</f>
        <v>14.467569280022079</v>
      </c>
    </row>
    <row r="321" spans="1:8" x14ac:dyDescent="0.25">
      <c r="A321" t="s">
        <v>382</v>
      </c>
      <c r="B321" t="s">
        <v>383</v>
      </c>
      <c r="C321">
        <v>4.3</v>
      </c>
      <c r="D321">
        <v>4587</v>
      </c>
      <c r="E321" s="1">
        <v>21</v>
      </c>
      <c r="F321">
        <v>2011</v>
      </c>
      <c r="G321" t="s">
        <v>9</v>
      </c>
      <c r="H321" s="4">
        <f>Table1[[#This Row],[User Rating]]*LOG10(Table1[[#This Row],[Reviews]]+1)</f>
        <v>15.744980659685689</v>
      </c>
    </row>
    <row r="322" spans="1:8" x14ac:dyDescent="0.25">
      <c r="A322" t="s">
        <v>384</v>
      </c>
      <c r="B322" t="s">
        <v>385</v>
      </c>
      <c r="C322">
        <v>4.7</v>
      </c>
      <c r="D322">
        <v>3477</v>
      </c>
      <c r="E322" s="1">
        <v>28</v>
      </c>
      <c r="F322">
        <v>2010</v>
      </c>
      <c r="G322" t="s">
        <v>9</v>
      </c>
      <c r="H322" s="4">
        <f>Table1[[#This Row],[User Rating]]*LOG10(Table1[[#This Row],[Reviews]]+1)</f>
        <v>16.644249015033463</v>
      </c>
    </row>
    <row r="323" spans="1:8" x14ac:dyDescent="0.25">
      <c r="A323" t="s">
        <v>384</v>
      </c>
      <c r="B323" t="s">
        <v>385</v>
      </c>
      <c r="C323">
        <v>4.7</v>
      </c>
      <c r="D323">
        <v>3477</v>
      </c>
      <c r="E323" s="1">
        <v>28</v>
      </c>
      <c r="F323">
        <v>2011</v>
      </c>
      <c r="G323" t="s">
        <v>9</v>
      </c>
      <c r="H323" s="4">
        <f>Table1[[#This Row],[User Rating]]*LOG10(Table1[[#This Row],[Reviews]]+1)</f>
        <v>16.644249015033463</v>
      </c>
    </row>
    <row r="324" spans="1:8" x14ac:dyDescent="0.25">
      <c r="A324" t="s">
        <v>384</v>
      </c>
      <c r="B324" t="s">
        <v>385</v>
      </c>
      <c r="C324">
        <v>4.7</v>
      </c>
      <c r="D324">
        <v>3477</v>
      </c>
      <c r="E324" s="1">
        <v>28</v>
      </c>
      <c r="F324">
        <v>2012</v>
      </c>
      <c r="G324" t="s">
        <v>9</v>
      </c>
      <c r="H324" s="4">
        <f>Table1[[#This Row],[User Rating]]*LOG10(Table1[[#This Row],[Reviews]]+1)</f>
        <v>16.644249015033463</v>
      </c>
    </row>
    <row r="325" spans="1:8" x14ac:dyDescent="0.25">
      <c r="A325" t="s">
        <v>384</v>
      </c>
      <c r="B325" t="s">
        <v>385</v>
      </c>
      <c r="C325">
        <v>4.7</v>
      </c>
      <c r="D325">
        <v>3477</v>
      </c>
      <c r="E325" s="1">
        <v>28</v>
      </c>
      <c r="F325">
        <v>2013</v>
      </c>
      <c r="G325" t="s">
        <v>9</v>
      </c>
      <c r="H325" s="4">
        <f>Table1[[#This Row],[User Rating]]*LOG10(Table1[[#This Row],[Reviews]]+1)</f>
        <v>16.644249015033463</v>
      </c>
    </row>
    <row r="326" spans="1:8" x14ac:dyDescent="0.25">
      <c r="A326" t="s">
        <v>384</v>
      </c>
      <c r="B326" t="s">
        <v>385</v>
      </c>
      <c r="C326">
        <v>4.7</v>
      </c>
      <c r="D326">
        <v>3477</v>
      </c>
      <c r="E326" s="1">
        <v>28</v>
      </c>
      <c r="F326">
        <v>2014</v>
      </c>
      <c r="G326" t="s">
        <v>9</v>
      </c>
      <c r="H326" s="4">
        <f>Table1[[#This Row],[User Rating]]*LOG10(Table1[[#This Row],[Reviews]]+1)</f>
        <v>16.644249015033463</v>
      </c>
    </row>
    <row r="327" spans="1:8" x14ac:dyDescent="0.25">
      <c r="A327" t="s">
        <v>386</v>
      </c>
      <c r="B327" t="s">
        <v>385</v>
      </c>
      <c r="C327">
        <v>4.8</v>
      </c>
      <c r="D327">
        <v>25554</v>
      </c>
      <c r="E327" s="1">
        <v>8</v>
      </c>
      <c r="F327">
        <v>2015</v>
      </c>
      <c r="G327" t="s">
        <v>9</v>
      </c>
      <c r="H327" s="4">
        <f>Table1[[#This Row],[User Rating]]*LOG10(Table1[[#This Row],[Reviews]]+1)</f>
        <v>21.155884249398028</v>
      </c>
    </row>
    <row r="328" spans="1:8" x14ac:dyDescent="0.25">
      <c r="A328" t="s">
        <v>386</v>
      </c>
      <c r="B328" t="s">
        <v>385</v>
      </c>
      <c r="C328">
        <v>4.8</v>
      </c>
      <c r="D328">
        <v>25554</v>
      </c>
      <c r="E328" s="1">
        <v>8</v>
      </c>
      <c r="F328">
        <v>2016</v>
      </c>
      <c r="G328" t="s">
        <v>9</v>
      </c>
      <c r="H328" s="4">
        <f>Table1[[#This Row],[User Rating]]*LOG10(Table1[[#This Row],[Reviews]]+1)</f>
        <v>21.155884249398028</v>
      </c>
    </row>
    <row r="329" spans="1:8" x14ac:dyDescent="0.25">
      <c r="A329" t="s">
        <v>386</v>
      </c>
      <c r="B329" t="s">
        <v>385</v>
      </c>
      <c r="C329">
        <v>4.8</v>
      </c>
      <c r="D329">
        <v>25554</v>
      </c>
      <c r="E329" s="1">
        <v>8</v>
      </c>
      <c r="F329">
        <v>2017</v>
      </c>
      <c r="G329" t="s">
        <v>9</v>
      </c>
      <c r="H329" s="4">
        <f>Table1[[#This Row],[User Rating]]*LOG10(Table1[[#This Row],[Reviews]]+1)</f>
        <v>21.155884249398028</v>
      </c>
    </row>
    <row r="330" spans="1:8" x14ac:dyDescent="0.25">
      <c r="A330" t="s">
        <v>386</v>
      </c>
      <c r="B330" t="s">
        <v>385</v>
      </c>
      <c r="C330">
        <v>4.8</v>
      </c>
      <c r="D330">
        <v>25554</v>
      </c>
      <c r="E330" s="1">
        <v>8</v>
      </c>
      <c r="F330">
        <v>2018</v>
      </c>
      <c r="G330" t="s">
        <v>9</v>
      </c>
      <c r="H330" s="4">
        <f>Table1[[#This Row],[User Rating]]*LOG10(Table1[[#This Row],[Reviews]]+1)</f>
        <v>21.155884249398028</v>
      </c>
    </row>
    <row r="331" spans="1:8" x14ac:dyDescent="0.25">
      <c r="A331" t="s">
        <v>386</v>
      </c>
      <c r="B331" t="s">
        <v>385</v>
      </c>
      <c r="C331">
        <v>4.8</v>
      </c>
      <c r="D331">
        <v>25554</v>
      </c>
      <c r="E331" s="1">
        <v>8</v>
      </c>
      <c r="F331">
        <v>2019</v>
      </c>
      <c r="G331" t="s">
        <v>9</v>
      </c>
      <c r="H331" s="4">
        <f>Table1[[#This Row],[User Rating]]*LOG10(Table1[[#This Row],[Reviews]]+1)</f>
        <v>21.155884249398028</v>
      </c>
    </row>
    <row r="332" spans="1:8" x14ac:dyDescent="0.25">
      <c r="A332" t="s">
        <v>387</v>
      </c>
      <c r="B332" t="s">
        <v>388</v>
      </c>
      <c r="C332">
        <v>4.8</v>
      </c>
      <c r="D332">
        <v>1680</v>
      </c>
      <c r="E332" s="1">
        <v>12</v>
      </c>
      <c r="F332">
        <v>2009</v>
      </c>
      <c r="G332" t="s">
        <v>9</v>
      </c>
      <c r="H332" s="4">
        <f>Table1[[#This Row],[User Rating]]*LOG10(Table1[[#This Row],[Reviews]]+1)</f>
        <v>15.48272502450946</v>
      </c>
    </row>
    <row r="333" spans="1:8" x14ac:dyDescent="0.25">
      <c r="A333" t="s">
        <v>389</v>
      </c>
      <c r="B333" t="s">
        <v>390</v>
      </c>
      <c r="C333">
        <v>4.5999999999999996</v>
      </c>
      <c r="D333">
        <v>9325</v>
      </c>
      <c r="E333" s="1">
        <v>24</v>
      </c>
      <c r="F333">
        <v>2009</v>
      </c>
      <c r="G333" t="s">
        <v>9</v>
      </c>
      <c r="H333" s="4">
        <f>Table1[[#This Row],[User Rating]]*LOG10(Table1[[#This Row],[Reviews]]+1)</f>
        <v>18.260598891144976</v>
      </c>
    </row>
    <row r="334" spans="1:8" x14ac:dyDescent="0.25">
      <c r="A334" t="s">
        <v>389</v>
      </c>
      <c r="B334" t="s">
        <v>390</v>
      </c>
      <c r="C334">
        <v>4.5999999999999996</v>
      </c>
      <c r="D334">
        <v>9325</v>
      </c>
      <c r="E334" s="1">
        <v>24</v>
      </c>
      <c r="F334">
        <v>2011</v>
      </c>
      <c r="G334" t="s">
        <v>9</v>
      </c>
      <c r="H334" s="4">
        <f>Table1[[#This Row],[User Rating]]*LOG10(Table1[[#This Row],[Reviews]]+1)</f>
        <v>18.260598891144976</v>
      </c>
    </row>
    <row r="335" spans="1:8" x14ac:dyDescent="0.25">
      <c r="A335" t="s">
        <v>389</v>
      </c>
      <c r="B335" t="s">
        <v>390</v>
      </c>
      <c r="C335">
        <v>4.5999999999999996</v>
      </c>
      <c r="D335">
        <v>9325</v>
      </c>
      <c r="E335" s="1">
        <v>24</v>
      </c>
      <c r="F335">
        <v>2012</v>
      </c>
      <c r="G335" t="s">
        <v>9</v>
      </c>
      <c r="H335" s="4">
        <f>Table1[[#This Row],[User Rating]]*LOG10(Table1[[#This Row],[Reviews]]+1)</f>
        <v>18.260598891144976</v>
      </c>
    </row>
    <row r="336" spans="1:8" x14ac:dyDescent="0.25">
      <c r="A336" t="s">
        <v>389</v>
      </c>
      <c r="B336" t="s">
        <v>390</v>
      </c>
      <c r="C336">
        <v>4.5999999999999996</v>
      </c>
      <c r="D336">
        <v>9325</v>
      </c>
      <c r="E336" s="1">
        <v>24</v>
      </c>
      <c r="F336">
        <v>2013</v>
      </c>
      <c r="G336" t="s">
        <v>9</v>
      </c>
      <c r="H336" s="4">
        <f>Table1[[#This Row],[User Rating]]*LOG10(Table1[[#This Row],[Reviews]]+1)</f>
        <v>18.260598891144976</v>
      </c>
    </row>
    <row r="337" spans="1:8" x14ac:dyDescent="0.25">
      <c r="A337" t="s">
        <v>389</v>
      </c>
      <c r="B337" t="s">
        <v>390</v>
      </c>
      <c r="C337">
        <v>4.7</v>
      </c>
      <c r="D337">
        <v>4725</v>
      </c>
      <c r="E337" s="1">
        <v>16</v>
      </c>
      <c r="F337">
        <v>2015</v>
      </c>
      <c r="G337" t="s">
        <v>9</v>
      </c>
      <c r="H337" s="4">
        <f>Table1[[#This Row],[User Rating]]*LOG10(Table1[[#This Row],[Reviews]]+1)</f>
        <v>17.270120471292849</v>
      </c>
    </row>
    <row r="338" spans="1:8" x14ac:dyDescent="0.25">
      <c r="A338" t="s">
        <v>389</v>
      </c>
      <c r="B338" t="s">
        <v>390</v>
      </c>
      <c r="C338">
        <v>4.7</v>
      </c>
      <c r="D338">
        <v>4725</v>
      </c>
      <c r="E338" s="1">
        <v>16</v>
      </c>
      <c r="F338">
        <v>2016</v>
      </c>
      <c r="G338" t="s">
        <v>9</v>
      </c>
      <c r="H338" s="4">
        <f>Table1[[#This Row],[User Rating]]*LOG10(Table1[[#This Row],[Reviews]]+1)</f>
        <v>17.270120471292849</v>
      </c>
    </row>
    <row r="339" spans="1:8" x14ac:dyDescent="0.25">
      <c r="A339" t="s">
        <v>389</v>
      </c>
      <c r="B339" t="s">
        <v>390</v>
      </c>
      <c r="C339">
        <v>4.7</v>
      </c>
      <c r="D339">
        <v>4725</v>
      </c>
      <c r="E339" s="1">
        <v>16</v>
      </c>
      <c r="F339">
        <v>2017</v>
      </c>
      <c r="G339" t="s">
        <v>9</v>
      </c>
      <c r="H339" s="4">
        <f>Table1[[#This Row],[User Rating]]*LOG10(Table1[[#This Row],[Reviews]]+1)</f>
        <v>17.270120471292849</v>
      </c>
    </row>
    <row r="340" spans="1:8" x14ac:dyDescent="0.25">
      <c r="A340" t="s">
        <v>391</v>
      </c>
      <c r="B340" t="s">
        <v>392</v>
      </c>
      <c r="C340">
        <v>4.7</v>
      </c>
      <c r="D340">
        <v>35799</v>
      </c>
      <c r="E340" s="1">
        <v>39</v>
      </c>
      <c r="F340">
        <v>2014</v>
      </c>
      <c r="G340" t="s">
        <v>12</v>
      </c>
      <c r="H340" s="4">
        <f>Table1[[#This Row],[User Rating]]*LOG10(Table1[[#This Row],[Reviews]]+1)</f>
        <v>21.403250225226213</v>
      </c>
    </row>
    <row r="341" spans="1:8" x14ac:dyDescent="0.25">
      <c r="A341" t="s">
        <v>393</v>
      </c>
      <c r="B341" t="s">
        <v>394</v>
      </c>
      <c r="C341">
        <v>4.5999999999999996</v>
      </c>
      <c r="D341">
        <v>2580</v>
      </c>
      <c r="E341" s="1">
        <v>9</v>
      </c>
      <c r="F341">
        <v>2012</v>
      </c>
      <c r="G341" t="s">
        <v>9</v>
      </c>
      <c r="H341" s="4">
        <f>Table1[[#This Row],[User Rating]]*LOG10(Table1[[#This Row],[Reviews]]+1)</f>
        <v>15.694224820901796</v>
      </c>
    </row>
    <row r="342" spans="1:8" x14ac:dyDescent="0.25">
      <c r="A342" t="s">
        <v>395</v>
      </c>
      <c r="B342" t="s">
        <v>396</v>
      </c>
      <c r="C342">
        <v>4.7</v>
      </c>
      <c r="D342">
        <v>11813</v>
      </c>
      <c r="E342" s="1">
        <v>10</v>
      </c>
      <c r="F342">
        <v>2010</v>
      </c>
      <c r="G342" t="s">
        <v>12</v>
      </c>
      <c r="H342" s="4">
        <f>Table1[[#This Row],[User Rating]]*LOG10(Table1[[#This Row],[Reviews]]+1)</f>
        <v>19.140265742652282</v>
      </c>
    </row>
    <row r="343" spans="1:8" x14ac:dyDescent="0.25">
      <c r="A343" t="s">
        <v>395</v>
      </c>
      <c r="B343" t="s">
        <v>396</v>
      </c>
      <c r="C343">
        <v>4.7</v>
      </c>
      <c r="D343">
        <v>11813</v>
      </c>
      <c r="E343" s="1">
        <v>10</v>
      </c>
      <c r="F343">
        <v>2011</v>
      </c>
      <c r="G343" t="s">
        <v>12</v>
      </c>
      <c r="H343" s="4">
        <f>Table1[[#This Row],[User Rating]]*LOG10(Table1[[#This Row],[Reviews]]+1)</f>
        <v>19.140265742652282</v>
      </c>
    </row>
    <row r="344" spans="1:8" x14ac:dyDescent="0.25">
      <c r="A344" t="s">
        <v>397</v>
      </c>
      <c r="B344" t="s">
        <v>398</v>
      </c>
      <c r="C344">
        <v>4.7</v>
      </c>
      <c r="D344">
        <v>3536</v>
      </c>
      <c r="E344" s="1">
        <v>17</v>
      </c>
      <c r="F344">
        <v>2010</v>
      </c>
      <c r="G344" t="s">
        <v>9</v>
      </c>
      <c r="H344" s="4">
        <f>Table1[[#This Row],[User Rating]]*LOG10(Table1[[#This Row],[Reviews]]+1)</f>
        <v>16.678584781129331</v>
      </c>
    </row>
    <row r="345" spans="1:8" x14ac:dyDescent="0.25">
      <c r="A345" t="s">
        <v>399</v>
      </c>
      <c r="B345" t="s">
        <v>333</v>
      </c>
      <c r="C345">
        <v>4.8</v>
      </c>
      <c r="D345">
        <v>6600</v>
      </c>
      <c r="E345" s="1">
        <v>11</v>
      </c>
      <c r="F345">
        <v>2014</v>
      </c>
      <c r="G345" t="s">
        <v>12</v>
      </c>
      <c r="H345" s="4">
        <f>Table1[[#This Row],[User Rating]]*LOG10(Table1[[#This Row],[Reviews]]+1)</f>
        <v>18.334126717207607</v>
      </c>
    </row>
    <row r="346" spans="1:8" x14ac:dyDescent="0.25">
      <c r="A346" t="s">
        <v>400</v>
      </c>
      <c r="B346" t="s">
        <v>401</v>
      </c>
      <c r="C346">
        <v>4.2</v>
      </c>
      <c r="D346">
        <v>1789</v>
      </c>
      <c r="E346" s="1">
        <v>14</v>
      </c>
      <c r="F346">
        <v>2012</v>
      </c>
      <c r="G346" t="s">
        <v>9</v>
      </c>
      <c r="H346" s="4">
        <f>Table1[[#This Row],[User Rating]]*LOG10(Table1[[#This Row],[Reviews]]+1)</f>
        <v>13.661982730115552</v>
      </c>
    </row>
    <row r="347" spans="1:8" x14ac:dyDescent="0.25">
      <c r="A347" t="s">
        <v>402</v>
      </c>
      <c r="B347" t="s">
        <v>403</v>
      </c>
      <c r="C347">
        <v>4.8</v>
      </c>
      <c r="D347">
        <v>12361</v>
      </c>
      <c r="E347" s="1">
        <v>12</v>
      </c>
      <c r="F347">
        <v>2019</v>
      </c>
      <c r="G347" t="s">
        <v>9</v>
      </c>
      <c r="H347" s="4">
        <f>Table1[[#This Row],[User Rating]]*LOG10(Table1[[#This Row],[Reviews]]+1)</f>
        <v>19.642025948427868</v>
      </c>
    </row>
    <row r="348" spans="1:8" x14ac:dyDescent="0.25">
      <c r="A348" t="s">
        <v>404</v>
      </c>
      <c r="B348" t="s">
        <v>405</v>
      </c>
      <c r="C348">
        <v>4.7</v>
      </c>
      <c r="D348">
        <v>858</v>
      </c>
      <c r="E348" s="1">
        <v>53</v>
      </c>
      <c r="F348">
        <v>2009</v>
      </c>
      <c r="G348" t="s">
        <v>9</v>
      </c>
      <c r="H348" s="4">
        <f>Table1[[#This Row],[User Rating]]*LOG10(Table1[[#This Row],[Reviews]]+1)</f>
        <v>13.789767870006839</v>
      </c>
    </row>
    <row r="349" spans="1:8" x14ac:dyDescent="0.25">
      <c r="A349" t="s">
        <v>406</v>
      </c>
      <c r="B349" t="s">
        <v>407</v>
      </c>
      <c r="C349">
        <v>4.5999999999999996</v>
      </c>
      <c r="D349">
        <v>23148</v>
      </c>
      <c r="E349" s="1">
        <v>6</v>
      </c>
      <c r="F349">
        <v>2013</v>
      </c>
      <c r="G349" t="s">
        <v>12</v>
      </c>
      <c r="H349" s="4">
        <f>Table1[[#This Row],[User Rating]]*LOG10(Table1[[#This Row],[Reviews]]+1)</f>
        <v>20.07684828066861</v>
      </c>
    </row>
    <row r="350" spans="1:8" x14ac:dyDescent="0.25">
      <c r="A350" t="s">
        <v>406</v>
      </c>
      <c r="B350" t="s">
        <v>407</v>
      </c>
      <c r="C350">
        <v>4.5999999999999996</v>
      </c>
      <c r="D350">
        <v>23148</v>
      </c>
      <c r="E350" s="1">
        <v>6</v>
      </c>
      <c r="F350">
        <v>2014</v>
      </c>
      <c r="G350" t="s">
        <v>12</v>
      </c>
      <c r="H350" s="4">
        <f>Table1[[#This Row],[User Rating]]*LOG10(Table1[[#This Row],[Reviews]]+1)</f>
        <v>20.07684828066861</v>
      </c>
    </row>
    <row r="351" spans="1:8" x14ac:dyDescent="0.25">
      <c r="A351" t="s">
        <v>408</v>
      </c>
      <c r="B351" t="s">
        <v>409</v>
      </c>
      <c r="C351">
        <v>4.8</v>
      </c>
      <c r="D351">
        <v>8081</v>
      </c>
      <c r="E351" s="1">
        <v>8</v>
      </c>
      <c r="F351">
        <v>2014</v>
      </c>
      <c r="G351" t="s">
        <v>12</v>
      </c>
      <c r="H351" s="4">
        <f>Table1[[#This Row],[User Rating]]*LOG10(Table1[[#This Row],[Reviews]]+1)</f>
        <v>18.756090461311821</v>
      </c>
    </row>
    <row r="352" spans="1:8" x14ac:dyDescent="0.25">
      <c r="A352" t="s">
        <v>408</v>
      </c>
      <c r="B352" t="s">
        <v>409</v>
      </c>
      <c r="C352">
        <v>4.8</v>
      </c>
      <c r="D352">
        <v>8081</v>
      </c>
      <c r="E352" s="1">
        <v>8</v>
      </c>
      <c r="F352">
        <v>2015</v>
      </c>
      <c r="G352" t="s">
        <v>12</v>
      </c>
      <c r="H352" s="4">
        <f>Table1[[#This Row],[User Rating]]*LOG10(Table1[[#This Row],[Reviews]]+1)</f>
        <v>18.756090461311821</v>
      </c>
    </row>
    <row r="353" spans="1:8" x14ac:dyDescent="0.25">
      <c r="A353" t="s">
        <v>410</v>
      </c>
      <c r="B353" t="s">
        <v>411</v>
      </c>
      <c r="C353">
        <v>4.8</v>
      </c>
      <c r="D353">
        <v>23358</v>
      </c>
      <c r="E353" s="1">
        <v>12</v>
      </c>
      <c r="F353">
        <v>2014</v>
      </c>
      <c r="G353" t="s">
        <v>9</v>
      </c>
      <c r="H353" s="4">
        <f>Table1[[#This Row],[User Rating]]*LOG10(Table1[[#This Row],[Reviews]]+1)</f>
        <v>20.968580384011435</v>
      </c>
    </row>
    <row r="354" spans="1:8" x14ac:dyDescent="0.25">
      <c r="A354" t="s">
        <v>410</v>
      </c>
      <c r="B354" t="s">
        <v>411</v>
      </c>
      <c r="C354">
        <v>4.8</v>
      </c>
      <c r="D354">
        <v>23358</v>
      </c>
      <c r="E354" s="1">
        <v>12</v>
      </c>
      <c r="F354">
        <v>2015</v>
      </c>
      <c r="G354" t="s">
        <v>9</v>
      </c>
      <c r="H354" s="4">
        <f>Table1[[#This Row],[User Rating]]*LOG10(Table1[[#This Row],[Reviews]]+1)</f>
        <v>20.968580384011435</v>
      </c>
    </row>
    <row r="355" spans="1:8" x14ac:dyDescent="0.25">
      <c r="A355" t="s">
        <v>412</v>
      </c>
      <c r="B355" t="s">
        <v>153</v>
      </c>
      <c r="C355">
        <v>3.3</v>
      </c>
      <c r="D355">
        <v>9372</v>
      </c>
      <c r="E355" s="1">
        <v>12</v>
      </c>
      <c r="F355">
        <v>2012</v>
      </c>
      <c r="G355" t="s">
        <v>12</v>
      </c>
      <c r="H355" s="4">
        <f>Table1[[#This Row],[User Rating]]*LOG10(Table1[[#This Row],[Reviews]]+1)</f>
        <v>13.107199436186677</v>
      </c>
    </row>
    <row r="356" spans="1:8" x14ac:dyDescent="0.25">
      <c r="A356" t="s">
        <v>413</v>
      </c>
      <c r="B356" t="s">
        <v>414</v>
      </c>
      <c r="C356">
        <v>4.7</v>
      </c>
      <c r="D356">
        <v>4633</v>
      </c>
      <c r="E356" s="1">
        <v>21</v>
      </c>
      <c r="F356">
        <v>2011</v>
      </c>
      <c r="G356" t="s">
        <v>9</v>
      </c>
      <c r="H356" s="4">
        <f>Table1[[#This Row],[User Rating]]*LOG10(Table1[[#This Row],[Reviews]]+1)</f>
        <v>17.229993338433598</v>
      </c>
    </row>
    <row r="357" spans="1:8" x14ac:dyDescent="0.25">
      <c r="A357" t="s">
        <v>415</v>
      </c>
      <c r="B357" t="s">
        <v>416</v>
      </c>
      <c r="C357">
        <v>4.3</v>
      </c>
      <c r="D357">
        <v>13061</v>
      </c>
      <c r="E357" s="1">
        <v>6</v>
      </c>
      <c r="F357">
        <v>2018</v>
      </c>
      <c r="G357" t="s">
        <v>9</v>
      </c>
      <c r="H357" s="4">
        <f>Table1[[#This Row],[User Rating]]*LOG10(Table1[[#This Row],[Reviews]]+1)</f>
        <v>17.698841621526373</v>
      </c>
    </row>
    <row r="358" spans="1:8" x14ac:dyDescent="0.25">
      <c r="A358" t="s">
        <v>415</v>
      </c>
      <c r="B358" t="s">
        <v>416</v>
      </c>
      <c r="C358">
        <v>4.3</v>
      </c>
      <c r="D358">
        <v>13061</v>
      </c>
      <c r="E358" s="1">
        <v>6</v>
      </c>
      <c r="F358">
        <v>2019</v>
      </c>
      <c r="G358" t="s">
        <v>9</v>
      </c>
      <c r="H358" s="4">
        <f>Table1[[#This Row],[User Rating]]*LOG10(Table1[[#This Row],[Reviews]]+1)</f>
        <v>17.698841621526373</v>
      </c>
    </row>
    <row r="359" spans="1:8" x14ac:dyDescent="0.25">
      <c r="A359" t="s">
        <v>417</v>
      </c>
      <c r="B359" t="s">
        <v>377</v>
      </c>
      <c r="C359">
        <v>4.3</v>
      </c>
      <c r="D359">
        <v>3523</v>
      </c>
      <c r="E359" s="1">
        <v>13</v>
      </c>
      <c r="F359">
        <v>2010</v>
      </c>
      <c r="G359" t="s">
        <v>12</v>
      </c>
      <c r="H359" s="4">
        <f>Table1[[#This Row],[User Rating]]*LOG10(Table1[[#This Row],[Reviews]]+1)</f>
        <v>15.252254368882044</v>
      </c>
    </row>
    <row r="360" spans="1:8" x14ac:dyDescent="0.25">
      <c r="A360" t="s">
        <v>418</v>
      </c>
      <c r="B360" t="s">
        <v>419</v>
      </c>
      <c r="C360">
        <v>4.8</v>
      </c>
      <c r="D360">
        <v>2774</v>
      </c>
      <c r="E360" s="1" t="s">
        <v>609</v>
      </c>
      <c r="F360">
        <v>2016</v>
      </c>
      <c r="G360" t="s">
        <v>9</v>
      </c>
      <c r="H360" s="4">
        <f>Table1[[#This Row],[User Rating]]*LOG10(Table1[[#This Row],[Reviews]]+1)</f>
        <v>16.527662339801736</v>
      </c>
    </row>
    <row r="361" spans="1:8" x14ac:dyDescent="0.25">
      <c r="A361" t="s">
        <v>420</v>
      </c>
      <c r="B361" t="s">
        <v>421</v>
      </c>
      <c r="C361">
        <v>4.4000000000000004</v>
      </c>
      <c r="D361">
        <v>440</v>
      </c>
      <c r="E361" s="1">
        <v>11</v>
      </c>
      <c r="F361">
        <v>2010</v>
      </c>
      <c r="G361" t="s">
        <v>9</v>
      </c>
      <c r="H361" s="4">
        <f>Table1[[#This Row],[User Rating]]*LOG10(Table1[[#This Row],[Reviews]]+1)</f>
        <v>11.63552979365849</v>
      </c>
    </row>
    <row r="362" spans="1:8" x14ac:dyDescent="0.25">
      <c r="A362" t="s">
        <v>422</v>
      </c>
      <c r="B362" t="s">
        <v>423</v>
      </c>
      <c r="C362">
        <v>4.8</v>
      </c>
      <c r="D362">
        <v>8922</v>
      </c>
      <c r="E362" s="1">
        <v>9</v>
      </c>
      <c r="F362">
        <v>2013</v>
      </c>
      <c r="G362" t="s">
        <v>12</v>
      </c>
      <c r="H362" s="4">
        <f>Table1[[#This Row],[User Rating]]*LOG10(Table1[[#This Row],[Reviews]]+1)</f>
        <v>18.962452286332784</v>
      </c>
    </row>
    <row r="363" spans="1:8" x14ac:dyDescent="0.25">
      <c r="A363" t="s">
        <v>422</v>
      </c>
      <c r="B363" t="s">
        <v>423</v>
      </c>
      <c r="C363">
        <v>4.8</v>
      </c>
      <c r="D363">
        <v>8922</v>
      </c>
      <c r="E363" s="1">
        <v>9</v>
      </c>
      <c r="F363">
        <v>2014</v>
      </c>
      <c r="G363" t="s">
        <v>12</v>
      </c>
      <c r="H363" s="4">
        <f>Table1[[#This Row],[User Rating]]*LOG10(Table1[[#This Row],[Reviews]]+1)</f>
        <v>18.962452286332784</v>
      </c>
    </row>
    <row r="364" spans="1:8" x14ac:dyDescent="0.25">
      <c r="A364" t="s">
        <v>422</v>
      </c>
      <c r="B364" t="s">
        <v>423</v>
      </c>
      <c r="C364">
        <v>4.8</v>
      </c>
      <c r="D364">
        <v>8922</v>
      </c>
      <c r="E364" s="1">
        <v>9</v>
      </c>
      <c r="F364">
        <v>2015</v>
      </c>
      <c r="G364" t="s">
        <v>12</v>
      </c>
      <c r="H364" s="4">
        <f>Table1[[#This Row],[User Rating]]*LOG10(Table1[[#This Row],[Reviews]]+1)</f>
        <v>18.962452286332784</v>
      </c>
    </row>
    <row r="365" spans="1:8" x14ac:dyDescent="0.25">
      <c r="A365" t="s">
        <v>424</v>
      </c>
      <c r="B365" t="s">
        <v>425</v>
      </c>
      <c r="C365">
        <v>4.0999999999999996</v>
      </c>
      <c r="D365">
        <v>2023</v>
      </c>
      <c r="E365" s="1">
        <v>15</v>
      </c>
      <c r="F365">
        <v>2011</v>
      </c>
      <c r="G365" t="s">
        <v>9</v>
      </c>
      <c r="H365" s="4">
        <f>Table1[[#This Row],[User Rating]]*LOG10(Table1[[#This Row],[Reviews]]+1)</f>
        <v>13.555463083487821</v>
      </c>
    </row>
    <row r="366" spans="1:8" x14ac:dyDescent="0.25">
      <c r="A366" t="s">
        <v>426</v>
      </c>
      <c r="B366" t="s">
        <v>427</v>
      </c>
      <c r="C366">
        <v>4</v>
      </c>
      <c r="D366">
        <v>1859</v>
      </c>
      <c r="E366" s="1">
        <v>11</v>
      </c>
      <c r="F366">
        <v>2009</v>
      </c>
      <c r="G366" t="s">
        <v>12</v>
      </c>
      <c r="H366" s="4">
        <f>Table1[[#This Row],[User Rating]]*LOG10(Table1[[#This Row],[Reviews]]+1)</f>
        <v>13.078051776871666</v>
      </c>
    </row>
    <row r="367" spans="1:8" x14ac:dyDescent="0.25">
      <c r="A367" t="s">
        <v>428</v>
      </c>
      <c r="B367" t="s">
        <v>289</v>
      </c>
      <c r="C367">
        <v>4.7</v>
      </c>
      <c r="D367">
        <v>50482</v>
      </c>
      <c r="E367" s="1">
        <v>13</v>
      </c>
      <c r="F367">
        <v>2012</v>
      </c>
      <c r="G367" t="s">
        <v>12</v>
      </c>
      <c r="H367" s="4">
        <f>Table1[[#This Row],[User Rating]]*LOG10(Table1[[#This Row],[Reviews]]+1)</f>
        <v>22.104782230206602</v>
      </c>
    </row>
    <row r="368" spans="1:8" x14ac:dyDescent="0.25">
      <c r="A368" t="s">
        <v>428</v>
      </c>
      <c r="B368" t="s">
        <v>289</v>
      </c>
      <c r="C368">
        <v>4.7</v>
      </c>
      <c r="D368">
        <v>50482</v>
      </c>
      <c r="E368" s="1">
        <v>13</v>
      </c>
      <c r="F368">
        <v>2013</v>
      </c>
      <c r="G368" t="s">
        <v>12</v>
      </c>
      <c r="H368" s="4">
        <f>Table1[[#This Row],[User Rating]]*LOG10(Table1[[#This Row],[Reviews]]+1)</f>
        <v>22.104782230206602</v>
      </c>
    </row>
    <row r="369" spans="1:8" x14ac:dyDescent="0.25">
      <c r="A369" t="s">
        <v>428</v>
      </c>
      <c r="B369" t="s">
        <v>289</v>
      </c>
      <c r="C369">
        <v>4.7</v>
      </c>
      <c r="D369">
        <v>50482</v>
      </c>
      <c r="E369" s="1">
        <v>7</v>
      </c>
      <c r="F369">
        <v>2014</v>
      </c>
      <c r="G369" t="s">
        <v>12</v>
      </c>
      <c r="H369" s="4">
        <f>Table1[[#This Row],[User Rating]]*LOG10(Table1[[#This Row],[Reviews]]+1)</f>
        <v>22.104782230206602</v>
      </c>
    </row>
    <row r="370" spans="1:8" x14ac:dyDescent="0.25">
      <c r="A370" t="s">
        <v>428</v>
      </c>
      <c r="B370" t="s">
        <v>289</v>
      </c>
      <c r="C370">
        <v>4.7</v>
      </c>
      <c r="D370">
        <v>50482</v>
      </c>
      <c r="E370" s="1">
        <v>13</v>
      </c>
      <c r="F370">
        <v>2014</v>
      </c>
      <c r="G370" t="s">
        <v>12</v>
      </c>
      <c r="H370" s="4">
        <f>Table1[[#This Row],[User Rating]]*LOG10(Table1[[#This Row],[Reviews]]+1)</f>
        <v>22.104782230206602</v>
      </c>
    </row>
    <row r="371" spans="1:8" x14ac:dyDescent="0.25">
      <c r="A371" t="s">
        <v>429</v>
      </c>
      <c r="B371" t="s">
        <v>430</v>
      </c>
      <c r="C371">
        <v>4.5999999999999996</v>
      </c>
      <c r="D371">
        <v>3207</v>
      </c>
      <c r="E371" s="1">
        <v>6</v>
      </c>
      <c r="F371">
        <v>2009</v>
      </c>
      <c r="G371" t="s">
        <v>9</v>
      </c>
      <c r="H371" s="4">
        <f>Table1[[#This Row],[User Rating]]*LOG10(Table1[[#This Row],[Reviews]]+1)</f>
        <v>16.128678054215779</v>
      </c>
    </row>
    <row r="372" spans="1:8" x14ac:dyDescent="0.25">
      <c r="A372" t="s">
        <v>429</v>
      </c>
      <c r="B372" t="s">
        <v>430</v>
      </c>
      <c r="C372">
        <v>4.5999999999999996</v>
      </c>
      <c r="D372">
        <v>3207</v>
      </c>
      <c r="E372" s="1">
        <v>6</v>
      </c>
      <c r="F372">
        <v>2010</v>
      </c>
      <c r="G372" t="s">
        <v>9</v>
      </c>
      <c r="H372" s="4">
        <f>Table1[[#This Row],[User Rating]]*LOG10(Table1[[#This Row],[Reviews]]+1)</f>
        <v>16.128678054215779</v>
      </c>
    </row>
    <row r="373" spans="1:8" x14ac:dyDescent="0.25">
      <c r="A373" t="s">
        <v>429</v>
      </c>
      <c r="B373" t="s">
        <v>430</v>
      </c>
      <c r="C373">
        <v>4.5999999999999996</v>
      </c>
      <c r="D373">
        <v>3207</v>
      </c>
      <c r="E373" s="1">
        <v>6</v>
      </c>
      <c r="F373">
        <v>2011</v>
      </c>
      <c r="G373" t="s">
        <v>9</v>
      </c>
      <c r="H373" s="4">
        <f>Table1[[#This Row],[User Rating]]*LOG10(Table1[[#This Row],[Reviews]]+1)</f>
        <v>16.128678054215779</v>
      </c>
    </row>
    <row r="374" spans="1:8" x14ac:dyDescent="0.25">
      <c r="A374" t="s">
        <v>429</v>
      </c>
      <c r="B374" t="s">
        <v>430</v>
      </c>
      <c r="C374">
        <v>4.5999999999999996</v>
      </c>
      <c r="D374">
        <v>3207</v>
      </c>
      <c r="E374" s="1">
        <v>6</v>
      </c>
      <c r="F374">
        <v>2012</v>
      </c>
      <c r="G374" t="s">
        <v>9</v>
      </c>
      <c r="H374" s="4">
        <f>Table1[[#This Row],[User Rating]]*LOG10(Table1[[#This Row],[Reviews]]+1)</f>
        <v>16.128678054215779</v>
      </c>
    </row>
    <row r="375" spans="1:8" x14ac:dyDescent="0.25">
      <c r="A375" t="s">
        <v>429</v>
      </c>
      <c r="B375" t="s">
        <v>430</v>
      </c>
      <c r="C375">
        <v>4.5999999999999996</v>
      </c>
      <c r="D375">
        <v>3207</v>
      </c>
      <c r="E375" s="1">
        <v>6</v>
      </c>
      <c r="F375">
        <v>2013</v>
      </c>
      <c r="G375" t="s">
        <v>9</v>
      </c>
      <c r="H375" s="4">
        <f>Table1[[#This Row],[User Rating]]*LOG10(Table1[[#This Row],[Reviews]]+1)</f>
        <v>16.128678054215779</v>
      </c>
    </row>
    <row r="376" spans="1:8" x14ac:dyDescent="0.25">
      <c r="A376" t="s">
        <v>431</v>
      </c>
      <c r="B376" t="s">
        <v>385</v>
      </c>
      <c r="C376">
        <v>4.5999999999999996</v>
      </c>
      <c r="D376">
        <v>803</v>
      </c>
      <c r="E376" s="1">
        <v>9</v>
      </c>
      <c r="F376">
        <v>2009</v>
      </c>
      <c r="G376" t="s">
        <v>9</v>
      </c>
      <c r="H376" s="4">
        <f>Table1[[#This Row],[User Rating]]*LOG10(Table1[[#This Row],[Reviews]]+1)</f>
        <v>13.364177824242875</v>
      </c>
    </row>
    <row r="377" spans="1:8" x14ac:dyDescent="0.25">
      <c r="A377" t="s">
        <v>432</v>
      </c>
      <c r="B377" t="s">
        <v>433</v>
      </c>
      <c r="C377">
        <v>4.7</v>
      </c>
      <c r="D377">
        <v>23308</v>
      </c>
      <c r="E377" s="1">
        <v>6</v>
      </c>
      <c r="F377">
        <v>2013</v>
      </c>
      <c r="G377" t="s">
        <v>9</v>
      </c>
      <c r="H377" s="4">
        <f>Table1[[#This Row],[User Rating]]*LOG10(Table1[[#This Row],[Reviews]]+1)</f>
        <v>20.527361116784391</v>
      </c>
    </row>
    <row r="378" spans="1:8" x14ac:dyDescent="0.25">
      <c r="A378" t="s">
        <v>432</v>
      </c>
      <c r="B378" t="s">
        <v>433</v>
      </c>
      <c r="C378">
        <v>4.7</v>
      </c>
      <c r="D378">
        <v>23308</v>
      </c>
      <c r="E378" s="1">
        <v>6</v>
      </c>
      <c r="F378">
        <v>2015</v>
      </c>
      <c r="G378" t="s">
        <v>9</v>
      </c>
      <c r="H378" s="4">
        <f>Table1[[#This Row],[User Rating]]*LOG10(Table1[[#This Row],[Reviews]]+1)</f>
        <v>20.527361116784391</v>
      </c>
    </row>
    <row r="379" spans="1:8" x14ac:dyDescent="0.25">
      <c r="A379" t="s">
        <v>432</v>
      </c>
      <c r="B379" t="s">
        <v>433</v>
      </c>
      <c r="C379">
        <v>4.7</v>
      </c>
      <c r="D379">
        <v>23308</v>
      </c>
      <c r="E379" s="1">
        <v>6</v>
      </c>
      <c r="F379">
        <v>2016</v>
      </c>
      <c r="G379" t="s">
        <v>9</v>
      </c>
      <c r="H379" s="4">
        <f>Table1[[#This Row],[User Rating]]*LOG10(Table1[[#This Row],[Reviews]]+1)</f>
        <v>20.527361116784391</v>
      </c>
    </row>
    <row r="380" spans="1:8" x14ac:dyDescent="0.25">
      <c r="A380" t="s">
        <v>432</v>
      </c>
      <c r="B380" t="s">
        <v>433</v>
      </c>
      <c r="C380">
        <v>4.7</v>
      </c>
      <c r="D380">
        <v>23308</v>
      </c>
      <c r="E380" s="1">
        <v>6</v>
      </c>
      <c r="F380">
        <v>2017</v>
      </c>
      <c r="G380" t="s">
        <v>9</v>
      </c>
      <c r="H380" s="4">
        <f>Table1[[#This Row],[User Rating]]*LOG10(Table1[[#This Row],[Reviews]]+1)</f>
        <v>20.527361116784391</v>
      </c>
    </row>
    <row r="381" spans="1:8" x14ac:dyDescent="0.25">
      <c r="A381" t="s">
        <v>432</v>
      </c>
      <c r="B381" t="s">
        <v>433</v>
      </c>
      <c r="C381">
        <v>4.7</v>
      </c>
      <c r="D381">
        <v>23308</v>
      </c>
      <c r="E381" s="1">
        <v>6</v>
      </c>
      <c r="F381">
        <v>2018</v>
      </c>
      <c r="G381" t="s">
        <v>9</v>
      </c>
      <c r="H381" s="4">
        <f>Table1[[#This Row],[User Rating]]*LOG10(Table1[[#This Row],[Reviews]]+1)</f>
        <v>20.527361116784391</v>
      </c>
    </row>
    <row r="382" spans="1:8" x14ac:dyDescent="0.25">
      <c r="A382" t="s">
        <v>432</v>
      </c>
      <c r="B382" t="s">
        <v>433</v>
      </c>
      <c r="C382">
        <v>4.7</v>
      </c>
      <c r="D382">
        <v>23308</v>
      </c>
      <c r="E382" s="1">
        <v>6</v>
      </c>
      <c r="F382">
        <v>2019</v>
      </c>
      <c r="G382" t="s">
        <v>9</v>
      </c>
      <c r="H382" s="4">
        <f>Table1[[#This Row],[User Rating]]*LOG10(Table1[[#This Row],[Reviews]]+1)</f>
        <v>20.527361116784391</v>
      </c>
    </row>
    <row r="383" spans="1:8" x14ac:dyDescent="0.25">
      <c r="A383" t="s">
        <v>434</v>
      </c>
      <c r="B383" t="s">
        <v>80</v>
      </c>
      <c r="C383">
        <v>4.8</v>
      </c>
      <c r="D383">
        <v>5836</v>
      </c>
      <c r="E383" s="1" t="s">
        <v>609</v>
      </c>
      <c r="F383">
        <v>2017</v>
      </c>
      <c r="G383" t="s">
        <v>12</v>
      </c>
      <c r="H383" s="4">
        <f>Table1[[#This Row],[User Rating]]*LOG10(Table1[[#This Row],[Reviews]]+1)</f>
        <v>18.077710527888765</v>
      </c>
    </row>
    <row r="384" spans="1:8" x14ac:dyDescent="0.25">
      <c r="A384" t="s">
        <v>435</v>
      </c>
      <c r="B384" t="s">
        <v>436</v>
      </c>
      <c r="C384">
        <v>4.0999999999999996</v>
      </c>
      <c r="D384">
        <v>79446</v>
      </c>
      <c r="E384" s="1">
        <v>18</v>
      </c>
      <c r="F384">
        <v>2015</v>
      </c>
      <c r="G384" t="s">
        <v>12</v>
      </c>
      <c r="H384" s="4">
        <f>Table1[[#This Row],[User Rating]]*LOG10(Table1[[#This Row],[Reviews]]+1)</f>
        <v>20.090317760041181</v>
      </c>
    </row>
    <row r="385" spans="1:8" x14ac:dyDescent="0.25">
      <c r="A385" t="s">
        <v>435</v>
      </c>
      <c r="B385" t="s">
        <v>436</v>
      </c>
      <c r="C385">
        <v>4.0999999999999996</v>
      </c>
      <c r="D385">
        <v>79446</v>
      </c>
      <c r="E385" s="1">
        <v>7</v>
      </c>
      <c r="F385">
        <v>2016</v>
      </c>
      <c r="G385" t="s">
        <v>12</v>
      </c>
      <c r="H385" s="4">
        <f>Table1[[#This Row],[User Rating]]*LOG10(Table1[[#This Row],[Reviews]]+1)</f>
        <v>20.090317760041181</v>
      </c>
    </row>
    <row r="386" spans="1:8" x14ac:dyDescent="0.25">
      <c r="A386" t="s">
        <v>437</v>
      </c>
      <c r="B386" t="s">
        <v>438</v>
      </c>
      <c r="C386">
        <v>4.7</v>
      </c>
      <c r="D386">
        <v>7747</v>
      </c>
      <c r="E386" s="1">
        <v>14</v>
      </c>
      <c r="F386">
        <v>2010</v>
      </c>
      <c r="G386" t="s">
        <v>12</v>
      </c>
      <c r="H386" s="4">
        <f>Table1[[#This Row],[User Rating]]*LOG10(Table1[[#This Row],[Reviews]]+1)</f>
        <v>18.279191176621243</v>
      </c>
    </row>
    <row r="387" spans="1:8" x14ac:dyDescent="0.25">
      <c r="A387" t="s">
        <v>437</v>
      </c>
      <c r="B387" t="s">
        <v>438</v>
      </c>
      <c r="C387">
        <v>4.7</v>
      </c>
      <c r="D387">
        <v>7747</v>
      </c>
      <c r="E387" s="1">
        <v>14</v>
      </c>
      <c r="F387">
        <v>2011</v>
      </c>
      <c r="G387" t="s">
        <v>12</v>
      </c>
      <c r="H387" s="4">
        <f>Table1[[#This Row],[User Rating]]*LOG10(Table1[[#This Row],[Reviews]]+1)</f>
        <v>18.279191176621243</v>
      </c>
    </row>
    <row r="388" spans="1:8" x14ac:dyDescent="0.25">
      <c r="A388" t="s">
        <v>439</v>
      </c>
      <c r="B388" t="s">
        <v>438</v>
      </c>
      <c r="C388">
        <v>4.7</v>
      </c>
      <c r="D388">
        <v>7251</v>
      </c>
      <c r="E388" s="1">
        <v>9</v>
      </c>
      <c r="F388">
        <v>2010</v>
      </c>
      <c r="G388" t="s">
        <v>12</v>
      </c>
      <c r="H388" s="4">
        <f>Table1[[#This Row],[User Rating]]*LOG10(Table1[[#This Row],[Reviews]]+1)</f>
        <v>18.144151638490314</v>
      </c>
    </row>
    <row r="389" spans="1:8" x14ac:dyDescent="0.25">
      <c r="A389" t="s">
        <v>440</v>
      </c>
      <c r="B389" t="s">
        <v>438</v>
      </c>
      <c r="C389">
        <v>4.7</v>
      </c>
      <c r="D389">
        <v>7251</v>
      </c>
      <c r="E389" s="1">
        <v>16</v>
      </c>
      <c r="F389">
        <v>2009</v>
      </c>
      <c r="G389" t="s">
        <v>12</v>
      </c>
      <c r="H389" s="4">
        <f>Table1[[#This Row],[User Rating]]*LOG10(Table1[[#This Row],[Reviews]]+1)</f>
        <v>18.144151638490314</v>
      </c>
    </row>
    <row r="390" spans="1:8" x14ac:dyDescent="0.25">
      <c r="A390" t="s">
        <v>441</v>
      </c>
      <c r="B390" t="s">
        <v>438</v>
      </c>
      <c r="C390">
        <v>4.4000000000000004</v>
      </c>
      <c r="D390">
        <v>10559</v>
      </c>
      <c r="E390" s="1">
        <v>2</v>
      </c>
      <c r="F390">
        <v>2009</v>
      </c>
      <c r="G390" t="s">
        <v>12</v>
      </c>
      <c r="H390" s="4">
        <f>Table1[[#This Row],[User Rating]]*LOG10(Table1[[#This Row],[Reviews]]+1)</f>
        <v>17.704121240070293</v>
      </c>
    </row>
    <row r="391" spans="1:8" x14ac:dyDescent="0.25">
      <c r="A391" t="s">
        <v>441</v>
      </c>
      <c r="B391" t="s">
        <v>438</v>
      </c>
      <c r="C391">
        <v>4.4000000000000004</v>
      </c>
      <c r="D391">
        <v>10559</v>
      </c>
      <c r="E391" s="1">
        <v>2</v>
      </c>
      <c r="F391">
        <v>2010</v>
      </c>
      <c r="G391" t="s">
        <v>12</v>
      </c>
      <c r="H391" s="4">
        <f>Table1[[#This Row],[User Rating]]*LOG10(Table1[[#This Row],[Reviews]]+1)</f>
        <v>17.704121240070293</v>
      </c>
    </row>
    <row r="392" spans="1:8" x14ac:dyDescent="0.25">
      <c r="A392" t="s">
        <v>442</v>
      </c>
      <c r="B392" t="s">
        <v>443</v>
      </c>
      <c r="C392">
        <v>4.8</v>
      </c>
      <c r="D392">
        <v>5249</v>
      </c>
      <c r="E392" s="1">
        <v>5</v>
      </c>
      <c r="F392">
        <v>2016</v>
      </c>
      <c r="G392" t="s">
        <v>12</v>
      </c>
      <c r="H392" s="4">
        <f>Table1[[#This Row],[User Rating]]*LOG10(Table1[[#This Row],[Reviews]]+1)</f>
        <v>17.856764656348592</v>
      </c>
    </row>
    <row r="393" spans="1:8" x14ac:dyDescent="0.25">
      <c r="A393" t="s">
        <v>442</v>
      </c>
      <c r="B393" t="s">
        <v>443</v>
      </c>
      <c r="C393">
        <v>4.8</v>
      </c>
      <c r="D393">
        <v>5249</v>
      </c>
      <c r="E393" s="1">
        <v>5</v>
      </c>
      <c r="F393">
        <v>2017</v>
      </c>
      <c r="G393" t="s">
        <v>12</v>
      </c>
      <c r="H393" s="4">
        <f>Table1[[#This Row],[User Rating]]*LOG10(Table1[[#This Row],[Reviews]]+1)</f>
        <v>17.856764656348592</v>
      </c>
    </row>
    <row r="394" spans="1:8" x14ac:dyDescent="0.25">
      <c r="A394" t="s">
        <v>444</v>
      </c>
      <c r="B394" t="s">
        <v>445</v>
      </c>
      <c r="C394">
        <v>3.9</v>
      </c>
      <c r="D394">
        <v>33844</v>
      </c>
      <c r="E394" s="1">
        <v>20</v>
      </c>
      <c r="F394">
        <v>2013</v>
      </c>
      <c r="G394" t="s">
        <v>12</v>
      </c>
      <c r="H394" s="4">
        <f>Table1[[#This Row],[User Rating]]*LOG10(Table1[[#This Row],[Reviews]]+1)</f>
        <v>17.665028621889782</v>
      </c>
    </row>
    <row r="395" spans="1:8" x14ac:dyDescent="0.25">
      <c r="A395" t="s">
        <v>444</v>
      </c>
      <c r="B395" t="s">
        <v>445</v>
      </c>
      <c r="C395">
        <v>3.9</v>
      </c>
      <c r="D395">
        <v>33844</v>
      </c>
      <c r="E395" s="1">
        <v>20</v>
      </c>
      <c r="F395">
        <v>2014</v>
      </c>
      <c r="G395" t="s">
        <v>12</v>
      </c>
      <c r="H395" s="4">
        <f>Table1[[#This Row],[User Rating]]*LOG10(Table1[[#This Row],[Reviews]]+1)</f>
        <v>17.665028621889782</v>
      </c>
    </row>
    <row r="396" spans="1:8" x14ac:dyDescent="0.25">
      <c r="A396" t="s">
        <v>446</v>
      </c>
      <c r="B396" t="s">
        <v>447</v>
      </c>
      <c r="C396">
        <v>4.4000000000000004</v>
      </c>
      <c r="D396">
        <v>11616</v>
      </c>
      <c r="E396" s="1">
        <v>7</v>
      </c>
      <c r="F396">
        <v>2012</v>
      </c>
      <c r="G396" t="s">
        <v>12</v>
      </c>
      <c r="H396" s="4">
        <f>Table1[[#This Row],[User Rating]]*LOG10(Table1[[#This Row],[Reviews]]+1)</f>
        <v>17.886413553171472</v>
      </c>
    </row>
    <row r="397" spans="1:8" x14ac:dyDescent="0.25">
      <c r="A397" t="s">
        <v>446</v>
      </c>
      <c r="B397" t="s">
        <v>447</v>
      </c>
      <c r="C397">
        <v>4.4000000000000004</v>
      </c>
      <c r="D397">
        <v>11616</v>
      </c>
      <c r="E397" s="1">
        <v>7</v>
      </c>
      <c r="F397">
        <v>2013</v>
      </c>
      <c r="G397" t="s">
        <v>12</v>
      </c>
      <c r="H397" s="4">
        <f>Table1[[#This Row],[User Rating]]*LOG10(Table1[[#This Row],[Reviews]]+1)</f>
        <v>17.886413553171472</v>
      </c>
    </row>
    <row r="398" spans="1:8" x14ac:dyDescent="0.25">
      <c r="A398" t="s">
        <v>446</v>
      </c>
      <c r="B398" t="s">
        <v>447</v>
      </c>
      <c r="C398">
        <v>4.4000000000000004</v>
      </c>
      <c r="D398">
        <v>11616</v>
      </c>
      <c r="E398" s="1">
        <v>7</v>
      </c>
      <c r="F398">
        <v>2014</v>
      </c>
      <c r="G398" t="s">
        <v>12</v>
      </c>
      <c r="H398" s="4">
        <f>Table1[[#This Row],[User Rating]]*LOG10(Table1[[#This Row],[Reviews]]+1)</f>
        <v>17.886413553171472</v>
      </c>
    </row>
    <row r="399" spans="1:8" x14ac:dyDescent="0.25">
      <c r="A399" t="s">
        <v>448</v>
      </c>
      <c r="B399" t="s">
        <v>377</v>
      </c>
      <c r="C399">
        <v>4.5</v>
      </c>
      <c r="D399">
        <v>13609</v>
      </c>
      <c r="E399" s="1">
        <v>14</v>
      </c>
      <c r="F399">
        <v>2019</v>
      </c>
      <c r="G399" t="s">
        <v>12</v>
      </c>
      <c r="H399" s="4">
        <f>Table1[[#This Row],[User Rating]]*LOG10(Table1[[#This Row],[Reviews]]+1)</f>
        <v>18.602361563415005</v>
      </c>
    </row>
    <row r="400" spans="1:8" x14ac:dyDescent="0.25">
      <c r="A400" t="s">
        <v>449</v>
      </c>
      <c r="B400" t="s">
        <v>450</v>
      </c>
      <c r="C400">
        <v>4.7</v>
      </c>
      <c r="D400">
        <v>8587</v>
      </c>
      <c r="E400" s="1">
        <v>10</v>
      </c>
      <c r="F400">
        <v>2009</v>
      </c>
      <c r="G400" t="s">
        <v>12</v>
      </c>
      <c r="H400" s="4">
        <f>Table1[[#This Row],[User Rating]]*LOG10(Table1[[#This Row],[Reviews]]+1)</f>
        <v>18.489292568091791</v>
      </c>
    </row>
    <row r="401" spans="1:8" x14ac:dyDescent="0.25">
      <c r="A401" t="s">
        <v>451</v>
      </c>
      <c r="B401" t="s">
        <v>452</v>
      </c>
      <c r="C401">
        <v>4.3</v>
      </c>
      <c r="D401">
        <v>29442</v>
      </c>
      <c r="E401" s="1">
        <v>7</v>
      </c>
      <c r="F401">
        <v>2017</v>
      </c>
      <c r="G401" t="s">
        <v>12</v>
      </c>
      <c r="H401" s="4">
        <f>Table1[[#This Row],[User Rating]]*LOG10(Table1[[#This Row],[Reviews]]+1)</f>
        <v>19.21662285353905</v>
      </c>
    </row>
    <row r="402" spans="1:8" x14ac:dyDescent="0.25">
      <c r="A402" t="s">
        <v>453</v>
      </c>
      <c r="B402" t="s">
        <v>454</v>
      </c>
      <c r="C402">
        <v>4.5999999999999996</v>
      </c>
      <c r="D402">
        <v>11098</v>
      </c>
      <c r="E402" s="1">
        <v>13</v>
      </c>
      <c r="F402">
        <v>2012</v>
      </c>
      <c r="G402" t="s">
        <v>12</v>
      </c>
      <c r="H402" s="4">
        <f>Table1[[#This Row],[User Rating]]*LOG10(Table1[[#This Row],[Reviews]]+1)</f>
        <v>18.608305716417622</v>
      </c>
    </row>
    <row r="403" spans="1:8" x14ac:dyDescent="0.25">
      <c r="A403" t="s">
        <v>455</v>
      </c>
      <c r="B403" t="s">
        <v>456</v>
      </c>
      <c r="C403">
        <v>4.8</v>
      </c>
      <c r="D403">
        <v>9947</v>
      </c>
      <c r="E403" s="1">
        <v>11</v>
      </c>
      <c r="F403">
        <v>2018</v>
      </c>
      <c r="G403" t="s">
        <v>12</v>
      </c>
      <c r="H403" s="4">
        <f>Table1[[#This Row],[User Rating]]*LOG10(Table1[[#This Row],[Reviews]]+1)</f>
        <v>19.189131727669913</v>
      </c>
    </row>
    <row r="404" spans="1:8" x14ac:dyDescent="0.25">
      <c r="A404" t="s">
        <v>457</v>
      </c>
      <c r="B404" t="s">
        <v>458</v>
      </c>
      <c r="C404">
        <v>4.8</v>
      </c>
      <c r="D404">
        <v>13871</v>
      </c>
      <c r="E404" s="1">
        <v>6</v>
      </c>
      <c r="F404">
        <v>2009</v>
      </c>
      <c r="G404" t="s">
        <v>12</v>
      </c>
      <c r="H404" s="4">
        <f>Table1[[#This Row],[User Rating]]*LOG10(Table1[[#This Row],[Reviews]]+1)</f>
        <v>19.882267584634246</v>
      </c>
    </row>
    <row r="405" spans="1:8" x14ac:dyDescent="0.25">
      <c r="A405" t="s">
        <v>457</v>
      </c>
      <c r="B405" t="s">
        <v>458</v>
      </c>
      <c r="C405">
        <v>4.8</v>
      </c>
      <c r="D405">
        <v>13871</v>
      </c>
      <c r="E405" s="1">
        <v>6</v>
      </c>
      <c r="F405">
        <v>2010</v>
      </c>
      <c r="G405" t="s">
        <v>12</v>
      </c>
      <c r="H405" s="4">
        <f>Table1[[#This Row],[User Rating]]*LOG10(Table1[[#This Row],[Reviews]]+1)</f>
        <v>19.882267584634246</v>
      </c>
    </row>
    <row r="406" spans="1:8" x14ac:dyDescent="0.25">
      <c r="A406" t="s">
        <v>457</v>
      </c>
      <c r="B406" t="s">
        <v>458</v>
      </c>
      <c r="C406">
        <v>4.8</v>
      </c>
      <c r="D406">
        <v>13871</v>
      </c>
      <c r="E406" s="1">
        <v>8</v>
      </c>
      <c r="F406">
        <v>2011</v>
      </c>
      <c r="G406" t="s">
        <v>12</v>
      </c>
      <c r="H406" s="4">
        <f>Table1[[#This Row],[User Rating]]*LOG10(Table1[[#This Row],[Reviews]]+1)</f>
        <v>19.882267584634246</v>
      </c>
    </row>
    <row r="407" spans="1:8" x14ac:dyDescent="0.25">
      <c r="A407" t="s">
        <v>457</v>
      </c>
      <c r="B407" t="s">
        <v>458</v>
      </c>
      <c r="C407">
        <v>4.8</v>
      </c>
      <c r="D407">
        <v>13871</v>
      </c>
      <c r="E407" s="1">
        <v>7</v>
      </c>
      <c r="F407">
        <v>2011</v>
      </c>
      <c r="G407" t="s">
        <v>12</v>
      </c>
      <c r="H407" s="4">
        <f>Table1[[#This Row],[User Rating]]*LOG10(Table1[[#This Row],[Reviews]]+1)</f>
        <v>19.882267584634246</v>
      </c>
    </row>
    <row r="408" spans="1:8" x14ac:dyDescent="0.25">
      <c r="A408" t="s">
        <v>459</v>
      </c>
      <c r="B408" t="s">
        <v>333</v>
      </c>
      <c r="C408">
        <v>4.8</v>
      </c>
      <c r="D408">
        <v>6982</v>
      </c>
      <c r="E408" s="1">
        <v>14</v>
      </c>
      <c r="F408">
        <v>2013</v>
      </c>
      <c r="G408" t="s">
        <v>12</v>
      </c>
      <c r="H408" s="4">
        <f>Table1[[#This Row],[User Rating]]*LOG10(Table1[[#This Row],[Reviews]]+1)</f>
        <v>18.451401801796877</v>
      </c>
    </row>
    <row r="409" spans="1:8" x14ac:dyDescent="0.25">
      <c r="A409" t="s">
        <v>460</v>
      </c>
      <c r="B409" t="s">
        <v>88</v>
      </c>
      <c r="C409">
        <v>4.7</v>
      </c>
      <c r="D409">
        <v>32122</v>
      </c>
      <c r="E409" s="1">
        <v>14</v>
      </c>
      <c r="F409">
        <v>2010</v>
      </c>
      <c r="G409" t="s">
        <v>12</v>
      </c>
      <c r="H409" s="4">
        <f>Table1[[#This Row],[User Rating]]*LOG10(Table1[[#This Row],[Reviews]]+1)</f>
        <v>21.182035659231907</v>
      </c>
    </row>
    <row r="410" spans="1:8" x14ac:dyDescent="0.25">
      <c r="A410" t="s">
        <v>461</v>
      </c>
      <c r="B410" t="s">
        <v>88</v>
      </c>
      <c r="C410">
        <v>4.7</v>
      </c>
      <c r="D410">
        <v>32122</v>
      </c>
      <c r="E410" s="1">
        <v>8</v>
      </c>
      <c r="F410">
        <v>2011</v>
      </c>
      <c r="G410" t="s">
        <v>12</v>
      </c>
      <c r="H410" s="4">
        <f>Table1[[#This Row],[User Rating]]*LOG10(Table1[[#This Row],[Reviews]]+1)</f>
        <v>21.182035659231907</v>
      </c>
    </row>
    <row r="411" spans="1:8" x14ac:dyDescent="0.25">
      <c r="A411" t="s">
        <v>461</v>
      </c>
      <c r="B411" t="s">
        <v>88</v>
      </c>
      <c r="C411">
        <v>4.7</v>
      </c>
      <c r="D411">
        <v>32122</v>
      </c>
      <c r="E411" s="1">
        <v>8</v>
      </c>
      <c r="F411">
        <v>2012</v>
      </c>
      <c r="G411" t="s">
        <v>12</v>
      </c>
      <c r="H411" s="4">
        <f>Table1[[#This Row],[User Rating]]*LOG10(Table1[[#This Row],[Reviews]]+1)</f>
        <v>21.182035659231907</v>
      </c>
    </row>
    <row r="412" spans="1:8" x14ac:dyDescent="0.25">
      <c r="A412" t="s">
        <v>462</v>
      </c>
      <c r="B412" t="s">
        <v>88</v>
      </c>
      <c r="C412">
        <v>4.8</v>
      </c>
      <c r="D412">
        <v>16949</v>
      </c>
      <c r="E412" s="1">
        <v>30</v>
      </c>
      <c r="F412">
        <v>2011</v>
      </c>
      <c r="G412" t="s">
        <v>12</v>
      </c>
      <c r="H412" s="4">
        <f>Table1[[#This Row],[User Rating]]*LOG10(Table1[[#This Row],[Reviews]]+1)</f>
        <v>20.300014572187685</v>
      </c>
    </row>
    <row r="413" spans="1:8" x14ac:dyDescent="0.25">
      <c r="A413" t="s">
        <v>462</v>
      </c>
      <c r="B413" t="s">
        <v>88</v>
      </c>
      <c r="C413">
        <v>4.8</v>
      </c>
      <c r="D413">
        <v>16949</v>
      </c>
      <c r="E413" s="1">
        <v>30</v>
      </c>
      <c r="F413">
        <v>2012</v>
      </c>
      <c r="G413" t="s">
        <v>12</v>
      </c>
      <c r="H413" s="4">
        <f>Table1[[#This Row],[User Rating]]*LOG10(Table1[[#This Row],[Reviews]]+1)</f>
        <v>20.300014572187685</v>
      </c>
    </row>
    <row r="414" spans="1:8" x14ac:dyDescent="0.25">
      <c r="A414" t="s">
        <v>463</v>
      </c>
      <c r="B414" t="s">
        <v>464</v>
      </c>
      <c r="C414">
        <v>4.7</v>
      </c>
      <c r="D414">
        <v>9289</v>
      </c>
      <c r="E414" s="1">
        <v>13</v>
      </c>
      <c r="F414">
        <v>2010</v>
      </c>
      <c r="G414" t="s">
        <v>9</v>
      </c>
      <c r="H414" s="4">
        <f>Table1[[#This Row],[User Rating]]*LOG10(Table1[[#This Row],[Reviews]]+1)</f>
        <v>18.649673855770118</v>
      </c>
    </row>
    <row r="415" spans="1:8" x14ac:dyDescent="0.25">
      <c r="A415" t="s">
        <v>463</v>
      </c>
      <c r="B415" t="s">
        <v>464</v>
      </c>
      <c r="C415">
        <v>4.7</v>
      </c>
      <c r="D415">
        <v>9289</v>
      </c>
      <c r="E415" s="1">
        <v>9</v>
      </c>
      <c r="F415">
        <v>2011</v>
      </c>
      <c r="G415" t="s">
        <v>9</v>
      </c>
      <c r="H415" s="4">
        <f>Table1[[#This Row],[User Rating]]*LOG10(Table1[[#This Row],[Reviews]]+1)</f>
        <v>18.649673855770118</v>
      </c>
    </row>
    <row r="416" spans="1:8" x14ac:dyDescent="0.25">
      <c r="A416" t="s">
        <v>463</v>
      </c>
      <c r="B416" t="s">
        <v>464</v>
      </c>
      <c r="C416">
        <v>4.7</v>
      </c>
      <c r="D416">
        <v>9289</v>
      </c>
      <c r="E416" s="1">
        <v>9</v>
      </c>
      <c r="F416">
        <v>2012</v>
      </c>
      <c r="G416" t="s">
        <v>9</v>
      </c>
      <c r="H416" s="4">
        <f>Table1[[#This Row],[User Rating]]*LOG10(Table1[[#This Row],[Reviews]]+1)</f>
        <v>18.649673855770118</v>
      </c>
    </row>
    <row r="417" spans="1:8" x14ac:dyDescent="0.25">
      <c r="A417" t="s">
        <v>465</v>
      </c>
      <c r="B417" t="s">
        <v>466</v>
      </c>
      <c r="C417">
        <v>4.3</v>
      </c>
      <c r="D417">
        <v>7368</v>
      </c>
      <c r="E417" s="1">
        <v>7</v>
      </c>
      <c r="F417">
        <v>2017</v>
      </c>
      <c r="G417" t="s">
        <v>9</v>
      </c>
      <c r="H417" s="4">
        <f>Table1[[#This Row],[User Rating]]*LOG10(Table1[[#This Row],[Reviews]]+1)</f>
        <v>16.629856793048003</v>
      </c>
    </row>
    <row r="418" spans="1:8" x14ac:dyDescent="0.25">
      <c r="A418" t="s">
        <v>465</v>
      </c>
      <c r="B418" t="s">
        <v>466</v>
      </c>
      <c r="C418">
        <v>4.3</v>
      </c>
      <c r="D418">
        <v>7368</v>
      </c>
      <c r="E418" s="1">
        <v>7</v>
      </c>
      <c r="F418">
        <v>2018</v>
      </c>
      <c r="G418" t="s">
        <v>9</v>
      </c>
      <c r="H418" s="4">
        <f>Table1[[#This Row],[User Rating]]*LOG10(Table1[[#This Row],[Reviews]]+1)</f>
        <v>16.629856793048003</v>
      </c>
    </row>
    <row r="419" spans="1:8" x14ac:dyDescent="0.25">
      <c r="A419" t="s">
        <v>467</v>
      </c>
      <c r="B419" t="s">
        <v>468</v>
      </c>
      <c r="C419">
        <v>4.7</v>
      </c>
      <c r="D419">
        <v>4028</v>
      </c>
      <c r="E419" s="1">
        <v>9</v>
      </c>
      <c r="F419">
        <v>2009</v>
      </c>
      <c r="G419" t="s">
        <v>9</v>
      </c>
      <c r="H419" s="4">
        <f>Table1[[#This Row],[User Rating]]*LOG10(Table1[[#This Row],[Reviews]]+1)</f>
        <v>16.944427156725375</v>
      </c>
    </row>
    <row r="420" spans="1:8" x14ac:dyDescent="0.25">
      <c r="A420" t="s">
        <v>469</v>
      </c>
      <c r="B420" t="s">
        <v>333</v>
      </c>
      <c r="C420">
        <v>4.8</v>
      </c>
      <c r="D420">
        <v>4628</v>
      </c>
      <c r="E420" s="1">
        <v>7</v>
      </c>
      <c r="F420">
        <v>2009</v>
      </c>
      <c r="G420" t="s">
        <v>12</v>
      </c>
      <c r="H420" s="4">
        <f>Table1[[#This Row],[User Rating]]*LOG10(Table1[[#This Row],[Reviews]]+1)</f>
        <v>17.594338467757492</v>
      </c>
    </row>
    <row r="421" spans="1:8" x14ac:dyDescent="0.25">
      <c r="A421" t="s">
        <v>469</v>
      </c>
      <c r="B421" t="s">
        <v>333</v>
      </c>
      <c r="C421">
        <v>4.8</v>
      </c>
      <c r="D421">
        <v>4628</v>
      </c>
      <c r="E421" s="1">
        <v>7</v>
      </c>
      <c r="F421">
        <v>2010</v>
      </c>
      <c r="G421" t="s">
        <v>12</v>
      </c>
      <c r="H421" s="4">
        <f>Table1[[#This Row],[User Rating]]*LOG10(Table1[[#This Row],[Reviews]]+1)</f>
        <v>17.594338467757492</v>
      </c>
    </row>
    <row r="422" spans="1:8" x14ac:dyDescent="0.25">
      <c r="A422" t="s">
        <v>470</v>
      </c>
      <c r="B422" t="s">
        <v>471</v>
      </c>
      <c r="C422">
        <v>4.9000000000000004</v>
      </c>
      <c r="D422">
        <v>5396</v>
      </c>
      <c r="E422" s="1">
        <v>20</v>
      </c>
      <c r="F422">
        <v>2013</v>
      </c>
      <c r="G422" t="s">
        <v>12</v>
      </c>
      <c r="H422" s="4">
        <f>Table1[[#This Row],[User Rating]]*LOG10(Table1[[#This Row],[Reviews]]+1)</f>
        <v>18.287546848519547</v>
      </c>
    </row>
    <row r="423" spans="1:8" x14ac:dyDescent="0.25">
      <c r="A423" t="s">
        <v>472</v>
      </c>
      <c r="B423" t="s">
        <v>473</v>
      </c>
      <c r="C423">
        <v>4.4000000000000004</v>
      </c>
      <c r="D423">
        <v>4247</v>
      </c>
      <c r="E423" s="1">
        <v>13</v>
      </c>
      <c r="F423">
        <v>2011</v>
      </c>
      <c r="G423" t="s">
        <v>9</v>
      </c>
      <c r="H423" s="4">
        <f>Table1[[#This Row],[User Rating]]*LOG10(Table1[[#This Row],[Reviews]]+1)</f>
        <v>15.964011835523017</v>
      </c>
    </row>
    <row r="424" spans="1:8" x14ac:dyDescent="0.25">
      <c r="A424" t="s">
        <v>472</v>
      </c>
      <c r="B424" t="s">
        <v>473</v>
      </c>
      <c r="C424">
        <v>4.4000000000000004</v>
      </c>
      <c r="D424">
        <v>4247</v>
      </c>
      <c r="E424" s="1">
        <v>13</v>
      </c>
      <c r="F424">
        <v>2012</v>
      </c>
      <c r="G424" t="s">
        <v>9</v>
      </c>
      <c r="H424" s="4">
        <f>Table1[[#This Row],[User Rating]]*LOG10(Table1[[#This Row],[Reviews]]+1)</f>
        <v>15.964011835523017</v>
      </c>
    </row>
    <row r="425" spans="1:8" x14ac:dyDescent="0.25">
      <c r="A425" t="s">
        <v>474</v>
      </c>
      <c r="B425" t="s">
        <v>475</v>
      </c>
      <c r="C425">
        <v>4.5</v>
      </c>
      <c r="D425">
        <v>22641</v>
      </c>
      <c r="E425" s="1">
        <v>11</v>
      </c>
      <c r="F425">
        <v>2015</v>
      </c>
      <c r="G425" t="s">
        <v>9</v>
      </c>
      <c r="H425" s="4">
        <f>Table1[[#This Row],[User Rating]]*LOG10(Table1[[#This Row],[Reviews]]+1)</f>
        <v>19.597116537264029</v>
      </c>
    </row>
    <row r="426" spans="1:8" x14ac:dyDescent="0.25">
      <c r="A426" t="s">
        <v>474</v>
      </c>
      <c r="B426" t="s">
        <v>475</v>
      </c>
      <c r="C426">
        <v>4.5</v>
      </c>
      <c r="D426">
        <v>22641</v>
      </c>
      <c r="E426" s="1">
        <v>11</v>
      </c>
      <c r="F426">
        <v>2016</v>
      </c>
      <c r="G426" t="s">
        <v>9</v>
      </c>
      <c r="H426" s="4">
        <f>Table1[[#This Row],[User Rating]]*LOG10(Table1[[#This Row],[Reviews]]+1)</f>
        <v>19.597116537264029</v>
      </c>
    </row>
    <row r="427" spans="1:8" x14ac:dyDescent="0.25">
      <c r="A427" t="s">
        <v>474</v>
      </c>
      <c r="B427" t="s">
        <v>475</v>
      </c>
      <c r="C427">
        <v>4.5</v>
      </c>
      <c r="D427">
        <v>22641</v>
      </c>
      <c r="E427" s="1">
        <v>11</v>
      </c>
      <c r="F427">
        <v>2017</v>
      </c>
      <c r="G427" t="s">
        <v>9</v>
      </c>
      <c r="H427" s="4">
        <f>Table1[[#This Row],[User Rating]]*LOG10(Table1[[#This Row],[Reviews]]+1)</f>
        <v>19.597116537264029</v>
      </c>
    </row>
    <row r="428" spans="1:8" x14ac:dyDescent="0.25">
      <c r="A428" t="s">
        <v>474</v>
      </c>
      <c r="B428" t="s">
        <v>475</v>
      </c>
      <c r="C428">
        <v>4.5</v>
      </c>
      <c r="D428">
        <v>22641</v>
      </c>
      <c r="E428" s="1">
        <v>11</v>
      </c>
      <c r="F428">
        <v>2019</v>
      </c>
      <c r="G428" t="s">
        <v>9</v>
      </c>
      <c r="H428" s="4">
        <f>Table1[[#This Row],[User Rating]]*LOG10(Table1[[#This Row],[Reviews]]+1)</f>
        <v>19.597116537264029</v>
      </c>
    </row>
    <row r="429" spans="1:8" x14ac:dyDescent="0.25">
      <c r="A429" t="s">
        <v>476</v>
      </c>
      <c r="B429" t="s">
        <v>377</v>
      </c>
      <c r="C429">
        <v>4.4000000000000004</v>
      </c>
      <c r="D429">
        <v>6222</v>
      </c>
      <c r="E429" s="1">
        <v>18</v>
      </c>
      <c r="F429">
        <v>2011</v>
      </c>
      <c r="G429" t="s">
        <v>12</v>
      </c>
      <c r="H429" s="4">
        <f>Table1[[#This Row],[User Rating]]*LOG10(Table1[[#This Row],[Reviews]]+1)</f>
        <v>16.693599124331673</v>
      </c>
    </row>
    <row r="430" spans="1:8" x14ac:dyDescent="0.25">
      <c r="A430" t="s">
        <v>477</v>
      </c>
      <c r="B430" t="s">
        <v>333</v>
      </c>
      <c r="C430">
        <v>4.8</v>
      </c>
      <c r="D430">
        <v>4506</v>
      </c>
      <c r="E430" s="1">
        <v>14</v>
      </c>
      <c r="F430">
        <v>2010</v>
      </c>
      <c r="G430" t="s">
        <v>12</v>
      </c>
      <c r="H430" s="4">
        <f>Table1[[#This Row],[User Rating]]*LOG10(Table1[[#This Row],[Reviews]]+1)</f>
        <v>17.538660278740693</v>
      </c>
    </row>
    <row r="431" spans="1:8" x14ac:dyDescent="0.25">
      <c r="A431" t="s">
        <v>478</v>
      </c>
      <c r="B431" t="s">
        <v>245</v>
      </c>
      <c r="C431">
        <v>4.2</v>
      </c>
      <c r="D431">
        <v>8747</v>
      </c>
      <c r="E431" s="1">
        <v>19</v>
      </c>
      <c r="F431">
        <v>2009</v>
      </c>
      <c r="G431" t="s">
        <v>12</v>
      </c>
      <c r="H431" s="4">
        <f>Table1[[#This Row],[User Rating]]*LOG10(Table1[[#This Row],[Reviews]]+1)</f>
        <v>16.556016852335517</v>
      </c>
    </row>
    <row r="432" spans="1:8" x14ac:dyDescent="0.25">
      <c r="A432" t="s">
        <v>479</v>
      </c>
      <c r="B432" t="s">
        <v>480</v>
      </c>
      <c r="C432">
        <v>4.8</v>
      </c>
      <c r="D432">
        <v>1655</v>
      </c>
      <c r="E432" s="1">
        <v>13</v>
      </c>
      <c r="F432">
        <v>2009</v>
      </c>
      <c r="G432" t="s">
        <v>9</v>
      </c>
      <c r="H432" s="4">
        <f>Table1[[#This Row],[User Rating]]*LOG10(Table1[[#This Row],[Reviews]]+1)</f>
        <v>15.451489595754532</v>
      </c>
    </row>
    <row r="433" spans="1:8" x14ac:dyDescent="0.25">
      <c r="A433" t="s">
        <v>481</v>
      </c>
      <c r="B433" t="s">
        <v>482</v>
      </c>
      <c r="C433">
        <v>4.9000000000000004</v>
      </c>
      <c r="D433">
        <v>7861</v>
      </c>
      <c r="E433" s="1">
        <v>5</v>
      </c>
      <c r="F433">
        <v>2016</v>
      </c>
      <c r="G433" t="s">
        <v>9</v>
      </c>
      <c r="H433" s="4">
        <f>Table1[[#This Row],[User Rating]]*LOG10(Table1[[#This Row],[Reviews]]+1)</f>
        <v>19.088111893471947</v>
      </c>
    </row>
    <row r="434" spans="1:8" x14ac:dyDescent="0.25">
      <c r="A434" t="s">
        <v>483</v>
      </c>
      <c r="B434" t="s">
        <v>333</v>
      </c>
      <c r="C434">
        <v>4.8</v>
      </c>
      <c r="D434">
        <v>6247</v>
      </c>
      <c r="E434" s="1">
        <v>10</v>
      </c>
      <c r="F434">
        <v>2012</v>
      </c>
      <c r="G434" t="s">
        <v>12</v>
      </c>
      <c r="H434" s="4">
        <f>Table1[[#This Row],[User Rating]]*LOG10(Table1[[#This Row],[Reviews]]+1)</f>
        <v>18.219556900172368</v>
      </c>
    </row>
    <row r="435" spans="1:8" x14ac:dyDescent="0.25">
      <c r="A435" t="s">
        <v>484</v>
      </c>
      <c r="B435" t="s">
        <v>485</v>
      </c>
      <c r="C435">
        <v>4.7</v>
      </c>
      <c r="D435">
        <v>39459</v>
      </c>
      <c r="E435" s="1">
        <v>9</v>
      </c>
      <c r="F435">
        <v>2015</v>
      </c>
      <c r="G435" t="s">
        <v>12</v>
      </c>
      <c r="H435" s="4">
        <f>Table1[[#This Row],[User Rating]]*LOG10(Table1[[#This Row],[Reviews]]+1)</f>
        <v>21.601938280306012</v>
      </c>
    </row>
    <row r="436" spans="1:8" x14ac:dyDescent="0.25">
      <c r="A436" t="s">
        <v>486</v>
      </c>
      <c r="B436" t="s">
        <v>487</v>
      </c>
      <c r="C436">
        <v>4.5</v>
      </c>
      <c r="D436">
        <v>10101</v>
      </c>
      <c r="E436" s="1">
        <v>8</v>
      </c>
      <c r="F436">
        <v>2014</v>
      </c>
      <c r="G436" t="s">
        <v>12</v>
      </c>
      <c r="H436" s="4">
        <f>Table1[[#This Row],[User Rating]]*LOG10(Table1[[#This Row],[Reviews]]+1)</f>
        <v>18.019833138793487</v>
      </c>
    </row>
    <row r="437" spans="1:8" x14ac:dyDescent="0.25">
      <c r="A437" t="s">
        <v>488</v>
      </c>
      <c r="B437" t="s">
        <v>80</v>
      </c>
      <c r="C437">
        <v>4.8</v>
      </c>
      <c r="D437">
        <v>5898</v>
      </c>
      <c r="E437" s="1">
        <v>8</v>
      </c>
      <c r="F437">
        <v>2018</v>
      </c>
      <c r="G437" t="s">
        <v>12</v>
      </c>
      <c r="H437" s="4">
        <f>Table1[[#This Row],[User Rating]]*LOG10(Table1[[#This Row],[Reviews]]+1)</f>
        <v>18.099736301611909</v>
      </c>
    </row>
    <row r="438" spans="1:8" x14ac:dyDescent="0.25">
      <c r="A438" t="s">
        <v>489</v>
      </c>
      <c r="B438" t="s">
        <v>490</v>
      </c>
      <c r="C438">
        <v>4.5999999999999996</v>
      </c>
      <c r="D438">
        <v>2744</v>
      </c>
      <c r="E438" s="1">
        <v>12</v>
      </c>
      <c r="F438">
        <v>2019</v>
      </c>
      <c r="G438" t="s">
        <v>9</v>
      </c>
      <c r="H438" s="4">
        <f>Table1[[#This Row],[User Rating]]*LOG10(Table1[[#This Row],[Reviews]]+1)</f>
        <v>15.817294804416107</v>
      </c>
    </row>
    <row r="439" spans="1:8" x14ac:dyDescent="0.25">
      <c r="A439" t="s">
        <v>491</v>
      </c>
      <c r="B439" t="s">
        <v>492</v>
      </c>
      <c r="C439">
        <v>4.8</v>
      </c>
      <c r="D439">
        <v>49288</v>
      </c>
      <c r="E439" s="1">
        <v>11</v>
      </c>
      <c r="F439">
        <v>2015</v>
      </c>
      <c r="G439" t="s">
        <v>12</v>
      </c>
      <c r="H439" s="4">
        <f>Table1[[#This Row],[User Rating]]*LOG10(Table1[[#This Row],[Reviews]]+1)</f>
        <v>22.525200033885223</v>
      </c>
    </row>
    <row r="440" spans="1:8" x14ac:dyDescent="0.25">
      <c r="A440" t="s">
        <v>491</v>
      </c>
      <c r="B440" t="s">
        <v>492</v>
      </c>
      <c r="C440">
        <v>4.8</v>
      </c>
      <c r="D440">
        <v>49288</v>
      </c>
      <c r="E440" s="1">
        <v>11</v>
      </c>
      <c r="F440">
        <v>2016</v>
      </c>
      <c r="G440" t="s">
        <v>12</v>
      </c>
      <c r="H440" s="4">
        <f>Table1[[#This Row],[User Rating]]*LOG10(Table1[[#This Row],[Reviews]]+1)</f>
        <v>22.525200033885223</v>
      </c>
    </row>
    <row r="441" spans="1:8" x14ac:dyDescent="0.25">
      <c r="A441" t="s">
        <v>493</v>
      </c>
      <c r="B441" t="s">
        <v>494</v>
      </c>
      <c r="C441">
        <v>4.4000000000000004</v>
      </c>
      <c r="D441">
        <v>1201</v>
      </c>
      <c r="E441" s="1">
        <v>40</v>
      </c>
      <c r="F441">
        <v>2010</v>
      </c>
      <c r="G441" t="s">
        <v>9</v>
      </c>
      <c r="H441" s="4">
        <f>Table1[[#This Row],[User Rating]]*LOG10(Table1[[#This Row],[Reviews]]+1)</f>
        <v>13.551579657733573</v>
      </c>
    </row>
    <row r="442" spans="1:8" x14ac:dyDescent="0.25">
      <c r="A442" t="s">
        <v>493</v>
      </c>
      <c r="B442" t="s">
        <v>494</v>
      </c>
      <c r="C442">
        <v>4.4000000000000004</v>
      </c>
      <c r="D442">
        <v>1201</v>
      </c>
      <c r="E442" s="1">
        <v>40</v>
      </c>
      <c r="F442">
        <v>2011</v>
      </c>
      <c r="G442" t="s">
        <v>9</v>
      </c>
      <c r="H442" s="4">
        <f>Table1[[#This Row],[User Rating]]*LOG10(Table1[[#This Row],[Reviews]]+1)</f>
        <v>13.551579657733573</v>
      </c>
    </row>
    <row r="443" spans="1:8" x14ac:dyDescent="0.25">
      <c r="A443" t="s">
        <v>493</v>
      </c>
      <c r="B443" t="s">
        <v>494</v>
      </c>
      <c r="C443">
        <v>4.4000000000000004</v>
      </c>
      <c r="D443">
        <v>1201</v>
      </c>
      <c r="E443" s="1">
        <v>40</v>
      </c>
      <c r="F443">
        <v>2012</v>
      </c>
      <c r="G443" t="s">
        <v>9</v>
      </c>
      <c r="H443" s="4">
        <f>Table1[[#This Row],[User Rating]]*LOG10(Table1[[#This Row],[Reviews]]+1)</f>
        <v>13.551579657733573</v>
      </c>
    </row>
    <row r="444" spans="1:8" x14ac:dyDescent="0.25">
      <c r="A444" t="s">
        <v>493</v>
      </c>
      <c r="B444" t="s">
        <v>494</v>
      </c>
      <c r="C444">
        <v>4.4000000000000004</v>
      </c>
      <c r="D444">
        <v>1201</v>
      </c>
      <c r="E444" s="1">
        <v>40</v>
      </c>
      <c r="F444">
        <v>2013</v>
      </c>
      <c r="G444" t="s">
        <v>9</v>
      </c>
      <c r="H444" s="4">
        <f>Table1[[#This Row],[User Rating]]*LOG10(Table1[[#This Row],[Reviews]]+1)</f>
        <v>13.551579657733573</v>
      </c>
    </row>
    <row r="445" spans="1:8" x14ac:dyDescent="0.25">
      <c r="A445" t="s">
        <v>493</v>
      </c>
      <c r="B445" t="s">
        <v>494</v>
      </c>
      <c r="C445">
        <v>4.4000000000000004</v>
      </c>
      <c r="D445">
        <v>1201</v>
      </c>
      <c r="E445" s="1">
        <v>40</v>
      </c>
      <c r="F445">
        <v>2014</v>
      </c>
      <c r="G445" t="s">
        <v>9</v>
      </c>
      <c r="H445" s="4">
        <f>Table1[[#This Row],[User Rating]]*LOG10(Table1[[#This Row],[Reviews]]+1)</f>
        <v>13.551579657733573</v>
      </c>
    </row>
    <row r="446" spans="1:8" x14ac:dyDescent="0.25">
      <c r="A446" t="s">
        <v>495</v>
      </c>
      <c r="B446" t="s">
        <v>494</v>
      </c>
      <c r="C446">
        <v>4.3</v>
      </c>
      <c r="D446">
        <v>807</v>
      </c>
      <c r="E446" s="1">
        <v>36</v>
      </c>
      <c r="F446">
        <v>2016</v>
      </c>
      <c r="G446" t="s">
        <v>9</v>
      </c>
      <c r="H446" s="4">
        <f>Table1[[#This Row],[User Rating]]*LOG10(Table1[[#This Row],[Reviews]]+1)</f>
        <v>12.50186885133072</v>
      </c>
    </row>
    <row r="447" spans="1:8" x14ac:dyDescent="0.25">
      <c r="A447" t="s">
        <v>496</v>
      </c>
      <c r="B447" t="s">
        <v>497</v>
      </c>
      <c r="C447">
        <v>4.3</v>
      </c>
      <c r="D447">
        <v>3759</v>
      </c>
      <c r="E447" s="1">
        <v>16</v>
      </c>
      <c r="F447">
        <v>2011</v>
      </c>
      <c r="G447" t="s">
        <v>12</v>
      </c>
      <c r="H447" s="4">
        <f>Table1[[#This Row],[User Rating]]*LOG10(Table1[[#This Row],[Reviews]]+1)</f>
        <v>15.373307733188941</v>
      </c>
    </row>
    <row r="448" spans="1:8" x14ac:dyDescent="0.25">
      <c r="A448" t="s">
        <v>498</v>
      </c>
      <c r="B448" t="s">
        <v>499</v>
      </c>
      <c r="C448">
        <v>4.8</v>
      </c>
      <c r="D448">
        <v>2663</v>
      </c>
      <c r="E448" s="1">
        <v>17</v>
      </c>
      <c r="F448">
        <v>2013</v>
      </c>
      <c r="G448" t="s">
        <v>9</v>
      </c>
      <c r="H448" s="4">
        <f>Table1[[#This Row],[User Rating]]*LOG10(Table1[[#This Row],[Reviews]]+1)</f>
        <v>16.442564258391663</v>
      </c>
    </row>
    <row r="449" spans="1:8" x14ac:dyDescent="0.25">
      <c r="A449" t="s">
        <v>500</v>
      </c>
      <c r="B449" t="s">
        <v>499</v>
      </c>
      <c r="C449">
        <v>4.8</v>
      </c>
      <c r="D449">
        <v>3428</v>
      </c>
      <c r="E449" s="1">
        <v>14</v>
      </c>
      <c r="F449">
        <v>2015</v>
      </c>
      <c r="G449" t="s">
        <v>9</v>
      </c>
      <c r="H449" s="4">
        <f>Table1[[#This Row],[User Rating]]*LOG10(Table1[[#This Row],[Reviews]]+1)</f>
        <v>16.968803928551733</v>
      </c>
    </row>
    <row r="450" spans="1:8" x14ac:dyDescent="0.25">
      <c r="A450" t="s">
        <v>501</v>
      </c>
      <c r="B450" t="s">
        <v>499</v>
      </c>
      <c r="C450">
        <v>4.8</v>
      </c>
      <c r="D450">
        <v>2876</v>
      </c>
      <c r="E450" s="1">
        <v>21</v>
      </c>
      <c r="F450">
        <v>2012</v>
      </c>
      <c r="G450" t="s">
        <v>9</v>
      </c>
      <c r="H450" s="4">
        <f>Table1[[#This Row],[User Rating]]*LOG10(Table1[[#This Row],[Reviews]]+1)</f>
        <v>16.602911337073564</v>
      </c>
    </row>
    <row r="451" spans="1:8" x14ac:dyDescent="0.25">
      <c r="A451" t="s">
        <v>502</v>
      </c>
      <c r="B451" t="s">
        <v>503</v>
      </c>
      <c r="C451">
        <v>4.5</v>
      </c>
      <c r="D451">
        <v>3601</v>
      </c>
      <c r="E451" s="1">
        <v>18</v>
      </c>
      <c r="F451">
        <v>2018</v>
      </c>
      <c r="G451" t="s">
        <v>9</v>
      </c>
      <c r="H451" s="4">
        <f>Table1[[#This Row],[User Rating]]*LOG10(Table1[[#This Row],[Reviews]]+1)</f>
        <v>16.004446688175815</v>
      </c>
    </row>
    <row r="452" spans="1:8" x14ac:dyDescent="0.25">
      <c r="A452" t="s">
        <v>504</v>
      </c>
      <c r="B452" t="s">
        <v>503</v>
      </c>
      <c r="C452">
        <v>4.4000000000000004</v>
      </c>
      <c r="D452">
        <v>7058</v>
      </c>
      <c r="E452" s="1">
        <v>17</v>
      </c>
      <c r="F452">
        <v>2018</v>
      </c>
      <c r="G452" t="s">
        <v>9</v>
      </c>
      <c r="H452" s="4">
        <f>Table1[[#This Row],[User Rating]]*LOG10(Table1[[#This Row],[Reviews]]+1)</f>
        <v>16.934470000341008</v>
      </c>
    </row>
    <row r="453" spans="1:8" x14ac:dyDescent="0.25">
      <c r="A453" t="s">
        <v>505</v>
      </c>
      <c r="B453" t="s">
        <v>506</v>
      </c>
      <c r="C453">
        <v>4.8</v>
      </c>
      <c r="D453">
        <v>9784</v>
      </c>
      <c r="E453" s="1">
        <v>5</v>
      </c>
      <c r="F453">
        <v>2017</v>
      </c>
      <c r="G453" t="s">
        <v>12</v>
      </c>
      <c r="H453" s="4">
        <f>Table1[[#This Row],[User Rating]]*LOG10(Table1[[#This Row],[Reviews]]+1)</f>
        <v>19.154691983971297</v>
      </c>
    </row>
    <row r="454" spans="1:8" x14ac:dyDescent="0.25">
      <c r="A454" t="s">
        <v>505</v>
      </c>
      <c r="B454" t="s">
        <v>506</v>
      </c>
      <c r="C454">
        <v>4.8</v>
      </c>
      <c r="D454">
        <v>9784</v>
      </c>
      <c r="E454" s="1">
        <v>5</v>
      </c>
      <c r="F454">
        <v>2018</v>
      </c>
      <c r="G454" t="s">
        <v>12</v>
      </c>
      <c r="H454" s="4">
        <f>Table1[[#This Row],[User Rating]]*LOG10(Table1[[#This Row],[Reviews]]+1)</f>
        <v>19.154691983971297</v>
      </c>
    </row>
    <row r="455" spans="1:8" x14ac:dyDescent="0.25">
      <c r="A455" t="s">
        <v>507</v>
      </c>
      <c r="B455" t="s">
        <v>508</v>
      </c>
      <c r="C455">
        <v>4.5999999999999996</v>
      </c>
      <c r="D455">
        <v>10795</v>
      </c>
      <c r="E455" s="1">
        <v>21</v>
      </c>
      <c r="F455">
        <v>2012</v>
      </c>
      <c r="G455" t="s">
        <v>9</v>
      </c>
      <c r="H455" s="4">
        <f>Table1[[#This Row],[User Rating]]*LOG10(Table1[[#This Row],[Reviews]]+1)</f>
        <v>18.553009229068604</v>
      </c>
    </row>
    <row r="456" spans="1:8" x14ac:dyDescent="0.25">
      <c r="A456" t="s">
        <v>509</v>
      </c>
      <c r="B456" t="s">
        <v>237</v>
      </c>
      <c r="C456">
        <v>4.3</v>
      </c>
      <c r="D456">
        <v>10191</v>
      </c>
      <c r="E456" s="1">
        <v>18</v>
      </c>
      <c r="F456">
        <v>2018</v>
      </c>
      <c r="G456" t="s">
        <v>12</v>
      </c>
      <c r="H456" s="4">
        <f>Table1[[#This Row],[User Rating]]*LOG10(Table1[[#This Row],[Reviews]]+1)</f>
        <v>17.235515484462482</v>
      </c>
    </row>
    <row r="457" spans="1:8" x14ac:dyDescent="0.25">
      <c r="A457" t="s">
        <v>510</v>
      </c>
      <c r="B457" t="s">
        <v>377</v>
      </c>
      <c r="C457">
        <v>4.3</v>
      </c>
      <c r="D457">
        <v>14493</v>
      </c>
      <c r="E457" s="1">
        <v>18</v>
      </c>
      <c r="F457">
        <v>2012</v>
      </c>
      <c r="G457" t="s">
        <v>12</v>
      </c>
      <c r="H457" s="4">
        <f>Table1[[#This Row],[User Rating]]*LOG10(Table1[[#This Row],[Reviews]]+1)</f>
        <v>17.893109505023716</v>
      </c>
    </row>
    <row r="458" spans="1:8" x14ac:dyDescent="0.25">
      <c r="A458" t="s">
        <v>511</v>
      </c>
      <c r="B458" t="s">
        <v>333</v>
      </c>
      <c r="C458">
        <v>4.5999999999999996</v>
      </c>
      <c r="D458">
        <v>2186</v>
      </c>
      <c r="E458" s="1">
        <v>12</v>
      </c>
      <c r="F458">
        <v>2010</v>
      </c>
      <c r="G458" t="s">
        <v>12</v>
      </c>
      <c r="H458" s="4">
        <f>Table1[[#This Row],[User Rating]]*LOG10(Table1[[#This Row],[Reviews]]+1)</f>
        <v>15.363304401973128</v>
      </c>
    </row>
    <row r="459" spans="1:8" x14ac:dyDescent="0.25">
      <c r="A459" t="s">
        <v>512</v>
      </c>
      <c r="B459" t="s">
        <v>513</v>
      </c>
      <c r="C459">
        <v>4.5999999999999996</v>
      </c>
      <c r="D459">
        <v>1204</v>
      </c>
      <c r="E459" s="1">
        <v>14</v>
      </c>
      <c r="F459">
        <v>2010</v>
      </c>
      <c r="G459" t="s">
        <v>9</v>
      </c>
      <c r="H459" s="4">
        <f>Table1[[#This Row],[User Rating]]*LOG10(Table1[[#This Row],[Reviews]]+1)</f>
        <v>14.172540415790079</v>
      </c>
    </row>
    <row r="460" spans="1:8" x14ac:dyDescent="0.25">
      <c r="A460" t="s">
        <v>514</v>
      </c>
      <c r="B460" t="s">
        <v>333</v>
      </c>
      <c r="C460">
        <v>4.8</v>
      </c>
      <c r="D460">
        <v>2091</v>
      </c>
      <c r="E460" s="1">
        <v>12</v>
      </c>
      <c r="F460">
        <v>2012</v>
      </c>
      <c r="G460" t="s">
        <v>12</v>
      </c>
      <c r="H460" s="4">
        <f>Table1[[#This Row],[User Rating]]*LOG10(Table1[[#This Row],[Reviews]]+1)</f>
        <v>15.938696064937135</v>
      </c>
    </row>
    <row r="461" spans="1:8" x14ac:dyDescent="0.25">
      <c r="A461" t="s">
        <v>515</v>
      </c>
      <c r="B461" t="s">
        <v>516</v>
      </c>
      <c r="C461">
        <v>4.5999999999999996</v>
      </c>
      <c r="D461">
        <v>19720</v>
      </c>
      <c r="E461" s="1">
        <v>8</v>
      </c>
      <c r="F461">
        <v>2009</v>
      </c>
      <c r="G461" t="s">
        <v>12</v>
      </c>
      <c r="H461" s="4">
        <f>Table1[[#This Row],[User Rating]]*LOG10(Table1[[#This Row],[Reviews]]+1)</f>
        <v>19.756673092230407</v>
      </c>
    </row>
    <row r="462" spans="1:8" x14ac:dyDescent="0.25">
      <c r="A462" t="s">
        <v>515</v>
      </c>
      <c r="B462" t="s">
        <v>516</v>
      </c>
      <c r="C462">
        <v>4.5999999999999996</v>
      </c>
      <c r="D462">
        <v>19720</v>
      </c>
      <c r="E462" s="1">
        <v>8</v>
      </c>
      <c r="F462">
        <v>2017</v>
      </c>
      <c r="G462" t="s">
        <v>12</v>
      </c>
      <c r="H462" s="4">
        <f>Table1[[#This Row],[User Rating]]*LOG10(Table1[[#This Row],[Reviews]]+1)</f>
        <v>19.756673092230407</v>
      </c>
    </row>
    <row r="463" spans="1:8" x14ac:dyDescent="0.25">
      <c r="A463" t="s">
        <v>517</v>
      </c>
      <c r="B463" t="s">
        <v>75</v>
      </c>
      <c r="C463">
        <v>4.5999999999999996</v>
      </c>
      <c r="D463">
        <v>2122</v>
      </c>
      <c r="E463" s="1" t="s">
        <v>609</v>
      </c>
      <c r="F463">
        <v>2010</v>
      </c>
      <c r="G463" t="s">
        <v>12</v>
      </c>
      <c r="H463" s="4">
        <f>Table1[[#This Row],[User Rating]]*LOG10(Table1[[#This Row],[Reviews]]+1)</f>
        <v>15.303969973163593</v>
      </c>
    </row>
    <row r="464" spans="1:8" x14ac:dyDescent="0.25">
      <c r="A464" t="s">
        <v>518</v>
      </c>
      <c r="B464" t="s">
        <v>519</v>
      </c>
      <c r="C464">
        <v>4.5</v>
      </c>
      <c r="D464">
        <v>27536</v>
      </c>
      <c r="E464" s="1">
        <v>14</v>
      </c>
      <c r="F464">
        <v>2019</v>
      </c>
      <c r="G464" t="s">
        <v>12</v>
      </c>
      <c r="H464" s="4">
        <f>Table1[[#This Row],[User Rating]]*LOG10(Table1[[#This Row],[Reviews]]+1)</f>
        <v>19.979624810596029</v>
      </c>
    </row>
    <row r="465" spans="1:8" x14ac:dyDescent="0.25">
      <c r="A465" t="s">
        <v>520</v>
      </c>
      <c r="B465" t="s">
        <v>333</v>
      </c>
      <c r="C465">
        <v>4.8</v>
      </c>
      <c r="D465">
        <v>4290</v>
      </c>
      <c r="E465" s="1">
        <v>10</v>
      </c>
      <c r="F465">
        <v>2011</v>
      </c>
      <c r="G465" t="s">
        <v>12</v>
      </c>
      <c r="H465" s="4">
        <f>Table1[[#This Row],[User Rating]]*LOG10(Table1[[#This Row],[Reviews]]+1)</f>
        <v>17.436280869756825</v>
      </c>
    </row>
    <row r="466" spans="1:8" x14ac:dyDescent="0.25">
      <c r="A466" t="s">
        <v>521</v>
      </c>
      <c r="B466" t="s">
        <v>522</v>
      </c>
      <c r="C466">
        <v>4.5999999999999996</v>
      </c>
      <c r="D466">
        <v>26490</v>
      </c>
      <c r="E466" s="1">
        <v>15</v>
      </c>
      <c r="F466">
        <v>2017</v>
      </c>
      <c r="G466" t="s">
        <v>9</v>
      </c>
      <c r="H466" s="4">
        <f>Table1[[#This Row],[User Rating]]*LOG10(Table1[[#This Row],[Reviews]]+1)</f>
        <v>20.346252422169147</v>
      </c>
    </row>
    <row r="467" spans="1:8" x14ac:dyDescent="0.25">
      <c r="A467" t="s">
        <v>521</v>
      </c>
      <c r="B467" t="s">
        <v>522</v>
      </c>
      <c r="C467">
        <v>4.5999999999999996</v>
      </c>
      <c r="D467">
        <v>26490</v>
      </c>
      <c r="E467" s="1">
        <v>15</v>
      </c>
      <c r="F467">
        <v>2018</v>
      </c>
      <c r="G467" t="s">
        <v>9</v>
      </c>
      <c r="H467" s="4">
        <f>Table1[[#This Row],[User Rating]]*LOG10(Table1[[#This Row],[Reviews]]+1)</f>
        <v>20.346252422169147</v>
      </c>
    </row>
    <row r="468" spans="1:8" x14ac:dyDescent="0.25">
      <c r="A468" t="s">
        <v>521</v>
      </c>
      <c r="B468" t="s">
        <v>522</v>
      </c>
      <c r="C468">
        <v>4.5999999999999996</v>
      </c>
      <c r="D468">
        <v>26490</v>
      </c>
      <c r="E468" s="1">
        <v>15</v>
      </c>
      <c r="F468">
        <v>2019</v>
      </c>
      <c r="G468" t="s">
        <v>9</v>
      </c>
      <c r="H468" s="4">
        <f>Table1[[#This Row],[User Rating]]*LOG10(Table1[[#This Row],[Reviews]]+1)</f>
        <v>20.346252422169147</v>
      </c>
    </row>
    <row r="469" spans="1:8" x14ac:dyDescent="0.25">
      <c r="A469" t="s">
        <v>523</v>
      </c>
      <c r="B469" t="s">
        <v>301</v>
      </c>
      <c r="C469">
        <v>4.7</v>
      </c>
      <c r="D469">
        <v>5487</v>
      </c>
      <c r="E469" s="1">
        <v>9</v>
      </c>
      <c r="F469">
        <v>2017</v>
      </c>
      <c r="G469" t="s">
        <v>9</v>
      </c>
      <c r="H469" s="4">
        <f>Table1[[#This Row],[User Rating]]*LOG10(Table1[[#This Row],[Reviews]]+1)</f>
        <v>17.575246282683867</v>
      </c>
    </row>
    <row r="470" spans="1:8" x14ac:dyDescent="0.25">
      <c r="A470" t="s">
        <v>524</v>
      </c>
      <c r="B470" t="s">
        <v>80</v>
      </c>
      <c r="C470">
        <v>4.7</v>
      </c>
      <c r="D470">
        <v>6377</v>
      </c>
      <c r="E470" s="1">
        <v>7</v>
      </c>
      <c r="F470">
        <v>2012</v>
      </c>
      <c r="G470" t="s">
        <v>12</v>
      </c>
      <c r="H470" s="4">
        <f>Table1[[#This Row],[User Rating]]*LOG10(Table1[[#This Row],[Reviews]]+1)</f>
        <v>17.882017220062622</v>
      </c>
    </row>
    <row r="471" spans="1:8" x14ac:dyDescent="0.25">
      <c r="A471" t="s">
        <v>525</v>
      </c>
      <c r="B471" t="s">
        <v>333</v>
      </c>
      <c r="C471">
        <v>4.7</v>
      </c>
      <c r="D471">
        <v>1463</v>
      </c>
      <c r="E471" s="1">
        <v>10</v>
      </c>
      <c r="F471">
        <v>2011</v>
      </c>
      <c r="G471" t="s">
        <v>12</v>
      </c>
      <c r="H471" s="4">
        <f>Table1[[#This Row],[User Rating]]*LOG10(Table1[[#This Row],[Reviews]]+1)</f>
        <v>14.878043060595154</v>
      </c>
    </row>
    <row r="472" spans="1:8" x14ac:dyDescent="0.25">
      <c r="A472" t="s">
        <v>526</v>
      </c>
      <c r="B472" t="s">
        <v>527</v>
      </c>
      <c r="C472">
        <v>4.4000000000000004</v>
      </c>
      <c r="D472">
        <v>3759</v>
      </c>
      <c r="E472" s="1">
        <v>6</v>
      </c>
      <c r="F472">
        <v>2009</v>
      </c>
      <c r="G472" t="s">
        <v>12</v>
      </c>
      <c r="H472" s="4">
        <f>Table1[[#This Row],[User Rating]]*LOG10(Table1[[#This Row],[Reviews]]+1)</f>
        <v>15.730826517681709</v>
      </c>
    </row>
    <row r="473" spans="1:8" x14ac:dyDescent="0.25">
      <c r="A473" t="s">
        <v>528</v>
      </c>
      <c r="B473" t="s">
        <v>103</v>
      </c>
      <c r="C473">
        <v>4.4000000000000004</v>
      </c>
      <c r="D473">
        <v>3503</v>
      </c>
      <c r="E473" s="1">
        <v>9</v>
      </c>
      <c r="F473">
        <v>2009</v>
      </c>
      <c r="G473" t="s">
        <v>9</v>
      </c>
      <c r="H473" s="4">
        <f>Table1[[#This Row],[User Rating]]*LOG10(Table1[[#This Row],[Reviews]]+1)</f>
        <v>15.596082028982591</v>
      </c>
    </row>
    <row r="474" spans="1:8" x14ac:dyDescent="0.25">
      <c r="A474" t="s">
        <v>529</v>
      </c>
      <c r="B474" t="s">
        <v>530</v>
      </c>
      <c r="C474">
        <v>4.7</v>
      </c>
      <c r="D474">
        <v>11550</v>
      </c>
      <c r="E474" s="1">
        <v>10</v>
      </c>
      <c r="F474">
        <v>2019</v>
      </c>
      <c r="G474" t="s">
        <v>9</v>
      </c>
      <c r="H474" s="4">
        <f>Table1[[#This Row],[User Rating]]*LOG10(Table1[[#This Row],[Reviews]]+1)</f>
        <v>19.094312044115405</v>
      </c>
    </row>
    <row r="475" spans="1:8" x14ac:dyDescent="0.25">
      <c r="A475" t="s">
        <v>531</v>
      </c>
      <c r="B475" t="s">
        <v>75</v>
      </c>
      <c r="C475">
        <v>4.7</v>
      </c>
      <c r="D475">
        <v>3801</v>
      </c>
      <c r="E475" s="1">
        <v>82</v>
      </c>
      <c r="F475">
        <v>2009</v>
      </c>
      <c r="G475" t="s">
        <v>12</v>
      </c>
      <c r="H475" s="4">
        <f>Table1[[#This Row],[User Rating]]*LOG10(Table1[[#This Row],[Reviews]]+1)</f>
        <v>16.826056928888296</v>
      </c>
    </row>
    <row r="476" spans="1:8" x14ac:dyDescent="0.25">
      <c r="A476" t="s">
        <v>532</v>
      </c>
      <c r="B476" t="s">
        <v>80</v>
      </c>
      <c r="C476">
        <v>4.8</v>
      </c>
      <c r="D476">
        <v>3796</v>
      </c>
      <c r="E476" s="1">
        <v>12</v>
      </c>
      <c r="F476">
        <v>2010</v>
      </c>
      <c r="G476" t="s">
        <v>12</v>
      </c>
      <c r="H476" s="4">
        <f>Table1[[#This Row],[User Rating]]*LOG10(Table1[[#This Row],[Reviews]]+1)</f>
        <v>17.181314866271027</v>
      </c>
    </row>
    <row r="477" spans="1:8" x14ac:dyDescent="0.25">
      <c r="A477" t="s">
        <v>533</v>
      </c>
      <c r="B477" t="s">
        <v>534</v>
      </c>
      <c r="C477">
        <v>4.7</v>
      </c>
      <c r="D477">
        <v>9030</v>
      </c>
      <c r="E477" s="1">
        <v>10</v>
      </c>
      <c r="F477">
        <v>2019</v>
      </c>
      <c r="G477" t="s">
        <v>9</v>
      </c>
      <c r="H477" s="4">
        <f>Table1[[#This Row],[User Rating]]*LOG10(Table1[[#This Row],[Reviews]]+1)</f>
        <v>18.591958458705029</v>
      </c>
    </row>
    <row r="478" spans="1:8" x14ac:dyDescent="0.25">
      <c r="A478" t="s">
        <v>535</v>
      </c>
      <c r="B478" t="s">
        <v>536</v>
      </c>
      <c r="C478">
        <v>4.9000000000000004</v>
      </c>
      <c r="D478">
        <v>19546</v>
      </c>
      <c r="E478" s="1">
        <v>5</v>
      </c>
      <c r="F478">
        <v>2013</v>
      </c>
      <c r="G478" t="s">
        <v>12</v>
      </c>
      <c r="H478" s="4">
        <f>Table1[[#This Row],[User Rating]]*LOG10(Table1[[#This Row],[Reviews]]+1)</f>
        <v>21.02629255352128</v>
      </c>
    </row>
    <row r="479" spans="1:8" x14ac:dyDescent="0.25">
      <c r="A479" t="s">
        <v>535</v>
      </c>
      <c r="B479" t="s">
        <v>536</v>
      </c>
      <c r="C479">
        <v>4.9000000000000004</v>
      </c>
      <c r="D479">
        <v>19546</v>
      </c>
      <c r="E479" s="1">
        <v>5</v>
      </c>
      <c r="F479">
        <v>2014</v>
      </c>
      <c r="G479" t="s">
        <v>12</v>
      </c>
      <c r="H479" s="4">
        <f>Table1[[#This Row],[User Rating]]*LOG10(Table1[[#This Row],[Reviews]]+1)</f>
        <v>21.02629255352128</v>
      </c>
    </row>
    <row r="480" spans="1:8" x14ac:dyDescent="0.25">
      <c r="A480" t="s">
        <v>535</v>
      </c>
      <c r="B480" t="s">
        <v>536</v>
      </c>
      <c r="C480">
        <v>4.9000000000000004</v>
      </c>
      <c r="D480">
        <v>19546</v>
      </c>
      <c r="E480" s="1">
        <v>5</v>
      </c>
      <c r="F480">
        <v>2015</v>
      </c>
      <c r="G480" t="s">
        <v>12</v>
      </c>
      <c r="H480" s="4">
        <f>Table1[[#This Row],[User Rating]]*LOG10(Table1[[#This Row],[Reviews]]+1)</f>
        <v>21.02629255352128</v>
      </c>
    </row>
    <row r="481" spans="1:8" x14ac:dyDescent="0.25">
      <c r="A481" t="s">
        <v>535</v>
      </c>
      <c r="B481" t="s">
        <v>536</v>
      </c>
      <c r="C481">
        <v>4.9000000000000004</v>
      </c>
      <c r="D481">
        <v>19546</v>
      </c>
      <c r="E481" s="1">
        <v>5</v>
      </c>
      <c r="F481">
        <v>2016</v>
      </c>
      <c r="G481" t="s">
        <v>12</v>
      </c>
      <c r="H481" s="4">
        <f>Table1[[#This Row],[User Rating]]*LOG10(Table1[[#This Row],[Reviews]]+1)</f>
        <v>21.02629255352128</v>
      </c>
    </row>
    <row r="482" spans="1:8" x14ac:dyDescent="0.25">
      <c r="A482" t="s">
        <v>535</v>
      </c>
      <c r="B482" t="s">
        <v>536</v>
      </c>
      <c r="C482">
        <v>4.9000000000000004</v>
      </c>
      <c r="D482">
        <v>19546</v>
      </c>
      <c r="E482" s="1">
        <v>5</v>
      </c>
      <c r="F482">
        <v>2017</v>
      </c>
      <c r="G482" t="s">
        <v>12</v>
      </c>
      <c r="H482" s="4">
        <f>Table1[[#This Row],[User Rating]]*LOG10(Table1[[#This Row],[Reviews]]+1)</f>
        <v>21.02629255352128</v>
      </c>
    </row>
    <row r="483" spans="1:8" x14ac:dyDescent="0.25">
      <c r="A483" t="s">
        <v>535</v>
      </c>
      <c r="B483" t="s">
        <v>536</v>
      </c>
      <c r="C483">
        <v>4.9000000000000004</v>
      </c>
      <c r="D483">
        <v>19546</v>
      </c>
      <c r="E483" s="1">
        <v>5</v>
      </c>
      <c r="F483">
        <v>2018</v>
      </c>
      <c r="G483" t="s">
        <v>12</v>
      </c>
      <c r="H483" s="4">
        <f>Table1[[#This Row],[User Rating]]*LOG10(Table1[[#This Row],[Reviews]]+1)</f>
        <v>21.02629255352128</v>
      </c>
    </row>
    <row r="484" spans="1:8" x14ac:dyDescent="0.25">
      <c r="A484" t="s">
        <v>535</v>
      </c>
      <c r="B484" t="s">
        <v>536</v>
      </c>
      <c r="C484">
        <v>4.9000000000000004</v>
      </c>
      <c r="D484">
        <v>19546</v>
      </c>
      <c r="E484" s="1">
        <v>5</v>
      </c>
      <c r="F484">
        <v>2019</v>
      </c>
      <c r="G484" t="s">
        <v>12</v>
      </c>
      <c r="H484" s="4">
        <f>Table1[[#This Row],[User Rating]]*LOG10(Table1[[#This Row],[Reviews]]+1)</f>
        <v>21.02629255352128</v>
      </c>
    </row>
    <row r="485" spans="1:8" x14ac:dyDescent="0.25">
      <c r="A485" t="s">
        <v>537</v>
      </c>
      <c r="B485" t="s">
        <v>538</v>
      </c>
      <c r="C485">
        <v>4.5999999999999996</v>
      </c>
      <c r="D485">
        <v>7508</v>
      </c>
      <c r="E485" s="1">
        <v>16</v>
      </c>
      <c r="F485">
        <v>2015</v>
      </c>
      <c r="G485" t="s">
        <v>9</v>
      </c>
      <c r="H485" s="4">
        <f>Table1[[#This Row],[User Rating]]*LOG10(Table1[[#This Row],[Reviews]]+1)</f>
        <v>17.827677679908273</v>
      </c>
    </row>
    <row r="486" spans="1:8" x14ac:dyDescent="0.25">
      <c r="A486" t="s">
        <v>537</v>
      </c>
      <c r="B486" t="s">
        <v>538</v>
      </c>
      <c r="C486">
        <v>4.5999999999999996</v>
      </c>
      <c r="D486">
        <v>7508</v>
      </c>
      <c r="E486" s="1">
        <v>16</v>
      </c>
      <c r="F486">
        <v>2016</v>
      </c>
      <c r="G486" t="s">
        <v>9</v>
      </c>
      <c r="H486" s="4">
        <f>Table1[[#This Row],[User Rating]]*LOG10(Table1[[#This Row],[Reviews]]+1)</f>
        <v>17.827677679908273</v>
      </c>
    </row>
    <row r="487" spans="1:8" x14ac:dyDescent="0.25">
      <c r="A487" t="s">
        <v>537</v>
      </c>
      <c r="B487" t="s">
        <v>538</v>
      </c>
      <c r="C487">
        <v>4.5999999999999996</v>
      </c>
      <c r="D487">
        <v>7508</v>
      </c>
      <c r="E487" s="1">
        <v>16</v>
      </c>
      <c r="F487">
        <v>2017</v>
      </c>
      <c r="G487" t="s">
        <v>9</v>
      </c>
      <c r="H487" s="4">
        <f>Table1[[#This Row],[User Rating]]*LOG10(Table1[[#This Row],[Reviews]]+1)</f>
        <v>17.827677679908273</v>
      </c>
    </row>
    <row r="488" spans="1:8" x14ac:dyDescent="0.25">
      <c r="A488" t="s">
        <v>539</v>
      </c>
      <c r="B488" t="s">
        <v>540</v>
      </c>
      <c r="C488">
        <v>4.9000000000000004</v>
      </c>
      <c r="D488">
        <v>8842</v>
      </c>
      <c r="E488" s="1">
        <v>10</v>
      </c>
      <c r="F488">
        <v>2016</v>
      </c>
      <c r="G488" t="s">
        <v>12</v>
      </c>
      <c r="H488" s="4">
        <f>Table1[[#This Row],[User Rating]]*LOG10(Table1[[#This Row],[Reviews]]+1)</f>
        <v>19.33833816257415</v>
      </c>
    </row>
    <row r="489" spans="1:8" x14ac:dyDescent="0.25">
      <c r="A489" t="s">
        <v>539</v>
      </c>
      <c r="B489" t="s">
        <v>540</v>
      </c>
      <c r="C489">
        <v>4.9000000000000004</v>
      </c>
      <c r="D489">
        <v>8842</v>
      </c>
      <c r="E489" s="1">
        <v>10</v>
      </c>
      <c r="F489">
        <v>2017</v>
      </c>
      <c r="G489" t="s">
        <v>12</v>
      </c>
      <c r="H489" s="4">
        <f>Table1[[#This Row],[User Rating]]*LOG10(Table1[[#This Row],[Reviews]]+1)</f>
        <v>19.33833816257415</v>
      </c>
    </row>
    <row r="490" spans="1:8" x14ac:dyDescent="0.25">
      <c r="A490" t="s">
        <v>539</v>
      </c>
      <c r="B490" t="s">
        <v>540</v>
      </c>
      <c r="C490">
        <v>4.9000000000000004</v>
      </c>
      <c r="D490">
        <v>8842</v>
      </c>
      <c r="E490" s="1">
        <v>10</v>
      </c>
      <c r="F490">
        <v>2018</v>
      </c>
      <c r="G490" t="s">
        <v>12</v>
      </c>
      <c r="H490" s="4">
        <f>Table1[[#This Row],[User Rating]]*LOG10(Table1[[#This Row],[Reviews]]+1)</f>
        <v>19.33833816257415</v>
      </c>
    </row>
    <row r="491" spans="1:8" x14ac:dyDescent="0.25">
      <c r="A491" t="s">
        <v>539</v>
      </c>
      <c r="B491" t="s">
        <v>540</v>
      </c>
      <c r="C491">
        <v>4.9000000000000004</v>
      </c>
      <c r="D491">
        <v>8842</v>
      </c>
      <c r="E491" s="1">
        <v>10</v>
      </c>
      <c r="F491">
        <v>2019</v>
      </c>
      <c r="G491" t="s">
        <v>12</v>
      </c>
      <c r="H491" s="4">
        <f>Table1[[#This Row],[User Rating]]*LOG10(Table1[[#This Row],[Reviews]]+1)</f>
        <v>19.33833816257415</v>
      </c>
    </row>
    <row r="492" spans="1:8" x14ac:dyDescent="0.25">
      <c r="A492" t="s">
        <v>541</v>
      </c>
      <c r="B492" t="s">
        <v>542</v>
      </c>
      <c r="C492">
        <v>4.8</v>
      </c>
      <c r="D492">
        <v>30183</v>
      </c>
      <c r="E492" s="1">
        <v>4</v>
      </c>
      <c r="F492">
        <v>2018</v>
      </c>
      <c r="G492" t="s">
        <v>12</v>
      </c>
      <c r="H492" s="4">
        <f>Table1[[#This Row],[User Rating]]*LOG10(Table1[[#This Row],[Reviews]]+1)</f>
        <v>21.502928602526108</v>
      </c>
    </row>
    <row r="493" spans="1:8" x14ac:dyDescent="0.25">
      <c r="A493" t="s">
        <v>541</v>
      </c>
      <c r="B493" t="s">
        <v>542</v>
      </c>
      <c r="C493">
        <v>4.8</v>
      </c>
      <c r="D493">
        <v>30183</v>
      </c>
      <c r="E493" s="1">
        <v>4</v>
      </c>
      <c r="F493">
        <v>2019</v>
      </c>
      <c r="G493" t="s">
        <v>12</v>
      </c>
      <c r="H493" s="4">
        <f>Table1[[#This Row],[User Rating]]*LOG10(Table1[[#This Row],[Reviews]]+1)</f>
        <v>21.502928602526108</v>
      </c>
    </row>
    <row r="494" spans="1:8" x14ac:dyDescent="0.25">
      <c r="A494" t="s">
        <v>543</v>
      </c>
      <c r="B494" t="s">
        <v>544</v>
      </c>
      <c r="C494">
        <v>4.7</v>
      </c>
      <c r="D494">
        <v>6169</v>
      </c>
      <c r="E494" s="1">
        <v>16</v>
      </c>
      <c r="F494">
        <v>2015</v>
      </c>
      <c r="G494" t="s">
        <v>9</v>
      </c>
      <c r="H494" s="4">
        <f>Table1[[#This Row],[User Rating]]*LOG10(Table1[[#This Row],[Reviews]]+1)</f>
        <v>17.814340270956237</v>
      </c>
    </row>
    <row r="495" spans="1:8" x14ac:dyDescent="0.25">
      <c r="A495" t="s">
        <v>545</v>
      </c>
      <c r="B495" t="s">
        <v>546</v>
      </c>
      <c r="C495">
        <v>4.7</v>
      </c>
      <c r="D495">
        <v>7034</v>
      </c>
      <c r="E495" s="1">
        <v>15</v>
      </c>
      <c r="F495">
        <v>2013</v>
      </c>
      <c r="G495" t="s">
        <v>9</v>
      </c>
      <c r="H495" s="4">
        <f>Table1[[#This Row],[User Rating]]*LOG10(Table1[[#This Row],[Reviews]]+1)</f>
        <v>18.082141278322595</v>
      </c>
    </row>
    <row r="496" spans="1:8" x14ac:dyDescent="0.25">
      <c r="A496" t="s">
        <v>547</v>
      </c>
      <c r="B496" t="s">
        <v>548</v>
      </c>
      <c r="C496">
        <v>4.5999999999999996</v>
      </c>
      <c r="D496">
        <v>11034</v>
      </c>
      <c r="E496" s="1">
        <v>19</v>
      </c>
      <c r="F496">
        <v>2011</v>
      </c>
      <c r="G496" t="s">
        <v>9</v>
      </c>
      <c r="H496" s="4">
        <f>Table1[[#This Row],[User Rating]]*LOG10(Table1[[#This Row],[Reviews]]+1)</f>
        <v>18.596752752489298</v>
      </c>
    </row>
    <row r="497" spans="1:8" x14ac:dyDescent="0.25">
      <c r="A497" t="s">
        <v>547</v>
      </c>
      <c r="B497" t="s">
        <v>548</v>
      </c>
      <c r="C497">
        <v>4.5999999999999996</v>
      </c>
      <c r="D497">
        <v>11034</v>
      </c>
      <c r="E497" s="1">
        <v>19</v>
      </c>
      <c r="F497">
        <v>2012</v>
      </c>
      <c r="G497" t="s">
        <v>9</v>
      </c>
      <c r="H497" s="4">
        <f>Table1[[#This Row],[User Rating]]*LOG10(Table1[[#This Row],[Reviews]]+1)</f>
        <v>18.596752752489298</v>
      </c>
    </row>
    <row r="498" spans="1:8" x14ac:dyDescent="0.25">
      <c r="A498" t="s">
        <v>549</v>
      </c>
      <c r="B498" t="s">
        <v>550</v>
      </c>
      <c r="C498">
        <v>4.5</v>
      </c>
      <c r="D498">
        <v>7932</v>
      </c>
      <c r="E498" s="1">
        <v>9</v>
      </c>
      <c r="F498">
        <v>2017</v>
      </c>
      <c r="G498" t="s">
        <v>12</v>
      </c>
      <c r="H498" s="4">
        <f>Table1[[#This Row],[User Rating]]*LOG10(Table1[[#This Row],[Reviews]]+1)</f>
        <v>17.547468544287799</v>
      </c>
    </row>
    <row r="499" spans="1:8" x14ac:dyDescent="0.25">
      <c r="A499" t="s">
        <v>551</v>
      </c>
      <c r="B499" t="s">
        <v>552</v>
      </c>
      <c r="C499">
        <v>4.5</v>
      </c>
      <c r="D499">
        <v>1904</v>
      </c>
      <c r="E499" s="1">
        <v>23</v>
      </c>
      <c r="F499">
        <v>2012</v>
      </c>
      <c r="G499" t="s">
        <v>9</v>
      </c>
      <c r="H499" s="4">
        <f>Table1[[#This Row],[User Rating]]*LOG10(Table1[[#This Row],[Reviews]]+1)</f>
        <v>14.759527410052371</v>
      </c>
    </row>
    <row r="500" spans="1:8" x14ac:dyDescent="0.25">
      <c r="A500" t="s">
        <v>553</v>
      </c>
      <c r="B500" t="s">
        <v>554</v>
      </c>
      <c r="C500">
        <v>4.3</v>
      </c>
      <c r="D500">
        <v>3319</v>
      </c>
      <c r="E500" s="1">
        <v>11</v>
      </c>
      <c r="F500">
        <v>2009</v>
      </c>
      <c r="G500" t="s">
        <v>9</v>
      </c>
      <c r="H500" s="4">
        <f>Table1[[#This Row],[User Rating]]*LOG10(Table1[[#This Row],[Reviews]]+1)</f>
        <v>15.140893759927355</v>
      </c>
    </row>
    <row r="501" spans="1:8" x14ac:dyDescent="0.25">
      <c r="A501" t="s">
        <v>553</v>
      </c>
      <c r="B501" t="s">
        <v>554</v>
      </c>
      <c r="C501">
        <v>4.3</v>
      </c>
      <c r="D501">
        <v>3319</v>
      </c>
      <c r="E501" s="1">
        <v>11</v>
      </c>
      <c r="F501">
        <v>2010</v>
      </c>
      <c r="G501" t="s">
        <v>9</v>
      </c>
      <c r="H501" s="4">
        <f>Table1[[#This Row],[User Rating]]*LOG10(Table1[[#This Row],[Reviews]]+1)</f>
        <v>15.140893759927355</v>
      </c>
    </row>
    <row r="502" spans="1:8" x14ac:dyDescent="0.25">
      <c r="A502" t="s">
        <v>555</v>
      </c>
      <c r="B502" t="s">
        <v>556</v>
      </c>
      <c r="C502">
        <v>4.5999999999999996</v>
      </c>
      <c r="D502">
        <v>11128</v>
      </c>
      <c r="E502" s="1">
        <v>23</v>
      </c>
      <c r="F502">
        <v>2014</v>
      </c>
      <c r="G502" t="s">
        <v>9</v>
      </c>
      <c r="H502" s="4">
        <f>Table1[[#This Row],[User Rating]]*LOG10(Table1[[#This Row],[Reviews]]+1)</f>
        <v>18.613698255097923</v>
      </c>
    </row>
    <row r="503" spans="1:8" x14ac:dyDescent="0.25">
      <c r="A503" t="s">
        <v>555</v>
      </c>
      <c r="B503" t="s">
        <v>556</v>
      </c>
      <c r="C503">
        <v>4.5999999999999996</v>
      </c>
      <c r="D503">
        <v>11128</v>
      </c>
      <c r="E503" s="1">
        <v>23</v>
      </c>
      <c r="F503">
        <v>2015</v>
      </c>
      <c r="G503" t="s">
        <v>9</v>
      </c>
      <c r="H503" s="4">
        <f>Table1[[#This Row],[User Rating]]*LOG10(Table1[[#This Row],[Reviews]]+1)</f>
        <v>18.613698255097923</v>
      </c>
    </row>
    <row r="504" spans="1:8" x14ac:dyDescent="0.25">
      <c r="A504" t="s">
        <v>555</v>
      </c>
      <c r="B504" t="s">
        <v>556</v>
      </c>
      <c r="C504">
        <v>4.5999999999999996</v>
      </c>
      <c r="D504">
        <v>11128</v>
      </c>
      <c r="E504" s="1">
        <v>23</v>
      </c>
      <c r="F504">
        <v>2016</v>
      </c>
      <c r="G504" t="s">
        <v>9</v>
      </c>
      <c r="H504" s="4">
        <f>Table1[[#This Row],[User Rating]]*LOG10(Table1[[#This Row],[Reviews]]+1)</f>
        <v>18.613698255097923</v>
      </c>
    </row>
    <row r="505" spans="1:8" x14ac:dyDescent="0.25">
      <c r="A505" t="s">
        <v>555</v>
      </c>
      <c r="B505" t="s">
        <v>556</v>
      </c>
      <c r="C505">
        <v>4.5999999999999996</v>
      </c>
      <c r="D505">
        <v>11128</v>
      </c>
      <c r="E505" s="1">
        <v>23</v>
      </c>
      <c r="F505">
        <v>2017</v>
      </c>
      <c r="G505" t="s">
        <v>9</v>
      </c>
      <c r="H505" s="4">
        <f>Table1[[#This Row],[User Rating]]*LOG10(Table1[[#This Row],[Reviews]]+1)</f>
        <v>18.613698255097923</v>
      </c>
    </row>
    <row r="506" spans="1:8" x14ac:dyDescent="0.25">
      <c r="A506" t="s">
        <v>557</v>
      </c>
      <c r="B506" t="s">
        <v>558</v>
      </c>
      <c r="C506">
        <v>4.3</v>
      </c>
      <c r="D506">
        <v>5977</v>
      </c>
      <c r="E506" s="1">
        <v>12</v>
      </c>
      <c r="F506">
        <v>2011</v>
      </c>
      <c r="G506" t="s">
        <v>9</v>
      </c>
      <c r="H506" s="4">
        <f>Table1[[#This Row],[User Rating]]*LOG10(Table1[[#This Row],[Reviews]]+1)</f>
        <v>16.239190416024027</v>
      </c>
    </row>
    <row r="507" spans="1:8" x14ac:dyDescent="0.25">
      <c r="A507" t="s">
        <v>559</v>
      </c>
      <c r="B507" t="s">
        <v>184</v>
      </c>
      <c r="C507">
        <v>4.8</v>
      </c>
      <c r="D507">
        <v>26234</v>
      </c>
      <c r="E507" s="1" t="s">
        <v>609</v>
      </c>
      <c r="F507">
        <v>2013</v>
      </c>
      <c r="G507" t="s">
        <v>12</v>
      </c>
      <c r="H507" s="4">
        <f>Table1[[#This Row],[User Rating]]*LOG10(Table1[[#This Row],[Reviews]]+1)</f>
        <v>21.210629128964914</v>
      </c>
    </row>
    <row r="508" spans="1:8" x14ac:dyDescent="0.25">
      <c r="A508" t="s">
        <v>559</v>
      </c>
      <c r="B508" t="s">
        <v>184</v>
      </c>
      <c r="C508">
        <v>4.8</v>
      </c>
      <c r="D508">
        <v>26234</v>
      </c>
      <c r="E508" s="1" t="s">
        <v>609</v>
      </c>
      <c r="F508">
        <v>2014</v>
      </c>
      <c r="G508" t="s">
        <v>12</v>
      </c>
      <c r="H508" s="4">
        <f>Table1[[#This Row],[User Rating]]*LOG10(Table1[[#This Row],[Reviews]]+1)</f>
        <v>21.210629128964914</v>
      </c>
    </row>
    <row r="509" spans="1:8" x14ac:dyDescent="0.25">
      <c r="A509" t="s">
        <v>559</v>
      </c>
      <c r="B509" t="s">
        <v>184</v>
      </c>
      <c r="C509">
        <v>4.8</v>
      </c>
      <c r="D509">
        <v>26234</v>
      </c>
      <c r="E509" s="1" t="s">
        <v>609</v>
      </c>
      <c r="F509">
        <v>2015</v>
      </c>
      <c r="G509" t="s">
        <v>12</v>
      </c>
      <c r="H509" s="4">
        <f>Table1[[#This Row],[User Rating]]*LOG10(Table1[[#This Row],[Reviews]]+1)</f>
        <v>21.210629128964914</v>
      </c>
    </row>
    <row r="510" spans="1:8" x14ac:dyDescent="0.25">
      <c r="A510" t="s">
        <v>559</v>
      </c>
      <c r="B510" t="s">
        <v>184</v>
      </c>
      <c r="C510">
        <v>4.8</v>
      </c>
      <c r="D510">
        <v>26234</v>
      </c>
      <c r="E510" s="1" t="s">
        <v>609</v>
      </c>
      <c r="F510">
        <v>2016</v>
      </c>
      <c r="G510" t="s">
        <v>12</v>
      </c>
      <c r="H510" s="4">
        <f>Table1[[#This Row],[User Rating]]*LOG10(Table1[[#This Row],[Reviews]]+1)</f>
        <v>21.210629128964914</v>
      </c>
    </row>
    <row r="511" spans="1:8" x14ac:dyDescent="0.25">
      <c r="A511" t="s">
        <v>559</v>
      </c>
      <c r="B511" t="s">
        <v>184</v>
      </c>
      <c r="C511">
        <v>4.8</v>
      </c>
      <c r="D511">
        <v>26234</v>
      </c>
      <c r="E511" s="1">
        <v>7</v>
      </c>
      <c r="F511">
        <v>2019</v>
      </c>
      <c r="G511" t="s">
        <v>12</v>
      </c>
      <c r="H511" s="4">
        <f>Table1[[#This Row],[User Rating]]*LOG10(Table1[[#This Row],[Reviews]]+1)</f>
        <v>21.210629128964914</v>
      </c>
    </row>
    <row r="512" spans="1:8" x14ac:dyDescent="0.25">
      <c r="A512" t="s">
        <v>560</v>
      </c>
      <c r="B512" t="s">
        <v>383</v>
      </c>
      <c r="C512">
        <v>4.5999999999999996</v>
      </c>
      <c r="D512">
        <v>4360</v>
      </c>
      <c r="E512" s="1">
        <v>21</v>
      </c>
      <c r="F512">
        <v>2017</v>
      </c>
      <c r="G512" t="s">
        <v>9</v>
      </c>
      <c r="H512" s="4">
        <f>Table1[[#This Row],[User Rating]]*LOG10(Table1[[#This Row],[Reviews]]+1)</f>
        <v>16.74209599869776</v>
      </c>
    </row>
    <row r="513" spans="1:8" x14ac:dyDescent="0.25">
      <c r="A513" t="s">
        <v>561</v>
      </c>
      <c r="B513" t="s">
        <v>562</v>
      </c>
      <c r="C513">
        <v>4.8</v>
      </c>
      <c r="D513">
        <v>2282</v>
      </c>
      <c r="E513" s="1">
        <v>21</v>
      </c>
      <c r="F513">
        <v>2010</v>
      </c>
      <c r="G513" t="s">
        <v>12</v>
      </c>
      <c r="H513" s="4">
        <f>Table1[[#This Row],[User Rating]]*LOG10(Table1[[#This Row],[Reviews]]+1)</f>
        <v>16.120828375153128</v>
      </c>
    </row>
    <row r="514" spans="1:8" x14ac:dyDescent="0.25">
      <c r="A514" t="s">
        <v>563</v>
      </c>
      <c r="B514" t="s">
        <v>564</v>
      </c>
      <c r="C514">
        <v>4.5</v>
      </c>
      <c r="D514">
        <v>438</v>
      </c>
      <c r="E514" s="1">
        <v>15</v>
      </c>
      <c r="F514">
        <v>2009</v>
      </c>
      <c r="G514" t="s">
        <v>9</v>
      </c>
      <c r="H514" s="4">
        <f>Table1[[#This Row],[User Rating]]*LOG10(Table1[[#This Row],[Reviews]]+1)</f>
        <v>11.891090341089546</v>
      </c>
    </row>
    <row r="515" spans="1:8" x14ac:dyDescent="0.25">
      <c r="A515" t="s">
        <v>565</v>
      </c>
      <c r="B515" t="s">
        <v>75</v>
      </c>
      <c r="C515">
        <v>4.7</v>
      </c>
      <c r="D515">
        <v>11676</v>
      </c>
      <c r="E515" s="1">
        <v>9</v>
      </c>
      <c r="F515">
        <v>2009</v>
      </c>
      <c r="G515" t="s">
        <v>12</v>
      </c>
      <c r="H515" s="4">
        <f>Table1[[#This Row],[User Rating]]*LOG10(Table1[[#This Row],[Reviews]]+1)</f>
        <v>19.116457016978391</v>
      </c>
    </row>
    <row r="516" spans="1:8" x14ac:dyDescent="0.25">
      <c r="A516" t="s">
        <v>566</v>
      </c>
      <c r="B516" t="s">
        <v>60</v>
      </c>
      <c r="C516">
        <v>4.5</v>
      </c>
      <c r="D516">
        <v>2586</v>
      </c>
      <c r="E516" s="1">
        <v>5</v>
      </c>
      <c r="F516">
        <v>2014</v>
      </c>
      <c r="G516" t="s">
        <v>12</v>
      </c>
      <c r="H516" s="4">
        <f>Table1[[#This Row],[User Rating]]*LOG10(Table1[[#This Row],[Reviews]]+1)</f>
        <v>15.357583929224445</v>
      </c>
    </row>
    <row r="517" spans="1:8" x14ac:dyDescent="0.25">
      <c r="A517" t="s">
        <v>567</v>
      </c>
      <c r="B517" t="s">
        <v>568</v>
      </c>
      <c r="C517">
        <v>4.8</v>
      </c>
      <c r="D517">
        <v>29673</v>
      </c>
      <c r="E517" s="1">
        <v>16</v>
      </c>
      <c r="F517">
        <v>2010</v>
      </c>
      <c r="G517" t="s">
        <v>9</v>
      </c>
      <c r="H517" s="4">
        <f>Table1[[#This Row],[User Rating]]*LOG10(Table1[[#This Row],[Reviews]]+1)</f>
        <v>21.467405243285558</v>
      </c>
    </row>
    <row r="518" spans="1:8" x14ac:dyDescent="0.25">
      <c r="A518" t="s">
        <v>567</v>
      </c>
      <c r="B518" t="s">
        <v>568</v>
      </c>
      <c r="C518">
        <v>4.8</v>
      </c>
      <c r="D518">
        <v>29673</v>
      </c>
      <c r="E518" s="1">
        <v>16</v>
      </c>
      <c r="F518">
        <v>2011</v>
      </c>
      <c r="G518" t="s">
        <v>9</v>
      </c>
      <c r="H518" s="4">
        <f>Table1[[#This Row],[User Rating]]*LOG10(Table1[[#This Row],[Reviews]]+1)</f>
        <v>21.467405243285558</v>
      </c>
    </row>
    <row r="519" spans="1:8" x14ac:dyDescent="0.25">
      <c r="A519" t="s">
        <v>567</v>
      </c>
      <c r="B519" t="s">
        <v>568</v>
      </c>
      <c r="C519">
        <v>4.8</v>
      </c>
      <c r="D519">
        <v>29673</v>
      </c>
      <c r="E519" s="1">
        <v>16</v>
      </c>
      <c r="F519">
        <v>2012</v>
      </c>
      <c r="G519" t="s">
        <v>9</v>
      </c>
      <c r="H519" s="4">
        <f>Table1[[#This Row],[User Rating]]*LOG10(Table1[[#This Row],[Reviews]]+1)</f>
        <v>21.467405243285558</v>
      </c>
    </row>
    <row r="520" spans="1:8" x14ac:dyDescent="0.25">
      <c r="A520" t="s">
        <v>567</v>
      </c>
      <c r="B520" t="s">
        <v>568</v>
      </c>
      <c r="C520">
        <v>4.8</v>
      </c>
      <c r="D520">
        <v>29673</v>
      </c>
      <c r="E520" s="1">
        <v>13</v>
      </c>
      <c r="F520">
        <v>2014</v>
      </c>
      <c r="G520" t="s">
        <v>9</v>
      </c>
      <c r="H520" s="4">
        <f>Table1[[#This Row],[User Rating]]*LOG10(Table1[[#This Row],[Reviews]]+1)</f>
        <v>21.467405243285558</v>
      </c>
    </row>
    <row r="521" spans="1:8" x14ac:dyDescent="0.25">
      <c r="A521" t="s">
        <v>567</v>
      </c>
      <c r="B521" t="s">
        <v>568</v>
      </c>
      <c r="C521">
        <v>4.8</v>
      </c>
      <c r="D521">
        <v>29673</v>
      </c>
      <c r="E521" s="1">
        <v>16</v>
      </c>
      <c r="F521">
        <v>2014</v>
      </c>
      <c r="G521" t="s">
        <v>9</v>
      </c>
      <c r="H521" s="4">
        <f>Table1[[#This Row],[User Rating]]*LOG10(Table1[[#This Row],[Reviews]]+1)</f>
        <v>21.467405243285558</v>
      </c>
    </row>
    <row r="522" spans="1:8" x14ac:dyDescent="0.25">
      <c r="A522" t="s">
        <v>569</v>
      </c>
      <c r="B522" t="s">
        <v>11</v>
      </c>
      <c r="C522">
        <v>4.3</v>
      </c>
      <c r="D522">
        <v>6740</v>
      </c>
      <c r="E522" s="1">
        <v>20</v>
      </c>
      <c r="F522">
        <v>2009</v>
      </c>
      <c r="G522" t="s">
        <v>12</v>
      </c>
      <c r="H522" s="4">
        <f>Table1[[#This Row],[User Rating]]*LOG10(Table1[[#This Row],[Reviews]]+1)</f>
        <v>16.463514606696801</v>
      </c>
    </row>
    <row r="523" spans="1:8" x14ac:dyDescent="0.25">
      <c r="A523" t="s">
        <v>570</v>
      </c>
      <c r="B523" t="s">
        <v>279</v>
      </c>
      <c r="C523">
        <v>4.9000000000000004</v>
      </c>
      <c r="D523">
        <v>5956</v>
      </c>
      <c r="E523" s="1">
        <v>11</v>
      </c>
      <c r="F523">
        <v>2019</v>
      </c>
      <c r="G523" t="s">
        <v>9</v>
      </c>
      <c r="H523" s="4">
        <f>Table1[[#This Row],[User Rating]]*LOG10(Table1[[#This Row],[Reviews]]+1)</f>
        <v>18.497635240484339</v>
      </c>
    </row>
    <row r="524" spans="1:8" x14ac:dyDescent="0.25">
      <c r="A524" t="s">
        <v>571</v>
      </c>
      <c r="B524" t="s">
        <v>572</v>
      </c>
      <c r="C524">
        <v>4.8</v>
      </c>
      <c r="D524">
        <v>6108</v>
      </c>
      <c r="E524" s="1">
        <v>4</v>
      </c>
      <c r="F524">
        <v>2019</v>
      </c>
      <c r="G524" t="s">
        <v>9</v>
      </c>
      <c r="H524" s="4">
        <f>Table1[[#This Row],[User Rating]]*LOG10(Table1[[#This Row],[Reviews]]+1)</f>
        <v>18.172656600633644</v>
      </c>
    </row>
    <row r="525" spans="1:8" x14ac:dyDescent="0.25">
      <c r="A525" t="s">
        <v>573</v>
      </c>
      <c r="B525" t="s">
        <v>251</v>
      </c>
      <c r="C525">
        <v>4.7</v>
      </c>
      <c r="D525">
        <v>4585</v>
      </c>
      <c r="E525" s="1">
        <v>9</v>
      </c>
      <c r="F525">
        <v>2016</v>
      </c>
      <c r="G525" t="s">
        <v>9</v>
      </c>
      <c r="H525" s="4">
        <f>Table1[[#This Row],[User Rating]]*LOG10(Table1[[#This Row],[Reviews]]+1)</f>
        <v>17.208740036851424</v>
      </c>
    </row>
    <row r="526" spans="1:8" x14ac:dyDescent="0.25">
      <c r="A526" t="s">
        <v>574</v>
      </c>
      <c r="B526" t="s">
        <v>575</v>
      </c>
      <c r="C526">
        <v>4.8</v>
      </c>
      <c r="D526">
        <v>3829</v>
      </c>
      <c r="E526" s="1">
        <v>42</v>
      </c>
      <c r="F526">
        <v>2009</v>
      </c>
      <c r="G526" t="s">
        <v>12</v>
      </c>
      <c r="H526" s="4">
        <f>Table1[[#This Row],[User Rating]]*LOG10(Table1[[#This Row],[Reviews]]+1)</f>
        <v>17.199354115049388</v>
      </c>
    </row>
    <row r="527" spans="1:8" x14ac:dyDescent="0.25">
      <c r="A527" t="s">
        <v>576</v>
      </c>
      <c r="B527" t="s">
        <v>577</v>
      </c>
      <c r="C527">
        <v>4.5</v>
      </c>
      <c r="D527">
        <v>8958</v>
      </c>
      <c r="E527" s="1">
        <v>12</v>
      </c>
      <c r="F527">
        <v>2011</v>
      </c>
      <c r="G527" t="s">
        <v>12</v>
      </c>
      <c r="H527" s="4">
        <f>Table1[[#This Row],[User Rating]]*LOG10(Table1[[#This Row],[Reviews]]+1)</f>
        <v>17.785167914658693</v>
      </c>
    </row>
    <row r="528" spans="1:8" x14ac:dyDescent="0.25">
      <c r="A528" t="s">
        <v>578</v>
      </c>
      <c r="B528" t="s">
        <v>579</v>
      </c>
      <c r="C528">
        <v>4.5999999999999996</v>
      </c>
      <c r="D528">
        <v>5492</v>
      </c>
      <c r="E528" s="1">
        <v>18</v>
      </c>
      <c r="F528">
        <v>2017</v>
      </c>
      <c r="G528" t="s">
        <v>9</v>
      </c>
      <c r="H528" s="4">
        <f>Table1[[#This Row],[User Rating]]*LOG10(Table1[[#This Row],[Reviews]]+1)</f>
        <v>17.203124155498248</v>
      </c>
    </row>
    <row r="529" spans="1:8" x14ac:dyDescent="0.25">
      <c r="A529" t="s">
        <v>580</v>
      </c>
      <c r="B529" t="s">
        <v>581</v>
      </c>
      <c r="C529">
        <v>4.7</v>
      </c>
      <c r="D529">
        <v>9292</v>
      </c>
      <c r="E529" s="1">
        <v>17</v>
      </c>
      <c r="F529">
        <v>2014</v>
      </c>
      <c r="G529" t="s">
        <v>9</v>
      </c>
      <c r="H529" s="4">
        <f>Table1[[#This Row],[User Rating]]*LOG10(Table1[[#This Row],[Reviews]]+1)</f>
        <v>18.650332904604863</v>
      </c>
    </row>
    <row r="530" spans="1:8" x14ac:dyDescent="0.25">
      <c r="A530" t="s">
        <v>582</v>
      </c>
      <c r="B530" t="s">
        <v>319</v>
      </c>
      <c r="C530">
        <v>4.7</v>
      </c>
      <c r="D530">
        <v>1873</v>
      </c>
      <c r="E530" s="1">
        <v>14</v>
      </c>
      <c r="F530">
        <v>2015</v>
      </c>
      <c r="G530" t="s">
        <v>12</v>
      </c>
      <c r="H530" s="4">
        <f>Table1[[#This Row],[User Rating]]*LOG10(Table1[[#This Row],[Reviews]]+1)</f>
        <v>15.38201705679327</v>
      </c>
    </row>
    <row r="531" spans="1:8" x14ac:dyDescent="0.25">
      <c r="A531" t="s">
        <v>583</v>
      </c>
      <c r="B531" t="s">
        <v>584</v>
      </c>
      <c r="C531">
        <v>4.8</v>
      </c>
      <c r="D531">
        <v>8170</v>
      </c>
      <c r="E531" s="1">
        <v>13</v>
      </c>
      <c r="F531">
        <v>2019</v>
      </c>
      <c r="G531" t="s">
        <v>12</v>
      </c>
      <c r="H531" s="4">
        <f>Table1[[#This Row],[User Rating]]*LOG10(Table1[[#This Row],[Reviews]]+1)</f>
        <v>18.778921010394299</v>
      </c>
    </row>
    <row r="532" spans="1:8" x14ac:dyDescent="0.25">
      <c r="A532" t="s">
        <v>585</v>
      </c>
      <c r="B532" t="s">
        <v>586</v>
      </c>
      <c r="C532">
        <v>4.4000000000000004</v>
      </c>
      <c r="D532">
        <v>3341</v>
      </c>
      <c r="E532" s="1">
        <v>9</v>
      </c>
      <c r="F532">
        <v>2011</v>
      </c>
      <c r="G532" t="s">
        <v>9</v>
      </c>
      <c r="H532" s="4">
        <f>Table1[[#This Row],[User Rating]]*LOG10(Table1[[#This Row],[Reviews]]+1)</f>
        <v>15.505628360452441</v>
      </c>
    </row>
    <row r="533" spans="1:8" x14ac:dyDescent="0.25">
      <c r="A533" t="s">
        <v>587</v>
      </c>
      <c r="B533" t="s">
        <v>588</v>
      </c>
      <c r="C533">
        <v>4.4000000000000004</v>
      </c>
      <c r="D533">
        <v>7497</v>
      </c>
      <c r="E533" s="1">
        <v>6</v>
      </c>
      <c r="F533">
        <v>2012</v>
      </c>
      <c r="G533" t="s">
        <v>9</v>
      </c>
      <c r="H533" s="4">
        <f>Table1[[#This Row],[User Rating]]*LOG10(Table1[[#This Row],[Reviews]]+1)</f>
        <v>17.049759918776342</v>
      </c>
    </row>
    <row r="534" spans="1:8" x14ac:dyDescent="0.25">
      <c r="A534" t="s">
        <v>587</v>
      </c>
      <c r="B534" t="s">
        <v>588</v>
      </c>
      <c r="C534">
        <v>4.4000000000000004</v>
      </c>
      <c r="D534">
        <v>7497</v>
      </c>
      <c r="E534" s="1">
        <v>6</v>
      </c>
      <c r="F534">
        <v>2013</v>
      </c>
      <c r="G534" t="s">
        <v>9</v>
      </c>
      <c r="H534" s="4">
        <f>Table1[[#This Row],[User Rating]]*LOG10(Table1[[#This Row],[Reviews]]+1)</f>
        <v>17.049759918776342</v>
      </c>
    </row>
    <row r="535" spans="1:8" x14ac:dyDescent="0.25">
      <c r="A535" t="s">
        <v>589</v>
      </c>
      <c r="B535" t="s">
        <v>590</v>
      </c>
      <c r="C535">
        <v>4.8</v>
      </c>
      <c r="D535">
        <v>13779</v>
      </c>
      <c r="E535" s="1">
        <v>14</v>
      </c>
      <c r="F535">
        <v>2016</v>
      </c>
      <c r="G535" t="s">
        <v>9</v>
      </c>
      <c r="H535" s="4">
        <f>Table1[[#This Row],[User Rating]]*LOG10(Table1[[#This Row],[Reviews]]+1)</f>
        <v>19.868396244343714</v>
      </c>
    </row>
    <row r="536" spans="1:8" x14ac:dyDescent="0.25">
      <c r="A536" t="s">
        <v>591</v>
      </c>
      <c r="B536" t="s">
        <v>592</v>
      </c>
      <c r="C536">
        <v>4.8</v>
      </c>
      <c r="D536">
        <v>87841</v>
      </c>
      <c r="E536" s="1">
        <v>15</v>
      </c>
      <c r="F536">
        <v>2019</v>
      </c>
      <c r="G536" t="s">
        <v>12</v>
      </c>
      <c r="H536" s="4">
        <f>Table1[[#This Row],[User Rating]]*LOG10(Table1[[#This Row],[Reviews]]+1)</f>
        <v>23.729770633446346</v>
      </c>
    </row>
    <row r="537" spans="1:8" x14ac:dyDescent="0.25">
      <c r="A537" t="s">
        <v>593</v>
      </c>
      <c r="B537" t="s">
        <v>594</v>
      </c>
      <c r="C537">
        <v>4.8</v>
      </c>
      <c r="D537">
        <v>9967</v>
      </c>
      <c r="E537" s="1">
        <v>13</v>
      </c>
      <c r="F537">
        <v>2009</v>
      </c>
      <c r="G537" t="s">
        <v>12</v>
      </c>
      <c r="H537" s="4">
        <f>Table1[[#This Row],[User Rating]]*LOG10(Table1[[#This Row],[Reviews]]+1)</f>
        <v>19.19331854071245</v>
      </c>
    </row>
    <row r="538" spans="1:8" x14ac:dyDescent="0.25">
      <c r="A538" t="s">
        <v>595</v>
      </c>
      <c r="B538" t="s">
        <v>596</v>
      </c>
      <c r="C538">
        <v>4.5999999999999996</v>
      </c>
      <c r="D538">
        <v>6669</v>
      </c>
      <c r="E538" s="1">
        <v>12</v>
      </c>
      <c r="F538">
        <v>2018</v>
      </c>
      <c r="G538" t="s">
        <v>9</v>
      </c>
      <c r="H538" s="4">
        <f>Table1[[#This Row],[User Rating]]*LOG10(Table1[[#This Row],[Reviews]]+1)</f>
        <v>17.590978836016124</v>
      </c>
    </row>
    <row r="539" spans="1:8" x14ac:dyDescent="0.25">
      <c r="A539" t="s">
        <v>597</v>
      </c>
      <c r="B539" t="s">
        <v>598</v>
      </c>
      <c r="C539">
        <v>4.4000000000000004</v>
      </c>
      <c r="D539">
        <v>17044</v>
      </c>
      <c r="E539" s="1">
        <v>18</v>
      </c>
      <c r="F539">
        <v>2012</v>
      </c>
      <c r="G539" t="s">
        <v>9</v>
      </c>
      <c r="H539" s="4">
        <f>Table1[[#This Row],[User Rating]]*LOG10(Table1[[#This Row],[Reviews]]+1)</f>
        <v>18.619026824485605</v>
      </c>
    </row>
    <row r="540" spans="1:8" x14ac:dyDescent="0.25">
      <c r="A540" t="s">
        <v>599</v>
      </c>
      <c r="B540" t="s">
        <v>600</v>
      </c>
      <c r="C540">
        <v>4.5</v>
      </c>
      <c r="D540">
        <v>10760</v>
      </c>
      <c r="E540" s="1">
        <v>15</v>
      </c>
      <c r="F540">
        <v>2012</v>
      </c>
      <c r="G540" t="s">
        <v>12</v>
      </c>
      <c r="H540" s="4">
        <f>Table1[[#This Row],[User Rating]]*LOG10(Table1[[#This Row],[Reviews]]+1)</f>
        <v>18.14333684128033</v>
      </c>
    </row>
    <row r="541" spans="1:8" x14ac:dyDescent="0.25">
      <c r="A541" t="s">
        <v>601</v>
      </c>
      <c r="B541" t="s">
        <v>602</v>
      </c>
      <c r="C541">
        <v>4.2</v>
      </c>
      <c r="D541">
        <v>1302</v>
      </c>
      <c r="E541" s="1">
        <v>11</v>
      </c>
      <c r="F541">
        <v>2010</v>
      </c>
      <c r="G541" t="s">
        <v>9</v>
      </c>
      <c r="H541" s="4">
        <f>Table1[[#This Row],[User Rating]]*LOG10(Table1[[#This Row],[Reviews]]+1)</f>
        <v>13.082766545992856</v>
      </c>
    </row>
    <row r="542" spans="1:8" x14ac:dyDescent="0.25">
      <c r="A542" t="s">
        <v>603</v>
      </c>
      <c r="B542" t="s">
        <v>604</v>
      </c>
      <c r="C542">
        <v>4.8</v>
      </c>
      <c r="D542">
        <v>21625</v>
      </c>
      <c r="E542" s="1">
        <v>9</v>
      </c>
      <c r="F542">
        <v>2013</v>
      </c>
      <c r="G542" t="s">
        <v>12</v>
      </c>
      <c r="H542" s="4">
        <f>Table1[[#This Row],[User Rating]]*LOG10(Table1[[#This Row],[Reviews]]+1)</f>
        <v>20.807885753540841</v>
      </c>
    </row>
    <row r="543" spans="1:8" x14ac:dyDescent="0.25">
      <c r="A543" t="s">
        <v>603</v>
      </c>
      <c r="B543" t="s">
        <v>604</v>
      </c>
      <c r="C543">
        <v>4.8</v>
      </c>
      <c r="D543">
        <v>21625</v>
      </c>
      <c r="E543" s="1">
        <v>9</v>
      </c>
      <c r="F543">
        <v>2014</v>
      </c>
      <c r="G543" t="s">
        <v>12</v>
      </c>
      <c r="H543" s="4">
        <f>Table1[[#This Row],[User Rating]]*LOG10(Table1[[#This Row],[Reviews]]+1)</f>
        <v>20.807885753540841</v>
      </c>
    </row>
    <row r="544" spans="1:8" x14ac:dyDescent="0.25">
      <c r="A544" t="s">
        <v>603</v>
      </c>
      <c r="B544" t="s">
        <v>604</v>
      </c>
      <c r="C544">
        <v>4.8</v>
      </c>
      <c r="D544">
        <v>21625</v>
      </c>
      <c r="E544" s="1">
        <v>9</v>
      </c>
      <c r="F544">
        <v>2015</v>
      </c>
      <c r="G544" t="s">
        <v>12</v>
      </c>
      <c r="H544" s="4">
        <f>Table1[[#This Row],[User Rating]]*LOG10(Table1[[#This Row],[Reviews]]+1)</f>
        <v>20.807885753540841</v>
      </c>
    </row>
    <row r="545" spans="1:8" x14ac:dyDescent="0.25">
      <c r="A545" t="s">
        <v>603</v>
      </c>
      <c r="B545" t="s">
        <v>604</v>
      </c>
      <c r="C545">
        <v>4.8</v>
      </c>
      <c r="D545">
        <v>21625</v>
      </c>
      <c r="E545" s="1">
        <v>9</v>
      </c>
      <c r="F545">
        <v>2016</v>
      </c>
      <c r="G545" t="s">
        <v>12</v>
      </c>
      <c r="H545" s="4">
        <f>Table1[[#This Row],[User Rating]]*LOG10(Table1[[#This Row],[Reviews]]+1)</f>
        <v>20.807885753540841</v>
      </c>
    </row>
    <row r="546" spans="1:8" x14ac:dyDescent="0.25">
      <c r="A546" t="s">
        <v>603</v>
      </c>
      <c r="B546" t="s">
        <v>604</v>
      </c>
      <c r="C546">
        <v>4.8</v>
      </c>
      <c r="D546">
        <v>21625</v>
      </c>
      <c r="E546" s="1">
        <v>9</v>
      </c>
      <c r="F546">
        <v>2017</v>
      </c>
      <c r="G546" t="s">
        <v>12</v>
      </c>
      <c r="H546" s="4">
        <f>Table1[[#This Row],[User Rating]]*LOG10(Table1[[#This Row],[Reviews]]+1)</f>
        <v>20.807885753540841</v>
      </c>
    </row>
    <row r="547" spans="1:8" x14ac:dyDescent="0.25">
      <c r="A547" t="s">
        <v>605</v>
      </c>
      <c r="B547" t="s">
        <v>80</v>
      </c>
      <c r="C547">
        <v>4.9000000000000004</v>
      </c>
      <c r="D547">
        <v>9413</v>
      </c>
      <c r="E547" s="1">
        <v>8</v>
      </c>
      <c r="F547">
        <v>2019</v>
      </c>
      <c r="G547" t="s">
        <v>12</v>
      </c>
      <c r="H547" s="4">
        <f>Table1[[#This Row],[User Rating]]*LOG10(Table1[[#This Row],[Reviews]]+1)</f>
        <v>19.471493550455843</v>
      </c>
    </row>
    <row r="548" spans="1:8" x14ac:dyDescent="0.25">
      <c r="A548" t="s">
        <v>606</v>
      </c>
      <c r="B548" t="s">
        <v>607</v>
      </c>
      <c r="C548">
        <v>4.7</v>
      </c>
      <c r="D548">
        <v>14331</v>
      </c>
      <c r="E548" s="1">
        <v>8</v>
      </c>
      <c r="F548">
        <v>2016</v>
      </c>
      <c r="G548" t="s">
        <v>9</v>
      </c>
      <c r="H548" s="4">
        <f>Table1[[#This Row],[User Rating]]*LOG10(Table1[[#This Row],[Reviews]]+1)</f>
        <v>19.534641957622142</v>
      </c>
    </row>
    <row r="549" spans="1:8" x14ac:dyDescent="0.25">
      <c r="A549" t="s">
        <v>606</v>
      </c>
      <c r="B549" t="s">
        <v>607</v>
      </c>
      <c r="C549">
        <v>4.7</v>
      </c>
      <c r="D549">
        <v>14331</v>
      </c>
      <c r="E549" s="1">
        <v>8</v>
      </c>
      <c r="F549">
        <v>2017</v>
      </c>
      <c r="G549" t="s">
        <v>9</v>
      </c>
      <c r="H549" s="4">
        <f>Table1[[#This Row],[User Rating]]*LOG10(Table1[[#This Row],[Reviews]]+1)</f>
        <v>19.534641957622142</v>
      </c>
    </row>
    <row r="550" spans="1:8" x14ac:dyDescent="0.25">
      <c r="A550" t="s">
        <v>606</v>
      </c>
      <c r="B550" t="s">
        <v>607</v>
      </c>
      <c r="C550">
        <v>4.7</v>
      </c>
      <c r="D550">
        <v>14331</v>
      </c>
      <c r="E550" s="1">
        <v>8</v>
      </c>
      <c r="F550">
        <v>2018</v>
      </c>
      <c r="G550" t="s">
        <v>9</v>
      </c>
      <c r="H550" s="4">
        <f>Table1[[#This Row],[User Rating]]*LOG10(Table1[[#This Row],[Reviews]]+1)</f>
        <v>19.534641957622142</v>
      </c>
    </row>
    <row r="551" spans="1:8" x14ac:dyDescent="0.25">
      <c r="A551" t="s">
        <v>606</v>
      </c>
      <c r="B551" t="s">
        <v>607</v>
      </c>
      <c r="C551">
        <v>4.7</v>
      </c>
      <c r="D551">
        <v>14331</v>
      </c>
      <c r="E551" s="1">
        <v>8</v>
      </c>
      <c r="F551">
        <v>2019</v>
      </c>
      <c r="G551" t="s">
        <v>9</v>
      </c>
      <c r="H551" s="4">
        <f>Table1[[#This Row],[User Rating]]*LOG10(Table1[[#This Row],[Reviews]]+1)</f>
        <v>19.534641957622142</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jonathan lexi</cp:lastModifiedBy>
  <dcterms:created xsi:type="dcterms:W3CDTF">2024-07-28T02:49:23Z</dcterms:created>
  <dcterms:modified xsi:type="dcterms:W3CDTF">2025-08-14T08:26:25Z</dcterms:modified>
  <cp:category/>
</cp:coreProperties>
</file>