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9ADA09B0-B705-4FA0-9BF5-B3363DA89ADE}" xr6:coauthVersionLast="41" xr6:coauthVersionMax="41" xr10:uidLastSave="{00000000-0000-0000-0000-000000000000}"/>
  <bookViews>
    <workbookView xWindow="-120" yWindow="-120" windowWidth="29040" windowHeight="16440" activeTab="3" xr2:uid="{72AC135F-25AD-4343-869A-C8747B96EB58}"/>
  </bookViews>
  <sheets>
    <sheet name="Cloud" sheetId="1" r:id="rId1"/>
    <sheet name="Edge" sheetId="2" r:id="rId2"/>
    <sheet name="Rasp" sheetId="4" r:id="rId3"/>
    <sheet name="Cloud-Edge" sheetId="3" r:id="rId4"/>
    <sheet name="Cloud-Edge Rasp" sheetId="5" r:id="rId5"/>
    <sheet name="Stress Rasp" sheetId="6" r:id="rId6"/>
    <sheet name="Stress Odroid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3" l="1"/>
  <c r="Q4" i="3"/>
  <c r="Q6" i="3"/>
  <c r="Q2" i="3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24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O30" i="6" l="1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A6" i="6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A6" i="5"/>
  <c r="B6" i="3" l="1"/>
  <c r="C6" i="3"/>
  <c r="D6" i="3"/>
  <c r="E6" i="3"/>
  <c r="F6" i="3"/>
  <c r="G6" i="3"/>
  <c r="H6" i="3"/>
  <c r="I6" i="3"/>
  <c r="J6" i="3"/>
  <c r="K6" i="3"/>
  <c r="L6" i="3"/>
  <c r="M6" i="3"/>
  <c r="P6" i="3"/>
  <c r="A6" i="3"/>
  <c r="P6" i="4"/>
  <c r="L6" i="4"/>
  <c r="K6" i="4"/>
  <c r="I6" i="4"/>
  <c r="H6" i="4"/>
  <c r="G6" i="4"/>
  <c r="F6" i="4"/>
  <c r="E6" i="4"/>
  <c r="D6" i="4"/>
  <c r="C6" i="4"/>
  <c r="B6" i="4"/>
  <c r="A6" i="4"/>
  <c r="P6" i="2"/>
  <c r="L6" i="2"/>
  <c r="K6" i="2"/>
  <c r="I6" i="2"/>
  <c r="H6" i="2"/>
  <c r="G6" i="2"/>
  <c r="F6" i="2"/>
  <c r="E6" i="2"/>
  <c r="D6" i="2"/>
  <c r="C6" i="2"/>
  <c r="B6" i="2"/>
  <c r="A6" i="2"/>
  <c r="P6" i="1"/>
  <c r="B6" i="1"/>
  <c r="C6" i="1"/>
  <c r="D6" i="1"/>
  <c r="E6" i="1"/>
  <c r="F6" i="1"/>
  <c r="G6" i="1"/>
  <c r="H6" i="1"/>
  <c r="I6" i="1"/>
  <c r="K6" i="1"/>
  <c r="L6" i="1"/>
  <c r="A6" i="1"/>
  <c r="P4" i="4" l="1"/>
  <c r="P3" i="4"/>
  <c r="P2" i="4"/>
  <c r="P4" i="1" l="1"/>
  <c r="P3" i="1"/>
  <c r="P2" i="1"/>
  <c r="P4" i="2"/>
  <c r="P3" i="2"/>
  <c r="P2" i="2"/>
  <c r="P4" i="3"/>
  <c r="P3" i="3"/>
  <c r="P2" i="3"/>
</calcChain>
</file>

<file path=xl/sharedStrings.xml><?xml version="1.0" encoding="utf-8"?>
<sst xmlns="http://schemas.openxmlformats.org/spreadsheetml/2006/main" count="260" uniqueCount="27">
  <si>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</si>
  <si>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</si>
  <si>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</si>
  <si>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</si>
  <si>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</si>
  <si>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</si>
  <si>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</si>
  <si>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</si>
  <si>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</si>
  <si>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</si>
  <si>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</si>
  <si>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</si>
  <si>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</si>
  <si>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Pipeline</t>
  </si>
  <si>
    <t>Application</t>
  </si>
  <si>
    <t>NA</t>
  </si>
  <si>
    <t>Cloud-Only</t>
  </si>
  <si>
    <t>Pocket-Sphinx</t>
  </si>
  <si>
    <t>Edge-Only</t>
  </si>
  <si>
    <t>Cloud/Edge</t>
  </si>
  <si>
    <t>CL</t>
  </si>
  <si>
    <t>T4</t>
  </si>
  <si>
    <t>Cloud/Edge cpu 1</t>
  </si>
  <si>
    <t>Cloud/Edge cpu 2</t>
  </si>
  <si>
    <t>Cloud/Edge cpu 3</t>
  </si>
  <si>
    <t>Cloud/Edge cpu 4</t>
  </si>
  <si>
    <t>Cloud/Edge cpu 4 ram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</si>
</sst>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Pocket Sphinx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'[1]Cloud-Edge'!$P$2:$P$4</c:f>
              <c:numCache>
                <c:formatCode>General</c:formatCode>
                <c:ptCount val="3"/>
                <c:pt idx="0">
                  <c:v>2.6563639999999999</c:v>
                </c:pt>
                <c:pt idx="1">
                  <c:v>2.4289407000000001</c:v>
                </c:pt>
                <c:pt idx="2">
                  <c:v>2.4875255000000003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6-44AF-998F-EB513FE43F9F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Cloud!$P$2:$P$4</c:f>
              <c:numCache>
                <c:formatCode>General</c:formatCode>
                <c:ptCount val="3"/>
                <c:pt idx="0">
                  <c:v>3.2946464999999998</c:v>
                </c:pt>
                <c:pt idx="1">
                  <c:v>3.2970096</c:v>
                </c:pt>
                <c:pt idx="2">
                  <c:v>3.2229983000000004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6-44AF-998F-EB513FE43F9F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Edge!$P$2:$P$4</c:f>
              <c:numCache>
                <c:formatCode>General</c:formatCode>
                <c:ptCount val="3"/>
                <c:pt idx="0">
                  <c:v>2.0979013999999996</c:v>
                </c:pt>
                <c:pt idx="1">
                  <c:v>2.2516023000000001</c:v>
                </c:pt>
                <c:pt idx="2">
                  <c:v>2.2392953000000002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6-44AF-998F-EB513FE4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Pocket Sphinx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'Cloud-Edge'!$E$2:$E$4</c:f>
              <c:numCache>
                <c:formatCode>General</c:formatCode>
                <c:ptCount val="3"/>
                <c:pt idx="0">
                  <c:v>11.270130019</c:v>
                </c:pt>
                <c:pt idx="1">
                  <c:v>15.163222588</c:v>
                </c:pt>
                <c:pt idx="2">
                  <c:v>16.518931518999999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3-425E-ACCA-1A010ECC015B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Cloud!$E$2:$E$4</c:f>
              <c:numCache>
                <c:formatCode>General</c:formatCode>
                <c:ptCount val="3"/>
                <c:pt idx="0">
                  <c:v>5.9350305309999998</c:v>
                </c:pt>
                <c:pt idx="1">
                  <c:v>6.8267585579999999</c:v>
                </c:pt>
                <c:pt idx="2">
                  <c:v>7.1344368410000003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3-425E-ACCA-1A010ECC015B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Edge!$E$2:$E$4</c:f>
              <c:numCache>
                <c:formatCode>General</c:formatCode>
                <c:ptCount val="3"/>
                <c:pt idx="0">
                  <c:v>11.524164606999999</c:v>
                </c:pt>
                <c:pt idx="1">
                  <c:v>14.873199405999999</c:v>
                </c:pt>
                <c:pt idx="2">
                  <c:v>16.696026471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3-425E-ACCA-1A010ECC0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Computation</a:t>
                </a:r>
                <a:r>
                  <a:rPr lang="en-GB"/>
                  <a:t>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Pocket Sphinx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'[1]Cloud-Edge'!$P$2:$P$4</c:f>
              <c:numCache>
                <c:formatCode>General</c:formatCode>
                <c:ptCount val="3"/>
                <c:pt idx="0">
                  <c:v>2.6563639999999999</c:v>
                </c:pt>
                <c:pt idx="1">
                  <c:v>2.4289407000000001</c:v>
                </c:pt>
                <c:pt idx="2">
                  <c:v>2.4875255000000003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857-9B2E-07F8C7072B48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Cloud!$P$2:$P$4</c:f>
              <c:numCache>
                <c:formatCode>General</c:formatCode>
                <c:ptCount val="3"/>
                <c:pt idx="0">
                  <c:v>3.2946464999999998</c:v>
                </c:pt>
                <c:pt idx="1">
                  <c:v>3.2970096</c:v>
                </c:pt>
                <c:pt idx="2">
                  <c:v>3.2229983000000004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4-4857-9B2E-07F8C7072B48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Edge!$P$2:$P$4</c:f>
              <c:numCache>
                <c:formatCode>General</c:formatCode>
                <c:ptCount val="3"/>
                <c:pt idx="0">
                  <c:v>2.0979013999999996</c:v>
                </c:pt>
                <c:pt idx="1">
                  <c:v>2.2516023000000001</c:v>
                </c:pt>
                <c:pt idx="2">
                  <c:v>2.2392953000000002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4-4857-9B2E-07F8C7072B48}"/>
            </c:ext>
          </c:extLst>
        </c:ser>
        <c:ser>
          <c:idx val="3"/>
          <c:order val="3"/>
          <c:tx>
            <c:v>Raspberry 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Rasp!$P$2:$P$4</c:f>
              <c:numCache>
                <c:formatCode>General</c:formatCode>
                <c:ptCount val="3"/>
                <c:pt idx="0">
                  <c:v>1.4646236999999971</c:v>
                </c:pt>
                <c:pt idx="1">
                  <c:v>1.6696422999999996</c:v>
                </c:pt>
                <c:pt idx="2">
                  <c:v>1.6856226999999997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4-4857-9B2E-07F8C707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Pocket Sphinx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'Cloud-Edge'!$E$2:$E$4</c:f>
              <c:numCache>
                <c:formatCode>General</c:formatCode>
                <c:ptCount val="3"/>
                <c:pt idx="0">
                  <c:v>11.270130019</c:v>
                </c:pt>
                <c:pt idx="1">
                  <c:v>15.163222588</c:v>
                </c:pt>
                <c:pt idx="2">
                  <c:v>16.518931518999999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4-4DD4-8910-B8D5C18D695D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Cloud!$E$2:$E$4</c:f>
              <c:numCache>
                <c:formatCode>General</c:formatCode>
                <c:ptCount val="3"/>
                <c:pt idx="0">
                  <c:v>5.9350305309999998</c:v>
                </c:pt>
                <c:pt idx="1">
                  <c:v>6.8267585579999999</c:v>
                </c:pt>
                <c:pt idx="2">
                  <c:v>7.1344368410000003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4-4DD4-8910-B8D5C18D695D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Edge!$E$2:$E$4</c:f>
              <c:numCache>
                <c:formatCode>General</c:formatCode>
                <c:ptCount val="3"/>
                <c:pt idx="0">
                  <c:v>11.524164606999999</c:v>
                </c:pt>
                <c:pt idx="1">
                  <c:v>14.873199405999999</c:v>
                </c:pt>
                <c:pt idx="2">
                  <c:v>16.696026471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4-4DD4-8910-B8D5C18D695D}"/>
            </c:ext>
          </c:extLst>
        </c:ser>
        <c:ser>
          <c:idx val="3"/>
          <c:order val="3"/>
          <c:tx>
            <c:v>Raspberry 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Rasp!$E$2:$E$4</c:f>
              <c:numCache>
                <c:formatCode>General</c:formatCode>
                <c:ptCount val="3"/>
                <c:pt idx="0">
                  <c:v>18.975103963999999</c:v>
                </c:pt>
                <c:pt idx="1">
                  <c:v>25.916226164000001</c:v>
                </c:pt>
                <c:pt idx="2">
                  <c:v>28.417129122999999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4-4DD4-8910-B8D5C18D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Computation</a:t>
                </a:r>
                <a:r>
                  <a:rPr lang="en-GB"/>
                  <a:t>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Under</a:t>
            </a:r>
            <a:r>
              <a:rPr lang="en-GB" baseline="0"/>
              <a:t> Stress</a:t>
            </a:r>
            <a:r>
              <a:rPr lang="en-GB"/>
              <a:t> -</a:t>
            </a:r>
            <a:r>
              <a:rPr lang="en-GB" baseline="0"/>
              <a:t> Pocket Sphinx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Raspberry Pi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Rasp'!$E$6,'Stress Rasp'!$E$12,'Stress Rasp'!$E$18,'Stress Rasp'!$E$24,'Stress Rasp'!$E$30)</c:f>
              <c:numCache>
                <c:formatCode>General</c:formatCode>
                <c:ptCount val="5"/>
                <c:pt idx="0">
                  <c:v>26.436641084000001</c:v>
                </c:pt>
                <c:pt idx="1">
                  <c:v>23.639365727666668</c:v>
                </c:pt>
                <c:pt idx="2">
                  <c:v>28.100431971000003</c:v>
                </c:pt>
                <c:pt idx="3">
                  <c:v>29.661711180666668</c:v>
                </c:pt>
                <c:pt idx="4">
                  <c:v>39.666203167666666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0-4DE3-81D6-EA8782300B89}"/>
            </c:ext>
          </c:extLst>
        </c:ser>
        <c:ser>
          <c:idx val="1"/>
          <c:order val="1"/>
          <c:tx>
            <c:v>Odroid XU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Odroid'!$E$6,'Stress Odroid'!$E$12,'Stress Odroid'!$E$18,'Stress Odroid'!$E$24,'Stress Odroid'!$E$30)</c:f>
              <c:numCache>
                <c:formatCode>General</c:formatCode>
                <c:ptCount val="5"/>
                <c:pt idx="0">
                  <c:v>15.853138620666668</c:v>
                </c:pt>
                <c:pt idx="1">
                  <c:v>16.669036000999998</c:v>
                </c:pt>
                <c:pt idx="2">
                  <c:v>24.139455239</c:v>
                </c:pt>
                <c:pt idx="3">
                  <c:v>31.715240981666664</c:v>
                </c:pt>
                <c:pt idx="4">
                  <c:v>33.893982653666662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0-4DE3-81D6-EA878230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Under</a:t>
            </a:r>
            <a:r>
              <a:rPr lang="en-GB" baseline="0"/>
              <a:t> Stress</a:t>
            </a:r>
            <a:r>
              <a:rPr lang="en-GB"/>
              <a:t> -</a:t>
            </a:r>
            <a:r>
              <a:rPr lang="en-GB" baseline="0"/>
              <a:t> Pocket Sphinx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Raspberry Pi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Rasp'!$O$6,'Stress Rasp'!$O$12,'Stress Rasp'!$O$18,'Stress Rasp'!$O$24,'Stress Rasp'!$O$30)</c:f>
              <c:numCache>
                <c:formatCode>General</c:formatCode>
                <c:ptCount val="5"/>
                <c:pt idx="0">
                  <c:v>1.7937953</c:v>
                </c:pt>
                <c:pt idx="1">
                  <c:v>1.5498747666666668</c:v>
                </c:pt>
                <c:pt idx="2">
                  <c:v>1.6017352666666669</c:v>
                </c:pt>
                <c:pt idx="3">
                  <c:v>2.0489477333333332</c:v>
                </c:pt>
                <c:pt idx="4">
                  <c:v>2.1725177333333332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F-4C71-9A8D-7660970ECCA1}"/>
            </c:ext>
          </c:extLst>
        </c:ser>
        <c:ser>
          <c:idx val="1"/>
          <c:order val="1"/>
          <c:tx>
            <c:v>Odroid XU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Odroid'!$O$6,'Stress Odroid'!$O$12,'Stress Odroid'!$O$18,'Stress Odroid'!$O$24,'Stress Odroid'!$O$30)</c:f>
              <c:numCache>
                <c:formatCode>General</c:formatCode>
                <c:ptCount val="5"/>
                <c:pt idx="0">
                  <c:v>2.7880370666666665</c:v>
                </c:pt>
                <c:pt idx="1">
                  <c:v>2.5653565666666664</c:v>
                </c:pt>
                <c:pt idx="2">
                  <c:v>2.2890841000000002</c:v>
                </c:pt>
                <c:pt idx="3">
                  <c:v>2.3022328999999999</c:v>
                </c:pt>
                <c:pt idx="4">
                  <c:v>2.4584229999999998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F-4C71-9A8D-7660970E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238125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73321-4AED-4914-A250-56920D3B1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19</xdr:col>
      <xdr:colOff>238125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2CC9B-5D84-4801-965E-DD102F0F9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9</xdr:col>
      <xdr:colOff>238125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BCC1B-429E-40A4-BDE5-B14AE3C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19</xdr:col>
      <xdr:colOff>238125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5E8B2B-E3DE-4DC5-A690-27F5AEF4B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16</xdr:row>
      <xdr:rowOff>133350</xdr:rowOff>
    </xdr:from>
    <xdr:to>
      <xdr:col>27</xdr:col>
      <xdr:colOff>238125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B72A9-554E-4ED2-9C20-D35D73C68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27</xdr:col>
      <xdr:colOff>228600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8D6AF-2F35-47C8-AFC3-3AEB41A37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O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ud"/>
      <sheetName val="Edge"/>
      <sheetName val="Rasp"/>
      <sheetName val="Cloud-Edge"/>
      <sheetName val="Stress Rasp"/>
      <sheetName val="Stress Odroid"/>
    </sheetNames>
    <sheetDataSet>
      <sheetData sheetId="0"/>
      <sheetData sheetId="1"/>
      <sheetData sheetId="2"/>
      <sheetData sheetId="3">
        <row r="2">
          <cell r="P2">
            <v>2.6563639999999999</v>
          </cell>
        </row>
        <row r="3">
          <cell r="P3">
            <v>2.4289407000000001</v>
          </cell>
        </row>
        <row r="4">
          <cell r="P4">
            <v>2.4875255000000003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4C5E-9D7E-44AF-A3B4-5C96B9A7C11C}">
  <dimension ref="A1:P6"/>
  <sheetViews>
    <sheetView workbookViewId="0">
      <selection activeCell="A6" sqref="A6:XFD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1.5811481000000001</v>
      </c>
      <c r="B2">
        <v>2.640384031</v>
      </c>
      <c r="C2">
        <v>1.540430905</v>
      </c>
      <c r="D2">
        <v>1.7134984</v>
      </c>
      <c r="E2">
        <v>5.9350305309999998</v>
      </c>
      <c r="F2">
        <v>0.57937298380000002</v>
      </c>
      <c r="G2">
        <v>1.17349E-5</v>
      </c>
      <c r="H2">
        <v>148948</v>
      </c>
      <c r="I2">
        <v>3028</v>
      </c>
      <c r="J2" t="s">
        <v>15</v>
      </c>
      <c r="K2">
        <v>94202.434294421793</v>
      </c>
      <c r="L2">
        <v>1767.1449240920999</v>
      </c>
      <c r="M2" t="s">
        <v>15</v>
      </c>
      <c r="N2" t="s">
        <v>16</v>
      </c>
      <c r="O2" t="s">
        <v>17</v>
      </c>
      <c r="P2">
        <f>E2-B2</f>
        <v>3.2946464999999998</v>
      </c>
    </row>
    <row r="3" spans="1:16" x14ac:dyDescent="0.25">
      <c r="A3">
        <v>1.7085029</v>
      </c>
      <c r="B3">
        <v>3.5297489579999999</v>
      </c>
      <c r="C3">
        <v>0.48106376200000001</v>
      </c>
      <c r="D3">
        <v>1.5885066999999999</v>
      </c>
      <c r="E3">
        <v>6.8267585579999999</v>
      </c>
      <c r="F3">
        <v>0.53153866660000004</v>
      </c>
      <c r="G3">
        <v>1.5687599999999999E-5</v>
      </c>
      <c r="H3">
        <v>215712</v>
      </c>
      <c r="I3">
        <v>3036</v>
      </c>
      <c r="J3" t="s">
        <v>15</v>
      </c>
      <c r="K3">
        <v>126257.906849324</v>
      </c>
      <c r="L3">
        <v>1911.2289548415999</v>
      </c>
      <c r="M3" t="s">
        <v>15</v>
      </c>
      <c r="N3" t="s">
        <v>16</v>
      </c>
      <c r="O3" t="s">
        <v>17</v>
      </c>
      <c r="P3">
        <f t="shared" ref="P3:P4" si="0">E3-B3</f>
        <v>3.2970096</v>
      </c>
    </row>
    <row r="4" spans="1:16" x14ac:dyDescent="0.25">
      <c r="A4">
        <v>1.6224027999999999</v>
      </c>
      <c r="B4">
        <v>3.9114385409999999</v>
      </c>
      <c r="C4">
        <v>0.47259836</v>
      </c>
      <c r="D4">
        <v>1.6005955000000001</v>
      </c>
      <c r="E4">
        <v>7.1344368410000003</v>
      </c>
      <c r="F4">
        <v>0.58901662730000004</v>
      </c>
      <c r="G4">
        <v>1.7383900000000001E-5</v>
      </c>
      <c r="H4">
        <v>215692</v>
      </c>
      <c r="I4">
        <v>3036</v>
      </c>
      <c r="J4" t="s">
        <v>15</v>
      </c>
      <c r="K4">
        <v>132946.02302214899</v>
      </c>
      <c r="L4">
        <v>1896.7940369692999</v>
      </c>
      <c r="M4" t="s">
        <v>15</v>
      </c>
      <c r="N4" t="s">
        <v>16</v>
      </c>
      <c r="O4" t="s">
        <v>17</v>
      </c>
      <c r="P4">
        <f t="shared" si="0"/>
        <v>3.2229983000000004</v>
      </c>
    </row>
    <row r="6" spans="1:16" x14ac:dyDescent="0.25">
      <c r="A6">
        <f>(A2+A3+A4)/3</f>
        <v>1.6373512666666665</v>
      </c>
      <c r="B6">
        <f t="shared" ref="B6:P6" si="1">(B2+B3+B4)/3</f>
        <v>3.3605238433333331</v>
      </c>
      <c r="C6">
        <f t="shared" si="1"/>
        <v>0.83136434233333334</v>
      </c>
      <c r="D6">
        <f t="shared" si="1"/>
        <v>1.6342001999999998</v>
      </c>
      <c r="E6">
        <f t="shared" si="1"/>
        <v>6.6320753100000003</v>
      </c>
      <c r="F6">
        <f t="shared" si="1"/>
        <v>0.5666427592333334</v>
      </c>
      <c r="G6">
        <f t="shared" si="1"/>
        <v>1.4935466666666666E-5</v>
      </c>
      <c r="H6">
        <f t="shared" si="1"/>
        <v>193450.66666666666</v>
      </c>
      <c r="I6">
        <f t="shared" si="1"/>
        <v>3033.3333333333335</v>
      </c>
      <c r="J6" t="s">
        <v>15</v>
      </c>
      <c r="K6">
        <f t="shared" si="1"/>
        <v>117802.1213886316</v>
      </c>
      <c r="L6">
        <f t="shared" si="1"/>
        <v>1858.3893053009999</v>
      </c>
      <c r="M6" t="s">
        <v>15</v>
      </c>
      <c r="N6" t="s">
        <v>16</v>
      </c>
      <c r="O6" t="s">
        <v>17</v>
      </c>
      <c r="P6">
        <f t="shared" si="1"/>
        <v>3.2715514666666667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9AFF-545E-4740-BF8E-DE1AEABEE5E6}">
  <dimension ref="A1:P6"/>
  <sheetViews>
    <sheetView workbookViewId="0">
      <selection activeCell="A6" sqref="A6:XFD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1.0571835999999999</v>
      </c>
      <c r="B2">
        <v>9.4262632069999999</v>
      </c>
      <c r="C2">
        <v>2.0858761380000002</v>
      </c>
      <c r="D2">
        <v>1.0407177999999999</v>
      </c>
      <c r="E2">
        <v>11.524164606999999</v>
      </c>
      <c r="F2">
        <v>2.0683817869999999</v>
      </c>
      <c r="G2">
        <v>2.0947000000000001E-5</v>
      </c>
      <c r="H2">
        <v>149280</v>
      </c>
      <c r="I2">
        <v>3680</v>
      </c>
      <c r="J2" t="s">
        <v>15</v>
      </c>
      <c r="K2">
        <v>141205.36867957399</v>
      </c>
      <c r="L2">
        <v>3536.0210039647</v>
      </c>
      <c r="M2" t="s">
        <v>15</v>
      </c>
      <c r="N2" t="s">
        <v>18</v>
      </c>
      <c r="O2" t="s">
        <v>17</v>
      </c>
      <c r="P2">
        <f>E2-B2</f>
        <v>2.0979013999999996</v>
      </c>
    </row>
    <row r="3" spans="1:16" x14ac:dyDescent="0.25">
      <c r="A3">
        <v>1.0753805999999999</v>
      </c>
      <c r="B3">
        <v>12.621597105999999</v>
      </c>
      <c r="C3">
        <v>1.262516585</v>
      </c>
      <c r="D3">
        <v>1.1762216999999999</v>
      </c>
      <c r="E3">
        <v>14.873199405999999</v>
      </c>
      <c r="F3">
        <v>1.9006640346999999</v>
      </c>
      <c r="G3">
        <v>2.8047699999999999E-5</v>
      </c>
      <c r="H3">
        <v>216044</v>
      </c>
      <c r="I3">
        <v>3616</v>
      </c>
      <c r="J3" t="s">
        <v>15</v>
      </c>
      <c r="K3">
        <v>200900.03483417799</v>
      </c>
      <c r="L3">
        <v>3074.2503730376002</v>
      </c>
      <c r="M3" t="s">
        <v>15</v>
      </c>
      <c r="N3" t="s">
        <v>18</v>
      </c>
      <c r="O3" t="s">
        <v>17</v>
      </c>
      <c r="P3">
        <f t="shared" ref="P3:P4" si="0">E3-B3</f>
        <v>2.2516023000000001</v>
      </c>
    </row>
    <row r="4" spans="1:16" x14ac:dyDescent="0.25">
      <c r="A4">
        <v>1.1973845000000001</v>
      </c>
      <c r="B4">
        <v>14.456731170999999</v>
      </c>
      <c r="C4">
        <v>1.366335479</v>
      </c>
      <c r="D4">
        <v>1.0419107999999999</v>
      </c>
      <c r="E4">
        <v>16.696026471</v>
      </c>
      <c r="F4">
        <v>2.1770136350999998</v>
      </c>
      <c r="G4">
        <v>3.2125700000000003E-5</v>
      </c>
      <c r="H4">
        <v>216044</v>
      </c>
      <c r="I4">
        <v>3624</v>
      </c>
      <c r="J4" t="s">
        <v>15</v>
      </c>
      <c r="K4">
        <v>180429.92873216499</v>
      </c>
      <c r="L4">
        <v>3478.2248154064</v>
      </c>
      <c r="M4" t="s">
        <v>15</v>
      </c>
      <c r="N4" t="s">
        <v>18</v>
      </c>
      <c r="O4" t="s">
        <v>17</v>
      </c>
      <c r="P4">
        <f t="shared" si="0"/>
        <v>2.2392953000000002</v>
      </c>
    </row>
    <row r="6" spans="1:16" x14ac:dyDescent="0.25">
      <c r="A6">
        <f>(A2+A3+A4)/3</f>
        <v>1.1099829000000001</v>
      </c>
      <c r="B6">
        <f t="shared" ref="B6:P6" si="1">(B2+B3+B4)/3</f>
        <v>12.168197161333334</v>
      </c>
      <c r="C6">
        <f t="shared" si="1"/>
        <v>1.5715760673333332</v>
      </c>
      <c r="D6">
        <f t="shared" si="1"/>
        <v>1.0862834333333333</v>
      </c>
      <c r="E6">
        <f t="shared" si="1"/>
        <v>14.364463494666666</v>
      </c>
      <c r="F6">
        <f t="shared" si="1"/>
        <v>2.0486864855999998</v>
      </c>
      <c r="G6">
        <f t="shared" si="1"/>
        <v>2.7040133333333336E-5</v>
      </c>
      <c r="H6">
        <f t="shared" si="1"/>
        <v>193789.33333333334</v>
      </c>
      <c r="I6">
        <f t="shared" si="1"/>
        <v>3640</v>
      </c>
      <c r="J6" t="s">
        <v>15</v>
      </c>
      <c r="K6">
        <f t="shared" si="1"/>
        <v>174178.44408197232</v>
      </c>
      <c r="L6">
        <f t="shared" si="1"/>
        <v>3362.8320641362334</v>
      </c>
      <c r="M6" t="s">
        <v>15</v>
      </c>
      <c r="N6" t="s">
        <v>18</v>
      </c>
      <c r="O6" t="s">
        <v>17</v>
      </c>
      <c r="P6">
        <f t="shared" si="1"/>
        <v>2.1962663333333334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90E2-EF4A-4929-9A1A-6C5546E8F9A2}">
  <dimension ref="A1:P6"/>
  <sheetViews>
    <sheetView workbookViewId="0">
      <selection activeCell="A6" sqref="A6:XFD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0.73947669999999999</v>
      </c>
      <c r="B2">
        <v>17.510480264000002</v>
      </c>
      <c r="C2">
        <v>3.0601753920000001</v>
      </c>
      <c r="D2">
        <v>0.72514699999999999</v>
      </c>
      <c r="E2">
        <v>18.975103963999999</v>
      </c>
      <c r="F2">
        <v>3.8422816829999999</v>
      </c>
      <c r="G2">
        <v>3.8911700000000002E-5</v>
      </c>
      <c r="H2">
        <v>149280</v>
      </c>
      <c r="I2">
        <v>3272</v>
      </c>
      <c r="J2" t="s">
        <v>15</v>
      </c>
      <c r="K2">
        <v>201872.48631363199</v>
      </c>
      <c r="L2">
        <v>4512.1885631465002</v>
      </c>
      <c r="M2" t="s">
        <v>15</v>
      </c>
      <c r="N2" t="s">
        <v>18</v>
      </c>
      <c r="O2" t="s">
        <v>17</v>
      </c>
      <c r="P2">
        <f>E2-B2</f>
        <v>1.4646236999999971</v>
      </c>
    </row>
    <row r="3" spans="1:16" x14ac:dyDescent="0.25">
      <c r="A3">
        <v>0.81354170000000003</v>
      </c>
      <c r="B3">
        <v>24.246583864000002</v>
      </c>
      <c r="C3">
        <v>1.9128304869999999</v>
      </c>
      <c r="D3">
        <v>0.85610059999999999</v>
      </c>
      <c r="E3">
        <v>25.916226164000001</v>
      </c>
      <c r="F3">
        <v>3.6512502758999998</v>
      </c>
      <c r="G3">
        <v>5.3880700000000001E-5</v>
      </c>
      <c r="H3">
        <v>216024</v>
      </c>
      <c r="I3">
        <v>3280</v>
      </c>
      <c r="J3" t="s">
        <v>15</v>
      </c>
      <c r="K3">
        <v>265535.25160418899</v>
      </c>
      <c r="L3">
        <v>3831.3254306795002</v>
      </c>
      <c r="M3" t="s">
        <v>15</v>
      </c>
      <c r="N3" t="s">
        <v>18</v>
      </c>
      <c r="O3" t="s">
        <v>17</v>
      </c>
      <c r="P3">
        <f t="shared" ref="P3:P4" si="0">E3-B3</f>
        <v>1.6696422999999996</v>
      </c>
    </row>
    <row r="4" spans="1:16" x14ac:dyDescent="0.25">
      <c r="A4">
        <v>0.8485009</v>
      </c>
      <c r="B4">
        <v>26.731506422999999</v>
      </c>
      <c r="C4">
        <v>1.9844639040000001</v>
      </c>
      <c r="D4">
        <v>0.83712180000000003</v>
      </c>
      <c r="E4">
        <v>28.417129122999999</v>
      </c>
      <c r="F4">
        <v>4.0254503788999996</v>
      </c>
      <c r="G4">
        <v>5.94027E-5</v>
      </c>
      <c r="H4">
        <v>216024</v>
      </c>
      <c r="I4">
        <v>3288</v>
      </c>
      <c r="J4" t="s">
        <v>15</v>
      </c>
      <c r="K4">
        <v>254594.897895806</v>
      </c>
      <c r="L4">
        <v>3927.7438480278001</v>
      </c>
      <c r="M4" t="s">
        <v>15</v>
      </c>
      <c r="N4" t="s">
        <v>18</v>
      </c>
      <c r="O4" t="s">
        <v>17</v>
      </c>
      <c r="P4">
        <f t="shared" si="0"/>
        <v>1.6856226999999997</v>
      </c>
    </row>
    <row r="6" spans="1:16" x14ac:dyDescent="0.25">
      <c r="A6">
        <f>(A2+A3+A4)/3</f>
        <v>0.80050643333333327</v>
      </c>
      <c r="B6">
        <f t="shared" ref="B6:P6" si="1">(B2+B3+B4)/3</f>
        <v>22.829523517000002</v>
      </c>
      <c r="C6">
        <f t="shared" si="1"/>
        <v>2.3191565943333337</v>
      </c>
      <c r="D6">
        <f t="shared" si="1"/>
        <v>0.8061231333333333</v>
      </c>
      <c r="E6">
        <f t="shared" si="1"/>
        <v>24.436153083666667</v>
      </c>
      <c r="F6">
        <f t="shared" si="1"/>
        <v>3.839660779266667</v>
      </c>
      <c r="G6">
        <f t="shared" si="1"/>
        <v>5.0731700000000001E-5</v>
      </c>
      <c r="H6">
        <f t="shared" si="1"/>
        <v>193776</v>
      </c>
      <c r="I6">
        <f t="shared" si="1"/>
        <v>3280</v>
      </c>
      <c r="J6" t="s">
        <v>15</v>
      </c>
      <c r="K6">
        <f t="shared" si="1"/>
        <v>240667.54527120898</v>
      </c>
      <c r="L6">
        <f t="shared" si="1"/>
        <v>4090.4192806179331</v>
      </c>
      <c r="M6" t="s">
        <v>15</v>
      </c>
      <c r="N6" t="s">
        <v>18</v>
      </c>
      <c r="O6" t="s">
        <v>17</v>
      </c>
      <c r="P6">
        <f t="shared" si="1"/>
        <v>1.6066295666666655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9E7D-B198-4E21-99D1-D7B02BFAB1D8}">
  <dimension ref="A1:Q6"/>
  <sheetViews>
    <sheetView tabSelected="1" workbookViewId="0">
      <selection activeCell="R4" sqref="R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  <c r="Q1" t="s">
        <v>21</v>
      </c>
    </row>
    <row r="2" spans="1:17" x14ac:dyDescent="0.25">
      <c r="A2">
        <v>1.0478117</v>
      </c>
      <c r="B2">
        <v>9.1608924189999996</v>
      </c>
      <c r="C2">
        <v>1.6843820810000001</v>
      </c>
      <c r="D2">
        <v>1.0614258999999999</v>
      </c>
      <c r="E2">
        <v>11.270130019</v>
      </c>
      <c r="F2">
        <v>2.0101521267</v>
      </c>
      <c r="G2">
        <v>2.0357299999999999E-5</v>
      </c>
      <c r="H2">
        <v>149280</v>
      </c>
      <c r="I2">
        <v>3752</v>
      </c>
      <c r="J2">
        <v>6617860</v>
      </c>
      <c r="K2">
        <v>142468.346173267</v>
      </c>
      <c r="L2">
        <v>3534.8675776612999</v>
      </c>
      <c r="M2">
        <v>1536192.45700657</v>
      </c>
      <c r="N2" t="s">
        <v>19</v>
      </c>
      <c r="O2" t="s">
        <v>17</v>
      </c>
      <c r="P2">
        <f>E2-B2</f>
        <v>2.1092376000000002</v>
      </c>
      <c r="Q2">
        <f>J2/M2</f>
        <v>4.3079628270637293</v>
      </c>
    </row>
    <row r="3" spans="1:17" x14ac:dyDescent="0.25">
      <c r="A3">
        <v>1.5415430000000001</v>
      </c>
      <c r="B3">
        <v>12.605295588000001</v>
      </c>
      <c r="C3">
        <v>1.614997451</v>
      </c>
      <c r="D3">
        <v>1.016384</v>
      </c>
      <c r="E3">
        <v>15.163222588</v>
      </c>
      <c r="F3">
        <v>1.8982092179000001</v>
      </c>
      <c r="G3">
        <v>2.8011400000000001E-5</v>
      </c>
      <c r="H3">
        <v>216044</v>
      </c>
      <c r="I3">
        <v>3680</v>
      </c>
      <c r="J3">
        <v>6618240</v>
      </c>
      <c r="K3">
        <v>140147.89078215699</v>
      </c>
      <c r="L3">
        <v>3620.6787985643</v>
      </c>
      <c r="M3">
        <v>1246541.1255175499</v>
      </c>
      <c r="N3" t="s">
        <v>19</v>
      </c>
      <c r="O3" t="s">
        <v>17</v>
      </c>
      <c r="P3">
        <f t="shared" ref="P3:P4" si="0">E3-B3</f>
        <v>2.5579269999999994</v>
      </c>
      <c r="Q3" s="6">
        <f t="shared" ref="Q3:Q6" si="1">J3/M3</f>
        <v>5.3092833156645201</v>
      </c>
    </row>
    <row r="4" spans="1:17" x14ac:dyDescent="0.25">
      <c r="A4">
        <v>1.5984697999999999</v>
      </c>
      <c r="B4">
        <v>13.462257219</v>
      </c>
      <c r="C4">
        <v>1.1168023739999999</v>
      </c>
      <c r="D4">
        <v>1.4582044999999999</v>
      </c>
      <c r="E4">
        <v>16.518931518999999</v>
      </c>
      <c r="F4">
        <v>2.1778457928999999</v>
      </c>
      <c r="G4">
        <v>3.2138000000000003E-5</v>
      </c>
      <c r="H4">
        <v>216044</v>
      </c>
      <c r="I4">
        <v>3688</v>
      </c>
      <c r="J4">
        <v>6618060</v>
      </c>
      <c r="K4">
        <v>135156.760546868</v>
      </c>
      <c r="L4">
        <v>2529.1377169663001</v>
      </c>
      <c r="M4">
        <v>1610437.6881547901</v>
      </c>
      <c r="N4" t="s">
        <v>19</v>
      </c>
      <c r="O4" t="s">
        <v>17</v>
      </c>
      <c r="P4">
        <f t="shared" si="0"/>
        <v>3.0566742999999992</v>
      </c>
      <c r="Q4" s="6">
        <f t="shared" si="1"/>
        <v>4.109479086758614</v>
      </c>
    </row>
    <row r="5" spans="1:17" x14ac:dyDescent="0.25">
      <c r="Q5" s="6"/>
    </row>
    <row r="6" spans="1:17" x14ac:dyDescent="0.25">
      <c r="A6">
        <f>(A2+A3+A4)/3</f>
        <v>1.3959415000000002</v>
      </c>
      <c r="B6">
        <f t="shared" ref="B6:P6" si="2">(B2+B3+B4)/3</f>
        <v>11.742815075333333</v>
      </c>
      <c r="C6">
        <f t="shared" si="2"/>
        <v>1.4720606353333334</v>
      </c>
      <c r="D6">
        <f t="shared" si="2"/>
        <v>1.1786714666666667</v>
      </c>
      <c r="E6">
        <f t="shared" si="2"/>
        <v>14.317428041999998</v>
      </c>
      <c r="F6">
        <f t="shared" si="2"/>
        <v>2.0287357125000001</v>
      </c>
      <c r="G6">
        <f t="shared" si="2"/>
        <v>2.6835566666666671E-5</v>
      </c>
      <c r="H6">
        <f t="shared" si="2"/>
        <v>193789.33333333334</v>
      </c>
      <c r="I6">
        <f t="shared" si="2"/>
        <v>3706.6666666666665</v>
      </c>
      <c r="J6">
        <f t="shared" si="2"/>
        <v>6618053.333333333</v>
      </c>
      <c r="K6">
        <f t="shared" si="2"/>
        <v>139257.66583409731</v>
      </c>
      <c r="L6">
        <f t="shared" si="2"/>
        <v>3228.2280310639667</v>
      </c>
      <c r="M6">
        <f t="shared" si="2"/>
        <v>1464390.4235596366</v>
      </c>
      <c r="N6" t="s">
        <v>19</v>
      </c>
      <c r="O6" t="s">
        <v>17</v>
      </c>
      <c r="P6">
        <f t="shared" si="2"/>
        <v>2.5746129666666664</v>
      </c>
      <c r="Q6" s="6">
        <f t="shared" si="1"/>
        <v>4.5193230076212769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67D1-055A-45DC-A047-8111FFCE1869}">
  <dimension ref="A1:Q6"/>
  <sheetViews>
    <sheetView workbookViewId="0">
      <selection activeCell="A6" sqref="A6:XFD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20</v>
      </c>
      <c r="P1" t="s">
        <v>13</v>
      </c>
      <c r="Q1" t="s">
        <v>14</v>
      </c>
    </row>
    <row r="2" spans="1:17" x14ac:dyDescent="0.25">
      <c r="A2">
        <v>0.84688470000000005</v>
      </c>
      <c r="B2">
        <v>15.624173611</v>
      </c>
      <c r="C2">
        <v>1.982862694</v>
      </c>
      <c r="D2">
        <v>0.81510490000000002</v>
      </c>
      <c r="E2">
        <v>17.286163211000002</v>
      </c>
      <c r="F2">
        <v>3.4283740465000001</v>
      </c>
      <c r="G2">
        <v>3.472E-5</v>
      </c>
      <c r="H2">
        <v>149280</v>
      </c>
      <c r="I2">
        <v>3336</v>
      </c>
      <c r="J2">
        <v>6618140</v>
      </c>
      <c r="K2">
        <v>176269.56774635299</v>
      </c>
      <c r="L2">
        <v>4092.7247523599999</v>
      </c>
      <c r="M2">
        <v>1106443.14810027</v>
      </c>
      <c r="N2">
        <v>5.9814550899999999</v>
      </c>
      <c r="O2">
        <v>1.6619896000000001</v>
      </c>
      <c r="P2" t="s">
        <v>19</v>
      </c>
      <c r="Q2" t="s">
        <v>17</v>
      </c>
    </row>
    <row r="3" spans="1:17" x14ac:dyDescent="0.25">
      <c r="A3">
        <v>0.81158969999999997</v>
      </c>
      <c r="B3">
        <v>23.928855583000001</v>
      </c>
      <c r="C3">
        <v>2.0476118730000001</v>
      </c>
      <c r="D3">
        <v>0.84099409999999997</v>
      </c>
      <c r="E3">
        <v>25.581439382999999</v>
      </c>
      <c r="F3">
        <v>3.6034041347999999</v>
      </c>
      <c r="G3">
        <v>5.3174699999999998E-5</v>
      </c>
      <c r="H3">
        <v>216024</v>
      </c>
      <c r="I3">
        <v>3344</v>
      </c>
      <c r="J3">
        <v>6618100</v>
      </c>
      <c r="K3">
        <v>266173.90536129201</v>
      </c>
      <c r="L3">
        <v>3976.2466823488999</v>
      </c>
      <c r="M3">
        <v>969667.38005537703</v>
      </c>
      <c r="N3">
        <v>6.8251238890000003</v>
      </c>
      <c r="O3">
        <v>1.6525837999999999</v>
      </c>
      <c r="P3" t="s">
        <v>19</v>
      </c>
      <c r="Q3" t="s">
        <v>17</v>
      </c>
    </row>
    <row r="4" spans="1:17" x14ac:dyDescent="0.25">
      <c r="A4">
        <v>0.82114299999999996</v>
      </c>
      <c r="B4">
        <v>26.720010659</v>
      </c>
      <c r="C4">
        <v>1.9853306209999999</v>
      </c>
      <c r="D4">
        <v>0.81782469999999996</v>
      </c>
      <c r="E4">
        <v>28.358978359000002</v>
      </c>
      <c r="F4">
        <v>4.0237192521000003</v>
      </c>
      <c r="G4">
        <v>5.9377199999999998E-5</v>
      </c>
      <c r="H4">
        <v>216024</v>
      </c>
      <c r="I4">
        <v>3352</v>
      </c>
      <c r="J4">
        <v>6618160</v>
      </c>
      <c r="K4">
        <v>263077.19849039603</v>
      </c>
      <c r="L4">
        <v>4098.6778706977002</v>
      </c>
      <c r="M4">
        <v>1060289.59346165</v>
      </c>
      <c r="N4">
        <v>6.2418418899999999</v>
      </c>
      <c r="O4">
        <v>1.6389677</v>
      </c>
      <c r="P4" t="s">
        <v>19</v>
      </c>
      <c r="Q4" t="s">
        <v>17</v>
      </c>
    </row>
    <row r="6" spans="1:17" x14ac:dyDescent="0.25">
      <c r="A6">
        <f>(A2+A3+A4)/3</f>
        <v>0.82653913333333329</v>
      </c>
      <c r="B6">
        <f t="shared" ref="B6:O6" si="0">(B2+B3+B4)/3</f>
        <v>22.091013284333332</v>
      </c>
      <c r="C6">
        <f t="shared" si="0"/>
        <v>2.0052683960000004</v>
      </c>
      <c r="D6">
        <f t="shared" si="0"/>
        <v>0.82464123333333328</v>
      </c>
      <c r="E6">
        <f t="shared" si="0"/>
        <v>23.742193651000004</v>
      </c>
      <c r="F6">
        <f t="shared" si="0"/>
        <v>3.685165811133333</v>
      </c>
      <c r="G6">
        <f t="shared" si="0"/>
        <v>4.9090633333333341E-5</v>
      </c>
      <c r="H6">
        <f t="shared" si="0"/>
        <v>193776</v>
      </c>
      <c r="I6">
        <f t="shared" si="0"/>
        <v>3344</v>
      </c>
      <c r="J6">
        <f t="shared" si="0"/>
        <v>6618133.333333333</v>
      </c>
      <c r="K6">
        <f t="shared" si="0"/>
        <v>235173.55719934698</v>
      </c>
      <c r="L6">
        <f t="shared" si="0"/>
        <v>4055.8831018021997</v>
      </c>
      <c r="M6">
        <f t="shared" si="0"/>
        <v>1045466.7072057655</v>
      </c>
      <c r="N6">
        <f t="shared" si="0"/>
        <v>6.3494736230000006</v>
      </c>
      <c r="O6">
        <f t="shared" si="0"/>
        <v>1.6511803666666667</v>
      </c>
      <c r="P6" t="s">
        <v>19</v>
      </c>
      <c r="Q6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44D1-C082-484A-9084-F992DDA8A7DC}">
  <dimension ref="A1:Q30"/>
  <sheetViews>
    <sheetView topLeftCell="E1" workbookViewId="0">
      <selection activeCell="AD3" sqref="AD3"/>
    </sheetView>
  </sheetViews>
  <sheetFormatPr defaultRowHeight="15" x14ac:dyDescent="0.25"/>
  <cols>
    <col min="16" max="16" width="16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20</v>
      </c>
      <c r="P1" t="s">
        <v>13</v>
      </c>
      <c r="Q1" t="s">
        <v>14</v>
      </c>
    </row>
    <row r="2" spans="1:17" x14ac:dyDescent="0.25">
      <c r="A2">
        <v>0.7842768</v>
      </c>
      <c r="B2">
        <v>18.842259239000001</v>
      </c>
      <c r="C2">
        <v>3.013638367</v>
      </c>
      <c r="D2">
        <v>0.80271950000000003</v>
      </c>
      <c r="E2">
        <v>20.429255539</v>
      </c>
      <c r="F2">
        <v>4.1345106730000003</v>
      </c>
      <c r="G2">
        <v>4.18712E-5</v>
      </c>
      <c r="H2">
        <v>149280</v>
      </c>
      <c r="I2">
        <v>3336</v>
      </c>
      <c r="J2">
        <v>6618000</v>
      </c>
      <c r="K2">
        <v>190340.96125245499</v>
      </c>
      <c r="L2">
        <v>4155.8726304766997</v>
      </c>
      <c r="M2">
        <v>1117923.42927696</v>
      </c>
      <c r="N2">
        <v>5.9199045540000004</v>
      </c>
      <c r="O2">
        <v>1.5869963</v>
      </c>
      <c r="P2" t="s">
        <v>22</v>
      </c>
      <c r="Q2" t="s">
        <v>17</v>
      </c>
    </row>
    <row r="3" spans="1:17" x14ac:dyDescent="0.25">
      <c r="A3">
        <v>1.5288371000000001</v>
      </c>
      <c r="B3">
        <v>26.074660413</v>
      </c>
      <c r="C3">
        <v>1.987266937</v>
      </c>
      <c r="D3">
        <v>0.80132300000000001</v>
      </c>
      <c r="E3">
        <v>28.404820513000001</v>
      </c>
      <c r="F3">
        <v>3.9265370973999998</v>
      </c>
      <c r="G3">
        <v>5.7943099999999998E-5</v>
      </c>
      <c r="H3">
        <v>216024</v>
      </c>
      <c r="I3">
        <v>3344</v>
      </c>
      <c r="J3">
        <v>6618160</v>
      </c>
      <c r="K3">
        <v>141299.55375886601</v>
      </c>
      <c r="L3">
        <v>4173.0987379620001</v>
      </c>
      <c r="M3">
        <v>1189362.28973824</v>
      </c>
      <c r="N3">
        <v>5.5644609359999997</v>
      </c>
      <c r="O3">
        <v>2.3301601000000001</v>
      </c>
      <c r="P3" t="s">
        <v>22</v>
      </c>
      <c r="Q3" t="s">
        <v>17</v>
      </c>
    </row>
    <row r="4" spans="1:17" x14ac:dyDescent="0.25">
      <c r="A4">
        <v>0.75129190000000001</v>
      </c>
      <c r="B4">
        <v>29.011617699999999</v>
      </c>
      <c r="C4">
        <v>1.998791489</v>
      </c>
      <c r="D4">
        <v>0.71293759999999995</v>
      </c>
      <c r="E4">
        <v>30.4758472</v>
      </c>
      <c r="F4">
        <v>4.3688083123999997</v>
      </c>
      <c r="G4">
        <v>6.4469599999999997E-5</v>
      </c>
      <c r="H4">
        <v>216024</v>
      </c>
      <c r="I4">
        <v>3424</v>
      </c>
      <c r="J4">
        <v>6618140</v>
      </c>
      <c r="K4">
        <v>287536.70843516302</v>
      </c>
      <c r="L4">
        <v>4802.6643566000002</v>
      </c>
      <c r="M4">
        <v>1179138.9565957701</v>
      </c>
      <c r="N4">
        <v>5.6126887869999997</v>
      </c>
      <c r="O4">
        <v>1.4642295000000001</v>
      </c>
      <c r="P4" t="s">
        <v>22</v>
      </c>
      <c r="Q4" t="s">
        <v>17</v>
      </c>
    </row>
    <row r="6" spans="1:17" x14ac:dyDescent="0.25">
      <c r="A6">
        <f>(A2+A3+A4)/3</f>
        <v>1.0214686000000002</v>
      </c>
      <c r="B6">
        <f t="shared" ref="B6:O6" si="0">(B2+B3+B4)/3</f>
        <v>24.642845784000002</v>
      </c>
      <c r="C6">
        <f t="shared" si="0"/>
        <v>2.3332322643333332</v>
      </c>
      <c r="D6">
        <f t="shared" si="0"/>
        <v>0.77232669999999992</v>
      </c>
      <c r="E6">
        <f t="shared" si="0"/>
        <v>26.436641084000001</v>
      </c>
      <c r="F6">
        <f t="shared" si="0"/>
        <v>4.1432853609333335</v>
      </c>
      <c r="G6">
        <f t="shared" si="0"/>
        <v>5.47613E-5</v>
      </c>
      <c r="H6">
        <f t="shared" si="0"/>
        <v>193776</v>
      </c>
      <c r="I6">
        <f t="shared" si="0"/>
        <v>3368</v>
      </c>
      <c r="J6">
        <f t="shared" si="0"/>
        <v>6618100</v>
      </c>
      <c r="K6">
        <f t="shared" si="0"/>
        <v>206392.40781549466</v>
      </c>
      <c r="L6">
        <f t="shared" si="0"/>
        <v>4377.211908346233</v>
      </c>
      <c r="M6">
        <f t="shared" si="0"/>
        <v>1162141.5585369898</v>
      </c>
      <c r="N6">
        <f t="shared" si="0"/>
        <v>5.6990180923333327</v>
      </c>
      <c r="O6">
        <f t="shared" si="0"/>
        <v>1.7937953</v>
      </c>
      <c r="P6" t="s">
        <v>22</v>
      </c>
      <c r="Q6" t="s">
        <v>17</v>
      </c>
    </row>
    <row r="8" spans="1:17" x14ac:dyDescent="0.25">
      <c r="A8">
        <v>0.76310080000000002</v>
      </c>
      <c r="B8">
        <v>15.683658579999999</v>
      </c>
      <c r="C8">
        <v>1.9575191649999999</v>
      </c>
      <c r="D8">
        <v>0.84169989999999995</v>
      </c>
      <c r="E8">
        <v>17.288459280000001</v>
      </c>
      <c r="F8">
        <v>3.4414266870999999</v>
      </c>
      <c r="G8">
        <v>3.4852199999999998E-5</v>
      </c>
      <c r="H8">
        <v>149280</v>
      </c>
      <c r="I8">
        <v>3336</v>
      </c>
      <c r="J8">
        <v>6618160</v>
      </c>
      <c r="K8">
        <v>195622.91115407</v>
      </c>
      <c r="L8">
        <v>3963.4078606876001</v>
      </c>
      <c r="M8">
        <v>1190578.36201077</v>
      </c>
      <c r="N8">
        <v>5.5587773230000002</v>
      </c>
      <c r="O8">
        <v>1.6048007</v>
      </c>
      <c r="P8" t="s">
        <v>23</v>
      </c>
      <c r="Q8" t="s">
        <v>17</v>
      </c>
    </row>
    <row r="9" spans="1:17" x14ac:dyDescent="0.25">
      <c r="A9">
        <v>0.76822520000000005</v>
      </c>
      <c r="B9">
        <v>23.827774323</v>
      </c>
      <c r="C9">
        <v>1.9609076620000001</v>
      </c>
      <c r="D9">
        <v>0.73746120000000004</v>
      </c>
      <c r="E9">
        <v>25.333460723000002</v>
      </c>
      <c r="F9">
        <v>3.5881824862</v>
      </c>
      <c r="G9">
        <v>5.295E-5</v>
      </c>
      <c r="H9">
        <v>216024</v>
      </c>
      <c r="I9">
        <v>3424</v>
      </c>
      <c r="J9">
        <v>6618140</v>
      </c>
      <c r="K9">
        <v>281198.794311876</v>
      </c>
      <c r="L9">
        <v>4642.9561311157004</v>
      </c>
      <c r="M9">
        <v>1196124.82442917</v>
      </c>
      <c r="N9">
        <v>5.5329844049999997</v>
      </c>
      <c r="O9">
        <v>1.5056864000000001</v>
      </c>
      <c r="P9" t="s">
        <v>23</v>
      </c>
      <c r="Q9" t="s">
        <v>17</v>
      </c>
    </row>
    <row r="10" spans="1:17" x14ac:dyDescent="0.25">
      <c r="A10">
        <v>0.78092039999999996</v>
      </c>
      <c r="B10">
        <v>26.757039979999998</v>
      </c>
      <c r="C10">
        <v>1.920384608</v>
      </c>
      <c r="D10">
        <v>0.75821680000000002</v>
      </c>
      <c r="E10">
        <v>28.296177180000001</v>
      </c>
      <c r="F10">
        <v>4.0292954321999996</v>
      </c>
      <c r="G10">
        <v>5.9459400000000002E-5</v>
      </c>
      <c r="H10">
        <v>216024</v>
      </c>
      <c r="I10">
        <v>3352</v>
      </c>
      <c r="J10">
        <v>6618140</v>
      </c>
      <c r="K10">
        <v>276627.42579141201</v>
      </c>
      <c r="L10">
        <v>4420.8991412482001</v>
      </c>
      <c r="M10">
        <v>1194531.3748860001</v>
      </c>
      <c r="N10">
        <v>5.5403651500000004</v>
      </c>
      <c r="O10">
        <v>1.5391372000000001</v>
      </c>
      <c r="P10" t="s">
        <v>23</v>
      </c>
      <c r="Q10" t="s">
        <v>17</v>
      </c>
    </row>
    <row r="12" spans="1:17" x14ac:dyDescent="0.25">
      <c r="A12">
        <f>(A8+A9+A10)/3</f>
        <v>0.7707487999999999</v>
      </c>
      <c r="B12">
        <f t="shared" ref="B12:O12" si="1">(B8+B9+B10)/3</f>
        <v>22.089490960999999</v>
      </c>
      <c r="C12">
        <f t="shared" si="1"/>
        <v>1.9462704783333333</v>
      </c>
      <c r="D12">
        <f t="shared" si="1"/>
        <v>0.77912596666666667</v>
      </c>
      <c r="E12">
        <f t="shared" si="1"/>
        <v>23.639365727666668</v>
      </c>
      <c r="F12">
        <f t="shared" si="1"/>
        <v>3.6863015351666668</v>
      </c>
      <c r="G12">
        <f t="shared" si="1"/>
        <v>4.90872E-5</v>
      </c>
      <c r="H12">
        <f t="shared" si="1"/>
        <v>193776</v>
      </c>
      <c r="I12">
        <f t="shared" si="1"/>
        <v>3370.6666666666665</v>
      </c>
      <c r="J12">
        <f t="shared" si="1"/>
        <v>6618146.666666667</v>
      </c>
      <c r="K12">
        <f t="shared" si="1"/>
        <v>251149.71041911934</v>
      </c>
      <c r="L12">
        <f t="shared" si="1"/>
        <v>4342.4210443504999</v>
      </c>
      <c r="M12">
        <f t="shared" si="1"/>
        <v>1193744.8537753134</v>
      </c>
      <c r="N12">
        <f t="shared" si="1"/>
        <v>5.544042292666667</v>
      </c>
      <c r="O12">
        <f t="shared" si="1"/>
        <v>1.5498747666666668</v>
      </c>
      <c r="P12" t="s">
        <v>23</v>
      </c>
      <c r="Q12" t="s">
        <v>17</v>
      </c>
    </row>
    <row r="14" spans="1:17" x14ac:dyDescent="0.25">
      <c r="A14">
        <v>0.81248790000000004</v>
      </c>
      <c r="B14">
        <v>18.576870823</v>
      </c>
      <c r="C14">
        <v>2.4167498350000001</v>
      </c>
      <c r="D14">
        <v>0.80054919999999996</v>
      </c>
      <c r="E14">
        <v>20.189907923</v>
      </c>
      <c r="F14">
        <v>4.0762771445999997</v>
      </c>
      <c r="G14">
        <v>4.1281500000000001E-5</v>
      </c>
      <c r="H14">
        <v>149280</v>
      </c>
      <c r="I14">
        <v>3416</v>
      </c>
      <c r="J14">
        <v>6618140</v>
      </c>
      <c r="K14">
        <v>183731.966962215</v>
      </c>
      <c r="L14">
        <v>4267.0706559946002</v>
      </c>
      <c r="M14">
        <v>1177306.81898972</v>
      </c>
      <c r="N14">
        <v>5.6214233140000003</v>
      </c>
      <c r="O14">
        <v>1.6130370999999999</v>
      </c>
      <c r="P14" t="s">
        <v>24</v>
      </c>
      <c r="Q14" t="s">
        <v>17</v>
      </c>
    </row>
    <row r="15" spans="1:17" x14ac:dyDescent="0.25">
      <c r="A15">
        <v>0.82812350000000001</v>
      </c>
      <c r="B15">
        <v>28.752762265000001</v>
      </c>
      <c r="C15">
        <v>2.4186752330000001</v>
      </c>
      <c r="D15">
        <v>0.75850969999999995</v>
      </c>
      <c r="E15">
        <v>30.339395464999999</v>
      </c>
      <c r="F15">
        <v>4.3298277292999998</v>
      </c>
      <c r="G15">
        <v>6.3894300000000003E-5</v>
      </c>
      <c r="H15">
        <v>216024</v>
      </c>
      <c r="I15">
        <v>3344</v>
      </c>
      <c r="J15">
        <v>6618140</v>
      </c>
      <c r="K15">
        <v>260859.642311804</v>
      </c>
      <c r="L15">
        <v>4408.6450048034003</v>
      </c>
      <c r="M15">
        <v>1146855.55593395</v>
      </c>
      <c r="N15">
        <v>5.7706831220000003</v>
      </c>
      <c r="O15">
        <v>1.5866332000000001</v>
      </c>
      <c r="P15" t="s">
        <v>24</v>
      </c>
      <c r="Q15" t="s">
        <v>17</v>
      </c>
    </row>
    <row r="16" spans="1:17" x14ac:dyDescent="0.25">
      <c r="A16">
        <v>0.80557590000000001</v>
      </c>
      <c r="B16">
        <v>32.166457025</v>
      </c>
      <c r="C16">
        <v>2.5465077260000002</v>
      </c>
      <c r="D16">
        <v>0.79995959999999999</v>
      </c>
      <c r="E16">
        <v>33.771992525000002</v>
      </c>
      <c r="F16">
        <v>4.8438899989999999</v>
      </c>
      <c r="G16">
        <v>7.1480299999999994E-5</v>
      </c>
      <c r="H16">
        <v>216024</v>
      </c>
      <c r="I16">
        <v>3424</v>
      </c>
      <c r="J16">
        <v>6618140</v>
      </c>
      <c r="K16">
        <v>268160.95168686099</v>
      </c>
      <c r="L16">
        <v>4280.2161509156003</v>
      </c>
      <c r="M16">
        <v>1159338.70154773</v>
      </c>
      <c r="N16">
        <v>5.7085474600000001</v>
      </c>
      <c r="O16">
        <v>1.6055355</v>
      </c>
      <c r="P16" t="s">
        <v>24</v>
      </c>
      <c r="Q16" t="s">
        <v>17</v>
      </c>
    </row>
    <row r="18" spans="1:17" x14ac:dyDescent="0.25">
      <c r="A18">
        <f>(A14+A15+A16)/3</f>
        <v>0.81539576666666669</v>
      </c>
      <c r="B18">
        <f t="shared" ref="B18:O18" si="2">(B14+B15+B16)/3</f>
        <v>26.498696704333337</v>
      </c>
      <c r="C18">
        <f t="shared" si="2"/>
        <v>2.4606442646666671</v>
      </c>
      <c r="D18">
        <f t="shared" si="2"/>
        <v>0.78633949999999997</v>
      </c>
      <c r="E18">
        <f t="shared" si="2"/>
        <v>28.100431971000003</v>
      </c>
      <c r="F18">
        <f t="shared" si="2"/>
        <v>4.4166649576333326</v>
      </c>
      <c r="G18">
        <f t="shared" si="2"/>
        <v>5.888536666666667E-5</v>
      </c>
      <c r="H18">
        <f t="shared" si="2"/>
        <v>193776</v>
      </c>
      <c r="I18">
        <f t="shared" si="2"/>
        <v>3394.6666666666665</v>
      </c>
      <c r="J18">
        <f t="shared" si="2"/>
        <v>6618140</v>
      </c>
      <c r="K18">
        <f t="shared" si="2"/>
        <v>237584.18698696001</v>
      </c>
      <c r="L18">
        <f t="shared" si="2"/>
        <v>4318.6439372378663</v>
      </c>
      <c r="M18">
        <f t="shared" si="2"/>
        <v>1161167.0254904665</v>
      </c>
      <c r="N18">
        <f t="shared" si="2"/>
        <v>5.7002179653333336</v>
      </c>
      <c r="O18">
        <f t="shared" si="2"/>
        <v>1.6017352666666669</v>
      </c>
      <c r="P18" t="s">
        <v>24</v>
      </c>
      <c r="Q18" t="s">
        <v>17</v>
      </c>
    </row>
    <row r="20" spans="1:17" x14ac:dyDescent="0.25">
      <c r="A20">
        <v>0.9627831</v>
      </c>
      <c r="B20">
        <v>19.749930469999999</v>
      </c>
      <c r="C20">
        <v>2.7485211939999998</v>
      </c>
      <c r="D20">
        <v>0.97439109999999995</v>
      </c>
      <c r="E20">
        <v>21.68710467</v>
      </c>
      <c r="F20">
        <v>4.3336787422</v>
      </c>
      <c r="G20">
        <v>4.3888199999999998E-5</v>
      </c>
      <c r="H20">
        <v>149280</v>
      </c>
      <c r="I20">
        <v>3336</v>
      </c>
      <c r="J20">
        <v>6618160</v>
      </c>
      <c r="K20">
        <v>155050.49891299501</v>
      </c>
      <c r="L20">
        <v>3423.6765914631001</v>
      </c>
      <c r="M20">
        <v>1147275.65735318</v>
      </c>
      <c r="N20">
        <v>5.7685874860000004</v>
      </c>
      <c r="O20">
        <v>1.9371742000000001</v>
      </c>
      <c r="P20" t="s">
        <v>25</v>
      </c>
      <c r="Q20" t="s">
        <v>17</v>
      </c>
    </row>
    <row r="21" spans="1:17" x14ac:dyDescent="0.25">
      <c r="A21">
        <v>1.1664717</v>
      </c>
      <c r="B21">
        <v>29.801795653999999</v>
      </c>
      <c r="C21">
        <v>3.0999682979999998</v>
      </c>
      <c r="D21">
        <v>1.0474743</v>
      </c>
      <c r="E21">
        <v>32.015741654000003</v>
      </c>
      <c r="F21">
        <v>4.4877998160999999</v>
      </c>
      <c r="G21">
        <v>6.6225500000000005E-5</v>
      </c>
      <c r="H21">
        <v>216024</v>
      </c>
      <c r="I21">
        <v>3344</v>
      </c>
      <c r="J21">
        <v>6618140</v>
      </c>
      <c r="K21">
        <v>185194.37719749199</v>
      </c>
      <c r="L21">
        <v>3192.4410937814</v>
      </c>
      <c r="M21">
        <v>1083212.3501872099</v>
      </c>
      <c r="N21">
        <v>6.1097346229999996</v>
      </c>
      <c r="O21">
        <v>2.213946</v>
      </c>
      <c r="P21" t="s">
        <v>25</v>
      </c>
      <c r="Q21" t="s">
        <v>17</v>
      </c>
    </row>
    <row r="22" spans="1:17" x14ac:dyDescent="0.25">
      <c r="A22">
        <v>0.98524040000000002</v>
      </c>
      <c r="B22">
        <v>33.286564218000002</v>
      </c>
      <c r="C22">
        <v>3.0502584239999999</v>
      </c>
      <c r="D22">
        <v>1.0104826</v>
      </c>
      <c r="E22">
        <v>35.282287218</v>
      </c>
      <c r="F22">
        <v>5.0125649645000001</v>
      </c>
      <c r="G22">
        <v>7.3969399999999997E-5</v>
      </c>
      <c r="H22">
        <v>216024</v>
      </c>
      <c r="I22">
        <v>3352</v>
      </c>
      <c r="J22">
        <v>6618140</v>
      </c>
      <c r="K22">
        <v>219260.19274077599</v>
      </c>
      <c r="L22">
        <v>3317.2268379484999</v>
      </c>
      <c r="M22">
        <v>1172444.79751021</v>
      </c>
      <c r="N22">
        <v>5.6447348430000002</v>
      </c>
      <c r="O22">
        <v>1.9957229999999999</v>
      </c>
      <c r="P22" t="s">
        <v>25</v>
      </c>
      <c r="Q22" t="s">
        <v>17</v>
      </c>
    </row>
    <row r="24" spans="1:17" x14ac:dyDescent="0.25">
      <c r="A24">
        <f>(A20+A21+A22)/3</f>
        <v>1.0381650666666666</v>
      </c>
      <c r="B24">
        <f t="shared" ref="B24:O24" si="3">(B20+B21+B22)/3</f>
        <v>27.612763447333332</v>
      </c>
      <c r="C24">
        <f t="shared" si="3"/>
        <v>2.9662493053333332</v>
      </c>
      <c r="D24">
        <f t="shared" si="3"/>
        <v>1.0107826666666666</v>
      </c>
      <c r="E24">
        <f t="shared" si="3"/>
        <v>29.661711180666668</v>
      </c>
      <c r="F24">
        <f t="shared" si="3"/>
        <v>4.6113478409333339</v>
      </c>
      <c r="G24">
        <f t="shared" si="3"/>
        <v>6.1361033333333338E-5</v>
      </c>
      <c r="H24">
        <f t="shared" si="3"/>
        <v>193776</v>
      </c>
      <c r="I24">
        <f t="shared" si="3"/>
        <v>3344</v>
      </c>
      <c r="J24">
        <f t="shared" si="3"/>
        <v>6618146.666666667</v>
      </c>
      <c r="K24">
        <f t="shared" si="3"/>
        <v>186501.68961708769</v>
      </c>
      <c r="L24">
        <f t="shared" si="3"/>
        <v>3311.1148410643332</v>
      </c>
      <c r="M24">
        <f t="shared" si="3"/>
        <v>1134310.9350168665</v>
      </c>
      <c r="N24">
        <f t="shared" si="3"/>
        <v>5.8410189839999989</v>
      </c>
      <c r="O24">
        <f t="shared" si="3"/>
        <v>2.0489477333333332</v>
      </c>
      <c r="P24" t="s">
        <v>25</v>
      </c>
      <c r="Q24" t="s">
        <v>17</v>
      </c>
    </row>
    <row r="26" spans="1:17" x14ac:dyDescent="0.25">
      <c r="A26">
        <v>1.1092044999999999</v>
      </c>
      <c r="B26">
        <v>28.137898993</v>
      </c>
      <c r="C26">
        <v>5.6598549370000004</v>
      </c>
      <c r="D26">
        <v>1.0973244</v>
      </c>
      <c r="E26">
        <v>30.344427892999999</v>
      </c>
      <c r="F26">
        <v>6.1742300764999998</v>
      </c>
      <c r="G26">
        <v>6.2527999999999995E-5</v>
      </c>
      <c r="H26">
        <v>149280</v>
      </c>
      <c r="I26">
        <v>3336</v>
      </c>
      <c r="J26">
        <v>6618200</v>
      </c>
      <c r="K26">
        <v>134582.93759176001</v>
      </c>
      <c r="L26">
        <v>3040.1219548201998</v>
      </c>
      <c r="M26">
        <v>1099099.8580915099</v>
      </c>
      <c r="N26">
        <v>6.0214728910000002</v>
      </c>
      <c r="O26">
        <v>2.2065288999999999</v>
      </c>
      <c r="P26" t="s">
        <v>26</v>
      </c>
      <c r="Q26" t="s">
        <v>17</v>
      </c>
    </row>
    <row r="27" spans="1:17" x14ac:dyDescent="0.25">
      <c r="A27">
        <v>1.0431828000000001</v>
      </c>
      <c r="B27">
        <v>39.903424524000002</v>
      </c>
      <c r="C27">
        <v>3.5399515359999998</v>
      </c>
      <c r="D27">
        <v>1.1721841</v>
      </c>
      <c r="E27">
        <v>42.118791424000001</v>
      </c>
      <c r="F27">
        <v>6.0089862812000003</v>
      </c>
      <c r="G27">
        <v>8.8673300000000004E-5</v>
      </c>
      <c r="H27">
        <v>216024</v>
      </c>
      <c r="I27">
        <v>3344</v>
      </c>
      <c r="J27">
        <v>6618200</v>
      </c>
      <c r="K27">
        <v>207081.635164996</v>
      </c>
      <c r="L27">
        <v>2852.7941984539002</v>
      </c>
      <c r="M27">
        <v>1125813.0375244</v>
      </c>
      <c r="N27">
        <v>5.8785959830000003</v>
      </c>
      <c r="O27">
        <v>2.2153668999999998</v>
      </c>
      <c r="P27" t="s">
        <v>26</v>
      </c>
      <c r="Q27" t="s">
        <v>17</v>
      </c>
    </row>
    <row r="28" spans="1:17" x14ac:dyDescent="0.25">
      <c r="A28">
        <v>1.0573030999999999</v>
      </c>
      <c r="B28">
        <v>44.439732786</v>
      </c>
      <c r="C28">
        <v>3.3443927640000002</v>
      </c>
      <c r="D28">
        <v>1.0383543</v>
      </c>
      <c r="E28">
        <v>46.535390186000001</v>
      </c>
      <c r="F28">
        <v>6.6921009371000002</v>
      </c>
      <c r="G28">
        <v>9.8753900000000003E-5</v>
      </c>
      <c r="H28">
        <v>216024</v>
      </c>
      <c r="I28">
        <v>3352</v>
      </c>
      <c r="J28">
        <v>6618140</v>
      </c>
      <c r="K28">
        <v>204316.056578288</v>
      </c>
      <c r="L28">
        <v>3228.1852157784001</v>
      </c>
      <c r="M28">
        <v>1058158.6649710101</v>
      </c>
      <c r="N28">
        <v>6.2543928610000004</v>
      </c>
      <c r="O28">
        <v>2.0956573999999999</v>
      </c>
      <c r="P28" t="s">
        <v>26</v>
      </c>
      <c r="Q28" t="s">
        <v>17</v>
      </c>
    </row>
    <row r="30" spans="1:17" x14ac:dyDescent="0.25">
      <c r="A30">
        <f>(A26+A27+A28)/3</f>
        <v>1.0698968</v>
      </c>
      <c r="B30">
        <f t="shared" ref="B30:O30" si="4">(B26+B27+B28)/3</f>
        <v>37.493685434333337</v>
      </c>
      <c r="C30">
        <f t="shared" si="4"/>
        <v>4.1813997456666669</v>
      </c>
      <c r="D30">
        <f t="shared" si="4"/>
        <v>1.1026209333333332</v>
      </c>
      <c r="E30">
        <f t="shared" si="4"/>
        <v>39.666203167666666</v>
      </c>
      <c r="F30">
        <f t="shared" si="4"/>
        <v>6.291772431600001</v>
      </c>
      <c r="G30">
        <f t="shared" si="4"/>
        <v>8.3318400000000005E-5</v>
      </c>
      <c r="H30">
        <f t="shared" si="4"/>
        <v>193776</v>
      </c>
      <c r="I30">
        <f t="shared" si="4"/>
        <v>3344</v>
      </c>
      <c r="J30">
        <f t="shared" si="4"/>
        <v>6618180</v>
      </c>
      <c r="K30">
        <f t="shared" si="4"/>
        <v>181993.54311168133</v>
      </c>
      <c r="L30">
        <f t="shared" si="4"/>
        <v>3040.3671230175</v>
      </c>
      <c r="M30">
        <f t="shared" si="4"/>
        <v>1094357.1868623067</v>
      </c>
      <c r="N30">
        <f t="shared" si="4"/>
        <v>6.0514872450000006</v>
      </c>
      <c r="O30">
        <f t="shared" si="4"/>
        <v>2.1725177333333332</v>
      </c>
      <c r="P30" t="s">
        <v>26</v>
      </c>
      <c r="Q30" t="s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A5FC-8F17-4A3C-9A7C-FA937A8F3A19}">
  <dimension ref="A1:Q30"/>
  <sheetViews>
    <sheetView workbookViewId="0">
      <selection activeCell="E27" sqref="E27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20</v>
      </c>
      <c r="P1" s="1" t="s">
        <v>13</v>
      </c>
      <c r="Q1" s="1" t="s">
        <v>14</v>
      </c>
    </row>
    <row r="2" spans="1:17" x14ac:dyDescent="0.25">
      <c r="A2" s="1">
        <v>1.262173</v>
      </c>
      <c r="B2" s="1">
        <v>9.8103384760000001</v>
      </c>
      <c r="C2" s="1">
        <v>2.4541581699999999</v>
      </c>
      <c r="D2" s="1">
        <v>1.3032486000000001</v>
      </c>
      <c r="E2" s="1">
        <v>12.375760076000001</v>
      </c>
      <c r="F2" s="1">
        <v>2.1526584800999999</v>
      </c>
      <c r="G2" s="1">
        <v>2.1800499999999999E-5</v>
      </c>
      <c r="H2" s="1">
        <v>149280</v>
      </c>
      <c r="I2" s="1">
        <v>3672</v>
      </c>
      <c r="J2" s="1">
        <v>6617840</v>
      </c>
      <c r="K2" s="1">
        <v>118272.21783384601</v>
      </c>
      <c r="L2" s="1">
        <v>2817.5744827194999</v>
      </c>
      <c r="M2" s="1">
        <v>893152.53671272099</v>
      </c>
      <c r="N2" s="1">
        <v>7.4095294230000004</v>
      </c>
      <c r="O2" s="1">
        <v>2.5654216000000001</v>
      </c>
      <c r="P2" s="1" t="s">
        <v>19</v>
      </c>
      <c r="Q2" s="1" t="s">
        <v>17</v>
      </c>
    </row>
    <row r="3" spans="1:17" x14ac:dyDescent="0.25">
      <c r="A3" s="1">
        <v>1.741811</v>
      </c>
      <c r="B3" s="1">
        <v>13.594690452</v>
      </c>
      <c r="C3" s="1">
        <v>1.1732976500000001</v>
      </c>
      <c r="D3" s="1">
        <v>1.374433</v>
      </c>
      <c r="E3" s="1">
        <v>16.710934452</v>
      </c>
      <c r="F3" s="1">
        <v>2.0472004445</v>
      </c>
      <c r="G3" s="1">
        <v>3.0210100000000001E-5</v>
      </c>
      <c r="H3" s="1">
        <v>216044</v>
      </c>
      <c r="I3" s="1">
        <v>3680</v>
      </c>
      <c r="J3" s="1">
        <v>6618100</v>
      </c>
      <c r="K3" s="1">
        <v>124034.12310520399</v>
      </c>
      <c r="L3" s="1">
        <v>2677.4677266916001</v>
      </c>
      <c r="M3" s="1">
        <v>1144077.34734287</v>
      </c>
      <c r="N3" s="1">
        <v>5.7846613390000003</v>
      </c>
      <c r="O3" s="1">
        <v>3.116244</v>
      </c>
      <c r="P3" s="1" t="s">
        <v>19</v>
      </c>
      <c r="Q3" s="1" t="s">
        <v>17</v>
      </c>
    </row>
    <row r="4" spans="1:17" x14ac:dyDescent="0.25">
      <c r="A4" s="1">
        <v>1.5175118000000001</v>
      </c>
      <c r="B4" s="1">
        <v>15.790275734</v>
      </c>
      <c r="C4" s="1">
        <v>1.141265958</v>
      </c>
      <c r="D4" s="1">
        <v>1.1649338</v>
      </c>
      <c r="E4" s="1">
        <v>18.472721333999999</v>
      </c>
      <c r="F4" s="1">
        <v>2.3778297574999998</v>
      </c>
      <c r="G4" s="1">
        <v>3.5089100000000003E-5</v>
      </c>
      <c r="H4" s="1">
        <v>216024</v>
      </c>
      <c r="I4" s="1">
        <v>3688</v>
      </c>
      <c r="J4" s="1">
        <v>6618180</v>
      </c>
      <c r="K4" s="1">
        <v>142354.082518501</v>
      </c>
      <c r="L4" s="1">
        <v>3165.8451321439002</v>
      </c>
      <c r="M4" s="1">
        <v>1045247.70631845</v>
      </c>
      <c r="N4" s="1">
        <v>6.3316857430000004</v>
      </c>
      <c r="O4" s="1">
        <v>2.6824455999999999</v>
      </c>
      <c r="P4" s="1" t="s">
        <v>19</v>
      </c>
      <c r="Q4" s="1" t="s">
        <v>17</v>
      </c>
    </row>
    <row r="6" spans="1:17" s="5" customFormat="1" x14ac:dyDescent="0.25">
      <c r="A6" s="5">
        <f>(A2+A3+A4)/3</f>
        <v>1.5071652666666668</v>
      </c>
      <c r="B6" s="5">
        <f t="shared" ref="B6:O6" si="0">(B2+B3+B4)/3</f>
        <v>13.065101554</v>
      </c>
      <c r="C6" s="5">
        <f t="shared" si="0"/>
        <v>1.5895739259999999</v>
      </c>
      <c r="D6" s="5">
        <f t="shared" si="0"/>
        <v>1.2808718000000001</v>
      </c>
      <c r="E6" s="5">
        <f t="shared" si="0"/>
        <v>15.853138620666668</v>
      </c>
      <c r="F6" s="5">
        <f t="shared" si="0"/>
        <v>2.1925628940333333</v>
      </c>
      <c r="G6" s="5">
        <f t="shared" si="0"/>
        <v>2.9033233333333335E-5</v>
      </c>
      <c r="H6" s="5">
        <f t="shared" si="0"/>
        <v>193782.66666666666</v>
      </c>
      <c r="I6" s="5">
        <f t="shared" si="0"/>
        <v>3680</v>
      </c>
      <c r="J6" s="5">
        <f t="shared" si="0"/>
        <v>6618040</v>
      </c>
      <c r="K6" s="5">
        <f t="shared" si="0"/>
        <v>128220.14115251701</v>
      </c>
      <c r="L6" s="5">
        <f t="shared" si="0"/>
        <v>2886.9624471850002</v>
      </c>
      <c r="M6" s="5">
        <f t="shared" si="0"/>
        <v>1027492.5301246803</v>
      </c>
      <c r="N6" s="5">
        <f t="shared" si="0"/>
        <v>6.5086255016666676</v>
      </c>
      <c r="O6" s="5">
        <f t="shared" si="0"/>
        <v>2.7880370666666665</v>
      </c>
      <c r="P6" s="5" t="s">
        <v>22</v>
      </c>
      <c r="Q6" s="5" t="s">
        <v>17</v>
      </c>
    </row>
    <row r="8" spans="1:17" x14ac:dyDescent="0.25">
      <c r="A8" s="2">
        <v>1.1927162</v>
      </c>
      <c r="B8" s="2">
        <v>10.204230087999999</v>
      </c>
      <c r="C8" s="2">
        <v>1.459670314</v>
      </c>
      <c r="D8" s="2">
        <v>1.2059093999999999</v>
      </c>
      <c r="E8" s="2">
        <v>12.602855688</v>
      </c>
      <c r="F8" s="2">
        <v>2.2390891491999998</v>
      </c>
      <c r="G8" s="2">
        <v>2.2675800000000001E-5</v>
      </c>
      <c r="H8" s="2">
        <v>149280</v>
      </c>
      <c r="I8" s="2">
        <v>3672</v>
      </c>
      <c r="J8" s="2">
        <v>6618220</v>
      </c>
      <c r="K8" s="2">
        <v>125159.69851000499</v>
      </c>
      <c r="L8" s="2">
        <v>3045.0048735004002</v>
      </c>
      <c r="M8" s="2">
        <v>1084554.44431502</v>
      </c>
      <c r="N8" s="2">
        <v>6.1022478260000002</v>
      </c>
      <c r="O8" s="2">
        <v>2.3986255999999999</v>
      </c>
      <c r="P8" s="2" t="s">
        <v>19</v>
      </c>
      <c r="Q8" s="2" t="s">
        <v>17</v>
      </c>
    </row>
    <row r="9" spans="1:17" x14ac:dyDescent="0.25">
      <c r="A9" s="2">
        <v>1.6081852000000001</v>
      </c>
      <c r="B9" s="2">
        <v>14.878489877</v>
      </c>
      <c r="C9" s="2">
        <v>1.2206933200000001</v>
      </c>
      <c r="D9" s="2">
        <v>1.1752387</v>
      </c>
      <c r="E9" s="2">
        <v>17.661913776999999</v>
      </c>
      <c r="F9" s="2">
        <v>2.2405255344000001</v>
      </c>
      <c r="G9" s="2">
        <v>3.3062899999999998E-5</v>
      </c>
      <c r="H9" s="2">
        <v>216024</v>
      </c>
      <c r="I9" s="2">
        <v>3760</v>
      </c>
      <c r="J9" s="2">
        <v>6618140</v>
      </c>
      <c r="K9" s="2">
        <v>134327.812493237</v>
      </c>
      <c r="L9" s="2">
        <v>3199.3500554398001</v>
      </c>
      <c r="M9" s="2">
        <v>1073788.62724614</v>
      </c>
      <c r="N9" s="2">
        <v>6.1633545300000003</v>
      </c>
      <c r="O9" s="2">
        <v>2.7834238999999998</v>
      </c>
      <c r="P9" s="2" t="s">
        <v>19</v>
      </c>
      <c r="Q9" s="2" t="s">
        <v>17</v>
      </c>
    </row>
    <row r="10" spans="1:17" x14ac:dyDescent="0.25">
      <c r="A10" s="2">
        <v>1.2678971000000001</v>
      </c>
      <c r="B10" s="2">
        <v>17.228318338000001</v>
      </c>
      <c r="C10" s="2">
        <v>1.584136094</v>
      </c>
      <c r="D10" s="2">
        <v>1.2461230999999999</v>
      </c>
      <c r="E10" s="2">
        <v>19.742338537999998</v>
      </c>
      <c r="F10" s="2">
        <v>2.5943820556000001</v>
      </c>
      <c r="G10" s="2">
        <v>3.8284700000000003E-5</v>
      </c>
      <c r="H10" s="2">
        <v>216044</v>
      </c>
      <c r="I10" s="2">
        <v>3688</v>
      </c>
      <c r="J10" s="2">
        <v>6618200</v>
      </c>
      <c r="K10" s="2">
        <v>170395.53130928299</v>
      </c>
      <c r="L10" s="2">
        <v>2959.5791940619001</v>
      </c>
      <c r="M10" s="2">
        <v>1031395.09972574</v>
      </c>
      <c r="N10" s="2">
        <v>6.4167456310000004</v>
      </c>
      <c r="O10" s="2">
        <v>2.5140202</v>
      </c>
      <c r="P10" s="2" t="s">
        <v>19</v>
      </c>
      <c r="Q10" s="2" t="s">
        <v>17</v>
      </c>
    </row>
    <row r="12" spans="1:17" s="5" customFormat="1" x14ac:dyDescent="0.25">
      <c r="A12" s="5">
        <f>(A8+A9+A10)/3</f>
        <v>1.3562661666666667</v>
      </c>
      <c r="B12" s="5">
        <f t="shared" ref="B12:O12" si="1">(B8+B9+B10)/3</f>
        <v>14.103679434333335</v>
      </c>
      <c r="C12" s="5">
        <f t="shared" si="1"/>
        <v>1.4214999093333331</v>
      </c>
      <c r="D12" s="5">
        <f t="shared" si="1"/>
        <v>1.2090904</v>
      </c>
      <c r="E12" s="5">
        <f t="shared" si="1"/>
        <v>16.669036000999998</v>
      </c>
      <c r="F12" s="5">
        <f t="shared" si="1"/>
        <v>2.3579989130666665</v>
      </c>
      <c r="G12" s="5">
        <f t="shared" si="1"/>
        <v>3.1341133333333331E-5</v>
      </c>
      <c r="H12" s="5">
        <f t="shared" si="1"/>
        <v>193782.66666666666</v>
      </c>
      <c r="I12" s="5">
        <f t="shared" si="1"/>
        <v>3706.6666666666665</v>
      </c>
      <c r="J12" s="5">
        <f t="shared" si="1"/>
        <v>6618186.666666667</v>
      </c>
      <c r="K12" s="5">
        <f t="shared" si="1"/>
        <v>143294.34743750832</v>
      </c>
      <c r="L12" s="5">
        <f t="shared" si="1"/>
        <v>3067.9780410007002</v>
      </c>
      <c r="M12" s="5">
        <f t="shared" si="1"/>
        <v>1063246.0570956334</v>
      </c>
      <c r="N12" s="5">
        <f t="shared" si="1"/>
        <v>6.2274493289999997</v>
      </c>
      <c r="O12" s="5">
        <f t="shared" si="1"/>
        <v>2.5653565666666664</v>
      </c>
      <c r="P12" s="5" t="s">
        <v>22</v>
      </c>
      <c r="Q12" s="5" t="s">
        <v>17</v>
      </c>
    </row>
    <row r="14" spans="1:17" x14ac:dyDescent="0.25">
      <c r="A14" s="3">
        <v>1.2547788</v>
      </c>
      <c r="B14" s="3">
        <v>18.113818508000001</v>
      </c>
      <c r="C14" s="3">
        <v>1.905792814</v>
      </c>
      <c r="D14" s="3">
        <v>1.1178623000000001</v>
      </c>
      <c r="E14" s="3">
        <v>20.486459608000001</v>
      </c>
      <c r="F14" s="3">
        <v>3.9746707123</v>
      </c>
      <c r="G14" s="3">
        <v>4.0252500000000001E-5</v>
      </c>
      <c r="H14" s="3">
        <v>149280</v>
      </c>
      <c r="I14" s="3">
        <v>3672</v>
      </c>
      <c r="J14" s="3">
        <v>6618120</v>
      </c>
      <c r="K14" s="3">
        <v>118969.176081075</v>
      </c>
      <c r="L14" s="3">
        <v>3284.8410756851999</v>
      </c>
      <c r="M14" s="3">
        <v>1148291.89323551</v>
      </c>
      <c r="N14" s="3">
        <v>5.7634474640000004</v>
      </c>
      <c r="O14" s="3">
        <v>2.3726411000000001</v>
      </c>
      <c r="P14" s="3" t="s">
        <v>19</v>
      </c>
      <c r="Q14" s="3" t="s">
        <v>17</v>
      </c>
    </row>
    <row r="15" spans="1:17" x14ac:dyDescent="0.25">
      <c r="A15" s="3">
        <v>1.1577734</v>
      </c>
      <c r="B15" s="3">
        <v>17.049387986999999</v>
      </c>
      <c r="C15" s="3">
        <v>1.970740258</v>
      </c>
      <c r="D15" s="3">
        <v>1.0830449</v>
      </c>
      <c r="E15" s="3">
        <v>19.290206287</v>
      </c>
      <c r="F15" s="3">
        <v>2.5674372498000002</v>
      </c>
      <c r="G15" s="3">
        <v>3.7887099999999998E-5</v>
      </c>
      <c r="H15" s="3">
        <v>216044</v>
      </c>
      <c r="I15" s="3">
        <v>3680</v>
      </c>
      <c r="J15" s="3">
        <v>6618120</v>
      </c>
      <c r="K15" s="3">
        <v>186603.00884438999</v>
      </c>
      <c r="L15" s="3">
        <v>3397.8277354890001</v>
      </c>
      <c r="M15" s="3">
        <v>1138481.6331118201</v>
      </c>
      <c r="N15" s="3">
        <v>5.8131109079999996</v>
      </c>
      <c r="O15" s="3">
        <v>2.2408182999999999</v>
      </c>
      <c r="P15" s="3" t="s">
        <v>19</v>
      </c>
      <c r="Q15" s="3" t="s">
        <v>17</v>
      </c>
    </row>
    <row r="16" spans="1:17" x14ac:dyDescent="0.25">
      <c r="A16" s="3">
        <v>1.1215822</v>
      </c>
      <c r="B16" s="3">
        <v>30.387906921999999</v>
      </c>
      <c r="C16" s="3">
        <v>1.945736747</v>
      </c>
      <c r="D16" s="3">
        <v>1.1322106999999999</v>
      </c>
      <c r="E16" s="3">
        <v>32.641699822</v>
      </c>
      <c r="F16" s="3">
        <v>4.5760612776</v>
      </c>
      <c r="G16" s="3">
        <v>6.7527999999999994E-5</v>
      </c>
      <c r="H16" s="3">
        <v>216024</v>
      </c>
      <c r="I16" s="3">
        <v>3760</v>
      </c>
      <c r="J16" s="3">
        <v>6618140</v>
      </c>
      <c r="K16" s="3">
        <v>192606.48038101799</v>
      </c>
      <c r="L16" s="3">
        <v>3320.9366419164999</v>
      </c>
      <c r="M16" s="3">
        <v>1192528.54886018</v>
      </c>
      <c r="N16" s="3">
        <v>5.5496700739999998</v>
      </c>
      <c r="O16" s="3">
        <v>2.2537929000000001</v>
      </c>
      <c r="P16" s="3" t="s">
        <v>19</v>
      </c>
      <c r="Q16" s="3" t="s">
        <v>17</v>
      </c>
    </row>
    <row r="18" spans="1:17" s="5" customFormat="1" x14ac:dyDescent="0.25">
      <c r="A18" s="5">
        <f>(A14+A15+A16)/3</f>
        <v>1.1780448000000001</v>
      </c>
      <c r="B18" s="5">
        <f t="shared" ref="B18:O18" si="2">(B14+B15+B16)/3</f>
        <v>21.850371139</v>
      </c>
      <c r="C18" s="5">
        <f t="shared" si="2"/>
        <v>1.9407566063333332</v>
      </c>
      <c r="D18" s="5">
        <f t="shared" si="2"/>
        <v>1.1110393000000001</v>
      </c>
      <c r="E18" s="5">
        <f t="shared" si="2"/>
        <v>24.139455239</v>
      </c>
      <c r="F18" s="5">
        <f t="shared" si="2"/>
        <v>3.7060564132333336</v>
      </c>
      <c r="G18" s="5">
        <f t="shared" si="2"/>
        <v>4.8555866666666667E-5</v>
      </c>
      <c r="H18" s="5">
        <f t="shared" si="2"/>
        <v>193782.66666666666</v>
      </c>
      <c r="I18" s="5">
        <f t="shared" si="2"/>
        <v>3704</v>
      </c>
      <c r="J18" s="5">
        <f t="shared" si="2"/>
        <v>6618126.666666667</v>
      </c>
      <c r="K18" s="5">
        <f t="shared" si="2"/>
        <v>166059.55510216099</v>
      </c>
      <c r="L18" s="5">
        <f t="shared" si="2"/>
        <v>3334.5351510302335</v>
      </c>
      <c r="M18" s="5">
        <f t="shared" si="2"/>
        <v>1159767.3584025034</v>
      </c>
      <c r="N18" s="5">
        <f t="shared" si="2"/>
        <v>5.7087428153333333</v>
      </c>
      <c r="O18" s="5">
        <f t="shared" si="2"/>
        <v>2.2890841000000002</v>
      </c>
      <c r="P18" s="5" t="s">
        <v>22</v>
      </c>
      <c r="Q18" s="5" t="s">
        <v>17</v>
      </c>
    </row>
    <row r="20" spans="1:17" x14ac:dyDescent="0.25">
      <c r="A20" s="4">
        <v>1.1589664</v>
      </c>
      <c r="B20" s="4">
        <v>27.369922496000001</v>
      </c>
      <c r="C20" s="4">
        <v>2.3938430639999999</v>
      </c>
      <c r="D20" s="4">
        <v>1.1733445</v>
      </c>
      <c r="E20" s="4">
        <v>29.702233396</v>
      </c>
      <c r="F20" s="4">
        <v>4.1215883287999997</v>
      </c>
      <c r="G20" s="4">
        <v>6.08214E-5</v>
      </c>
      <c r="H20" s="4">
        <v>216024</v>
      </c>
      <c r="I20" s="4">
        <v>3760</v>
      </c>
      <c r="J20" s="4">
        <v>6618140</v>
      </c>
      <c r="K20" s="4">
        <v>186393.669393694</v>
      </c>
      <c r="L20" s="4">
        <v>3204.5149570309</v>
      </c>
      <c r="M20" s="4">
        <v>1182650.3206193901</v>
      </c>
      <c r="N20" s="4">
        <v>5.5960243570000001</v>
      </c>
      <c r="O20" s="4">
        <v>2.3323109</v>
      </c>
      <c r="P20" s="4" t="s">
        <v>19</v>
      </c>
      <c r="Q20" s="4" t="s">
        <v>17</v>
      </c>
    </row>
    <row r="21" spans="1:17" x14ac:dyDescent="0.25">
      <c r="A21" s="4">
        <v>1.1680218</v>
      </c>
      <c r="B21" s="4">
        <v>30.426331655999999</v>
      </c>
      <c r="C21" s="4">
        <v>2.0318119779999999</v>
      </c>
      <c r="D21" s="4">
        <v>1.1889921000000001</v>
      </c>
      <c r="E21" s="4">
        <v>32.783345556</v>
      </c>
      <c r="F21" s="4">
        <v>4.5818475904999998</v>
      </c>
      <c r="G21" s="4">
        <v>6.7613299999999999E-5</v>
      </c>
      <c r="H21" s="4">
        <v>216024</v>
      </c>
      <c r="I21" s="4">
        <v>3688</v>
      </c>
      <c r="J21" s="4">
        <v>6618140</v>
      </c>
      <c r="K21" s="4">
        <v>184948.60284285701</v>
      </c>
      <c r="L21" s="4">
        <v>3101.786799088</v>
      </c>
      <c r="M21" s="4">
        <v>1163831.0084659599</v>
      </c>
      <c r="N21" s="4">
        <v>5.6865128629999999</v>
      </c>
      <c r="O21" s="4">
        <v>2.3570139000000001</v>
      </c>
      <c r="P21" s="4" t="s">
        <v>19</v>
      </c>
      <c r="Q21" s="4" t="s">
        <v>17</v>
      </c>
    </row>
    <row r="22" spans="1:17" x14ac:dyDescent="0.25">
      <c r="A22" s="4">
        <v>1.0873052999999999</v>
      </c>
      <c r="B22" s="4">
        <v>30.442770093</v>
      </c>
      <c r="C22" s="4">
        <v>2.0004881010000002</v>
      </c>
      <c r="D22" s="4">
        <v>1.1300686</v>
      </c>
      <c r="E22" s="4">
        <v>32.660143992999998</v>
      </c>
      <c r="F22" s="4">
        <v>4.5843230256999998</v>
      </c>
      <c r="G22" s="4">
        <v>6.7649899999999998E-5</v>
      </c>
      <c r="H22" s="4">
        <v>3268</v>
      </c>
      <c r="I22" s="4">
        <v>3688</v>
      </c>
      <c r="J22" s="4">
        <v>6618160</v>
      </c>
      <c r="K22" s="4">
        <v>3005.5955765137001</v>
      </c>
      <c r="L22" s="4">
        <v>3263.5186925819999</v>
      </c>
      <c r="M22" s="4">
        <v>1177436.7480850201</v>
      </c>
      <c r="N22" s="4">
        <v>5.6208199810000004</v>
      </c>
      <c r="O22" s="4">
        <v>2.2173739000000001</v>
      </c>
      <c r="P22" s="4" t="s">
        <v>19</v>
      </c>
      <c r="Q22" s="4" t="s">
        <v>17</v>
      </c>
    </row>
    <row r="24" spans="1:17" s="5" customFormat="1" x14ac:dyDescent="0.25">
      <c r="A24" s="5">
        <f>(A20+A21+A22)/3</f>
        <v>1.1380978333333331</v>
      </c>
      <c r="B24" s="5">
        <f t="shared" ref="B24:O24" si="3">(B20+B21+B22)/3</f>
        <v>29.413008081666664</v>
      </c>
      <c r="C24" s="5">
        <f t="shared" si="3"/>
        <v>2.1420477143333332</v>
      </c>
      <c r="D24" s="5">
        <f t="shared" si="3"/>
        <v>1.1641350666666666</v>
      </c>
      <c r="E24" s="5">
        <f t="shared" si="3"/>
        <v>31.715240981666664</v>
      </c>
      <c r="F24" s="5">
        <f t="shared" si="3"/>
        <v>4.4292529816666661</v>
      </c>
      <c r="G24" s="5">
        <f t="shared" si="3"/>
        <v>6.5361533333333334E-5</v>
      </c>
      <c r="H24" s="5">
        <f t="shared" si="3"/>
        <v>145105.33333333334</v>
      </c>
      <c r="I24" s="5">
        <f t="shared" si="3"/>
        <v>3712</v>
      </c>
      <c r="J24" s="5">
        <f t="shared" si="3"/>
        <v>6618146.666666667</v>
      </c>
      <c r="K24" s="5">
        <f t="shared" si="3"/>
        <v>124782.62260435491</v>
      </c>
      <c r="L24" s="5">
        <f t="shared" si="3"/>
        <v>3189.9401495669663</v>
      </c>
      <c r="M24" s="5">
        <f t="shared" si="3"/>
        <v>1174639.3590567901</v>
      </c>
      <c r="N24" s="5">
        <f t="shared" si="3"/>
        <v>5.6344524003333332</v>
      </c>
      <c r="O24" s="5">
        <f t="shared" si="3"/>
        <v>2.3022328999999999</v>
      </c>
      <c r="P24" s="5" t="s">
        <v>22</v>
      </c>
      <c r="Q24" s="5" t="s">
        <v>17</v>
      </c>
    </row>
    <row r="26" spans="1:17" x14ac:dyDescent="0.25">
      <c r="A26" s="5">
        <v>1.1853175</v>
      </c>
      <c r="B26" s="5">
        <v>29.958185107999999</v>
      </c>
      <c r="C26" s="5">
        <v>2.7285095629999998</v>
      </c>
      <c r="D26" s="5">
        <v>1.3042670999999999</v>
      </c>
      <c r="E26" s="5">
        <v>32.447769708000003</v>
      </c>
      <c r="F26" s="5">
        <v>4.3793755460000003</v>
      </c>
      <c r="G26" s="5">
        <v>4.4351000000000003E-5</v>
      </c>
      <c r="H26" s="5">
        <v>149280</v>
      </c>
      <c r="I26" s="5">
        <v>3692</v>
      </c>
      <c r="J26" s="5">
        <v>6618180</v>
      </c>
      <c r="K26" s="5">
        <v>125940.939874759</v>
      </c>
      <c r="L26" s="5">
        <v>2830.7085258840002</v>
      </c>
      <c r="M26" s="5">
        <v>1145381.9106945901</v>
      </c>
      <c r="N26" s="5">
        <v>5.7781425899999999</v>
      </c>
      <c r="O26" s="5">
        <v>2.4895846000000001</v>
      </c>
      <c r="P26" s="5" t="s">
        <v>19</v>
      </c>
      <c r="Q26" s="5" t="s">
        <v>17</v>
      </c>
    </row>
    <row r="27" spans="1:17" x14ac:dyDescent="0.25">
      <c r="A27" s="5">
        <v>1.2744286</v>
      </c>
      <c r="B27" s="5">
        <v>30.681025195</v>
      </c>
      <c r="C27" s="5">
        <v>2.3905752809999998</v>
      </c>
      <c r="D27" s="5">
        <v>1.2573433000000001</v>
      </c>
      <c r="E27" s="5">
        <v>33.212797094999999</v>
      </c>
      <c r="F27" s="5">
        <v>4.6202014410999999</v>
      </c>
      <c r="G27" s="5">
        <v>6.8179300000000006E-5</v>
      </c>
      <c r="H27" s="5">
        <v>216024</v>
      </c>
      <c r="I27" s="5">
        <v>3680</v>
      </c>
      <c r="J27" s="5">
        <v>6618200</v>
      </c>
      <c r="K27" s="5">
        <v>169506.55376064201</v>
      </c>
      <c r="L27" s="5">
        <v>2926.8060680006001</v>
      </c>
      <c r="M27" s="5">
        <v>1048950.37024965</v>
      </c>
      <c r="N27" s="5">
        <v>6.3093547489999997</v>
      </c>
      <c r="O27" s="5">
        <v>2.5317718999999999</v>
      </c>
      <c r="P27" s="5" t="s">
        <v>19</v>
      </c>
      <c r="Q27" s="5" t="s">
        <v>17</v>
      </c>
    </row>
    <row r="28" spans="1:17" x14ac:dyDescent="0.25">
      <c r="A28" s="5">
        <v>1.2072369000000001</v>
      </c>
      <c r="B28" s="5">
        <v>33.667468657999997</v>
      </c>
      <c r="C28" s="5">
        <v>2.802852439</v>
      </c>
      <c r="D28" s="5">
        <v>1.1466756</v>
      </c>
      <c r="E28" s="5">
        <v>36.021381157999997</v>
      </c>
      <c r="F28" s="5">
        <v>5.0699246919999998</v>
      </c>
      <c r="G28" s="5">
        <v>7.4815799999999996E-5</v>
      </c>
      <c r="H28" s="5">
        <v>216044</v>
      </c>
      <c r="I28" s="5">
        <v>3688</v>
      </c>
      <c r="J28" s="5">
        <v>6618280</v>
      </c>
      <c r="K28" s="5">
        <v>178957.419210761</v>
      </c>
      <c r="L28" s="5">
        <v>3216.2540129047002</v>
      </c>
      <c r="M28" s="5">
        <v>1156649.9932202101</v>
      </c>
      <c r="N28" s="5">
        <v>5.72193839</v>
      </c>
      <c r="O28" s="5">
        <v>2.3539124999999999</v>
      </c>
      <c r="P28" s="5" t="s">
        <v>19</v>
      </c>
      <c r="Q28" s="5" t="s">
        <v>17</v>
      </c>
    </row>
    <row r="30" spans="1:17" s="5" customFormat="1" x14ac:dyDescent="0.25">
      <c r="A30" s="5">
        <f>(A26+A27+A28)/3</f>
        <v>1.2223276666666667</v>
      </c>
      <c r="B30" s="5">
        <f t="shared" ref="B30:O30" si="4">(B26+B27+B28)/3</f>
        <v>31.435559653666662</v>
      </c>
      <c r="C30" s="5">
        <f t="shared" si="4"/>
        <v>2.640645761</v>
      </c>
      <c r="D30" s="5">
        <f t="shared" si="4"/>
        <v>1.2360953333333333</v>
      </c>
      <c r="E30" s="5">
        <f t="shared" si="4"/>
        <v>33.893982653666662</v>
      </c>
      <c r="F30" s="5">
        <f t="shared" si="4"/>
        <v>4.6898338930333336</v>
      </c>
      <c r="G30" s="5">
        <f t="shared" si="4"/>
        <v>6.2448700000000004E-5</v>
      </c>
      <c r="H30" s="5">
        <f t="shared" si="4"/>
        <v>193782.66666666666</v>
      </c>
      <c r="I30" s="5">
        <f t="shared" si="4"/>
        <v>3686.6666666666665</v>
      </c>
      <c r="J30" s="5">
        <f t="shared" si="4"/>
        <v>6618220</v>
      </c>
      <c r="K30" s="5">
        <f t="shared" si="4"/>
        <v>158134.97094872067</v>
      </c>
      <c r="L30" s="5">
        <f t="shared" si="4"/>
        <v>2991.2562022631005</v>
      </c>
      <c r="M30" s="5">
        <f t="shared" si="4"/>
        <v>1116994.0913881501</v>
      </c>
      <c r="N30" s="5">
        <f t="shared" si="4"/>
        <v>5.9364785763333332</v>
      </c>
      <c r="O30" s="5">
        <f t="shared" si="4"/>
        <v>2.4584229999999998</v>
      </c>
      <c r="P30" s="5" t="s">
        <v>22</v>
      </c>
      <c r="Q30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Cloud</vt:lpstr>
      <vt:lpstr>Edge</vt:lpstr>
      <vt:lpstr>Rasp</vt:lpstr>
      <vt:lpstr>Cloud-Edge</vt:lpstr>
      <vt:lpstr>Cloud-Edge Rasp</vt:lpstr>
      <vt:lpstr>Stress Rasp</vt:lpstr>
      <vt:lpstr>Stress Odroid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2019-02-16T14:07:43Z</dcterms:created>
  <dcterms:modified xsi:type="dcterms:W3CDTF">2019-03-09T15:57:01Z</dcterms:modified>
</cp:coreProperties>
</file>