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mi\Google Drive (aj-mvaminjeunje@wiu.edu)\WIU - MATHS MAJOR\5.WIU - Spring 2019\STAT478G - ANAL OF VARIANC - TASDAN F\Projects\Project 2\"/>
    </mc:Choice>
  </mc:AlternateContent>
  <xr:revisionPtr revIDLastSave="0" documentId="13_ncr:1_{752B788D-DD50-4EDD-8D28-B74C0AF113BB}" xr6:coauthVersionLast="43" xr6:coauthVersionMax="43" xr10:uidLastSave="{00000000-0000-0000-0000-000000000000}"/>
  <bookViews>
    <workbookView xWindow="-120" yWindow="-120" windowWidth="24240" windowHeight="13140" activeTab="1" xr2:uid="{00000000-000D-0000-FFFF-FFFF00000000}"/>
  </bookViews>
  <sheets>
    <sheet name="Grades" sheetId="1" r:id="rId1"/>
    <sheet name="Dat" sheetId="2" r:id="rId2"/>
  </sheets>
  <definedNames>
    <definedName name="_xlnm._FilterDatabase" localSheetId="0">Grades!$A$1:$AK$87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2" l="1"/>
  <c r="D42" i="2"/>
  <c r="E42" i="2"/>
  <c r="F42" i="2"/>
  <c r="G42" i="2"/>
  <c r="H42" i="2"/>
  <c r="I42" i="2"/>
  <c r="J42" i="2"/>
  <c r="K42" i="2"/>
  <c r="L42" i="2"/>
  <c r="M42" i="2"/>
  <c r="N42" i="2"/>
  <c r="C19" i="2"/>
  <c r="D19" i="2"/>
  <c r="E19" i="2"/>
  <c r="F19" i="2"/>
  <c r="G19" i="2"/>
  <c r="H19" i="2"/>
  <c r="I19" i="2"/>
  <c r="J19" i="2"/>
  <c r="K19" i="2"/>
  <c r="L19" i="2"/>
  <c r="M19" i="2"/>
  <c r="N19" i="2"/>
  <c r="T81" i="1"/>
  <c r="AD87" i="1"/>
  <c r="AD83" i="1"/>
  <c r="AD73" i="1"/>
  <c r="AD81" i="1"/>
  <c r="AD80" i="1"/>
  <c r="AD72" i="1"/>
  <c r="AD84" i="1"/>
  <c r="AD68" i="1"/>
  <c r="AD82" i="1"/>
  <c r="AD69" i="1"/>
  <c r="AD85" i="1"/>
  <c r="AD76" i="1"/>
  <c r="AD75" i="1"/>
  <c r="AD71" i="1"/>
  <c r="AD70" i="1"/>
  <c r="AD79" i="1"/>
  <c r="AD86" i="1"/>
  <c r="AD78" i="1"/>
  <c r="AD77" i="1"/>
  <c r="AD74" i="1"/>
  <c r="AD67" i="1"/>
  <c r="AD58" i="1"/>
  <c r="AD51" i="1"/>
  <c r="AD45" i="1"/>
  <c r="AD60" i="1"/>
  <c r="AD46" i="1"/>
  <c r="AD55" i="1"/>
  <c r="AD47" i="1"/>
  <c r="AD61" i="1"/>
  <c r="AD62" i="1"/>
  <c r="AD48" i="1"/>
  <c r="AD63" i="1"/>
  <c r="AD64" i="1"/>
  <c r="AD54" i="1"/>
  <c r="AD59" i="1"/>
  <c r="AD44" i="1"/>
  <c r="AD49" i="1"/>
  <c r="AD65" i="1"/>
  <c r="AD56" i="1"/>
  <c r="AD52" i="1"/>
  <c r="AD53" i="1"/>
  <c r="AD50" i="1"/>
  <c r="AD57" i="1"/>
  <c r="AD66" i="1"/>
  <c r="AD25" i="1"/>
  <c r="AD36" i="1"/>
  <c r="AD37" i="1"/>
  <c r="AD29" i="1"/>
  <c r="AD33" i="1"/>
  <c r="AD22" i="1"/>
  <c r="AD26" i="1"/>
  <c r="AD34" i="1"/>
  <c r="AD23" i="1"/>
  <c r="AD30" i="1"/>
  <c r="AD35" i="1"/>
  <c r="AD39" i="1"/>
  <c r="AD24" i="1"/>
  <c r="AD38" i="1"/>
  <c r="AD40" i="1"/>
  <c r="AD32" i="1"/>
  <c r="AD41" i="1"/>
  <c r="AD27" i="1"/>
  <c r="AD42" i="1"/>
  <c r="AD43" i="1"/>
  <c r="AD31" i="1"/>
  <c r="AD28" i="1"/>
  <c r="AD10" i="1"/>
  <c r="AD11" i="1"/>
  <c r="AD13" i="1"/>
  <c r="AD21" i="1"/>
  <c r="AD14" i="1"/>
  <c r="AD5" i="1"/>
  <c r="AD6" i="1"/>
  <c r="AD2" i="1"/>
  <c r="AD15" i="1"/>
  <c r="AD4" i="1"/>
  <c r="AD18" i="1"/>
  <c r="AD3" i="1"/>
  <c r="AD17" i="1"/>
  <c r="AD19" i="1"/>
  <c r="AD20" i="1"/>
  <c r="AD7" i="1"/>
  <c r="AD9" i="1"/>
  <c r="AD12" i="1"/>
  <c r="AD16" i="1"/>
  <c r="AD8" i="1"/>
  <c r="K87" i="1"/>
  <c r="K83" i="1"/>
  <c r="K73" i="1"/>
  <c r="K81" i="1"/>
  <c r="K80" i="1"/>
  <c r="K72" i="1"/>
  <c r="K84" i="1"/>
  <c r="K68" i="1"/>
  <c r="K82" i="1"/>
  <c r="K69" i="1"/>
  <c r="K85" i="1"/>
  <c r="K76" i="1"/>
  <c r="K75" i="1"/>
  <c r="K71" i="1"/>
  <c r="K70" i="1"/>
  <c r="K79" i="1"/>
  <c r="K86" i="1"/>
  <c r="K78" i="1"/>
  <c r="K77" i="1"/>
  <c r="K74" i="1"/>
  <c r="K67" i="1"/>
  <c r="K58" i="1"/>
  <c r="K51" i="1"/>
  <c r="K45" i="1"/>
  <c r="K60" i="1"/>
  <c r="K46" i="1"/>
  <c r="K55" i="1"/>
  <c r="K47" i="1"/>
  <c r="K61" i="1"/>
  <c r="K62" i="1"/>
  <c r="K48" i="1"/>
  <c r="K63" i="1"/>
  <c r="K64" i="1"/>
  <c r="K54" i="1"/>
  <c r="K59" i="1"/>
  <c r="K44" i="1"/>
  <c r="K49" i="1"/>
  <c r="K65" i="1"/>
  <c r="K56" i="1"/>
  <c r="K52" i="1"/>
  <c r="K53" i="1"/>
  <c r="K50" i="1"/>
  <c r="K57" i="1"/>
  <c r="K66" i="1"/>
  <c r="K25" i="1"/>
  <c r="K36" i="1"/>
  <c r="K37" i="1"/>
  <c r="K29" i="1"/>
  <c r="K33" i="1"/>
  <c r="K22" i="1"/>
  <c r="K26" i="1"/>
  <c r="K34" i="1"/>
  <c r="K23" i="1"/>
  <c r="K30" i="1"/>
  <c r="K35" i="1"/>
  <c r="K39" i="1"/>
  <c r="K24" i="1"/>
  <c r="K38" i="1"/>
  <c r="K40" i="1"/>
  <c r="K32" i="1"/>
  <c r="K41" i="1"/>
  <c r="K27" i="1"/>
  <c r="K42" i="1"/>
  <c r="K43" i="1"/>
  <c r="K31" i="1"/>
  <c r="K28" i="1"/>
  <c r="K10" i="1"/>
  <c r="K11" i="1"/>
  <c r="K13" i="1"/>
  <c r="K21" i="1"/>
  <c r="K14" i="1"/>
  <c r="K5" i="1"/>
  <c r="K6" i="1"/>
  <c r="K2" i="1"/>
  <c r="K15" i="1"/>
  <c r="K4" i="1"/>
  <c r="K18" i="1"/>
  <c r="K3" i="1"/>
  <c r="K17" i="1"/>
  <c r="K19" i="1"/>
  <c r="K20" i="1"/>
  <c r="K7" i="1"/>
  <c r="K9" i="1"/>
  <c r="K12" i="1"/>
  <c r="K16" i="1"/>
  <c r="K8" i="1"/>
  <c r="T87" i="1"/>
  <c r="T83" i="1"/>
  <c r="T73" i="1"/>
  <c r="T80" i="1"/>
  <c r="T72" i="1"/>
  <c r="T84" i="1"/>
  <c r="T68" i="1"/>
  <c r="T82" i="1"/>
  <c r="T69" i="1"/>
  <c r="T85" i="1"/>
  <c r="T76" i="1"/>
  <c r="T75" i="1"/>
  <c r="T71" i="1"/>
  <c r="T70" i="1"/>
  <c r="T79" i="1"/>
  <c r="T86" i="1"/>
  <c r="T78" i="1"/>
  <c r="T77" i="1"/>
  <c r="T74" i="1"/>
  <c r="T67" i="1"/>
  <c r="T58" i="1"/>
  <c r="T51" i="1"/>
  <c r="T45" i="1"/>
  <c r="T60" i="1"/>
  <c r="T46" i="1"/>
  <c r="T55" i="1"/>
  <c r="T47" i="1"/>
  <c r="T61" i="1"/>
  <c r="T62" i="1"/>
  <c r="T48" i="1"/>
  <c r="T63" i="1"/>
  <c r="T64" i="1"/>
  <c r="T54" i="1"/>
  <c r="T59" i="1"/>
  <c r="T44" i="1"/>
  <c r="T49" i="1"/>
  <c r="T65" i="1"/>
  <c r="T56" i="1"/>
  <c r="T52" i="1"/>
  <c r="T53" i="1"/>
  <c r="T50" i="1"/>
  <c r="T57" i="1"/>
  <c r="T66" i="1"/>
  <c r="T25" i="1"/>
  <c r="T36" i="1"/>
  <c r="T37" i="1"/>
  <c r="T29" i="1"/>
  <c r="T33" i="1"/>
  <c r="T22" i="1"/>
  <c r="T26" i="1"/>
  <c r="T34" i="1"/>
  <c r="T23" i="1"/>
  <c r="T30" i="1"/>
  <c r="T35" i="1"/>
  <c r="T39" i="1"/>
  <c r="T24" i="1"/>
  <c r="T38" i="1"/>
  <c r="T40" i="1"/>
  <c r="T32" i="1"/>
  <c r="T41" i="1"/>
  <c r="T27" i="1"/>
  <c r="T42" i="1"/>
  <c r="T43" i="1"/>
  <c r="T31" i="1"/>
  <c r="T28" i="1"/>
  <c r="T10" i="1"/>
  <c r="T11" i="1"/>
  <c r="T13" i="1"/>
  <c r="T21" i="1"/>
  <c r="T14" i="1"/>
  <c r="T5" i="1"/>
  <c r="T6" i="1"/>
  <c r="T2" i="1"/>
  <c r="T15" i="1"/>
  <c r="T4" i="1"/>
  <c r="T18" i="1"/>
  <c r="T3" i="1"/>
  <c r="T17" i="1"/>
  <c r="T19" i="1"/>
  <c r="T20" i="1"/>
  <c r="T7" i="1"/>
  <c r="T9" i="1"/>
  <c r="T12" i="1"/>
  <c r="T16" i="1"/>
  <c r="T8" i="1"/>
</calcChain>
</file>

<file path=xl/sharedStrings.xml><?xml version="1.0" encoding="utf-8"?>
<sst xmlns="http://schemas.openxmlformats.org/spreadsheetml/2006/main" count="403" uniqueCount="301">
  <si>
    <t>Username</t>
  </si>
  <si>
    <t>Last Name</t>
  </si>
  <si>
    <t>First Name</t>
  </si>
  <si>
    <t>Section</t>
  </si>
  <si>
    <t>AE-Finch-Ell</t>
  </si>
  <si>
    <t>Finch-Ell</t>
  </si>
  <si>
    <t>Antonius</t>
  </si>
  <si>
    <t>Crosslisted Section 45062</t>
  </si>
  <si>
    <t>A-Gamez</t>
  </si>
  <si>
    <t>Gamez</t>
  </si>
  <si>
    <t>Abigail</t>
  </si>
  <si>
    <t>Crosslisted Section 45061</t>
  </si>
  <si>
    <t>A-Greer</t>
  </si>
  <si>
    <t>Greer</t>
  </si>
  <si>
    <t>Andrew</t>
  </si>
  <si>
    <t>AJ-Wolter</t>
  </si>
  <si>
    <t>Wolter</t>
  </si>
  <si>
    <t>A-Kleckler</t>
  </si>
  <si>
    <t>Kleckler</t>
  </si>
  <si>
    <t>Alyese</t>
  </si>
  <si>
    <t>AL-Hartman2</t>
  </si>
  <si>
    <t>Hartman</t>
  </si>
  <si>
    <t>Armani</t>
  </si>
  <si>
    <t>Crosslisted Section 45060</t>
  </si>
  <si>
    <t>A-Mehrang</t>
  </si>
  <si>
    <t>Mehrang</t>
  </si>
  <si>
    <t>Arian</t>
  </si>
  <si>
    <t>AM-Prill</t>
  </si>
  <si>
    <t>Prill</t>
  </si>
  <si>
    <t>Alexandria</t>
  </si>
  <si>
    <t>AN-Rush</t>
  </si>
  <si>
    <t>Rush</t>
  </si>
  <si>
    <t>Avianna</t>
  </si>
  <si>
    <t>AN-Senatra</t>
  </si>
  <si>
    <t>Senatra</t>
  </si>
  <si>
    <t>Adam</t>
  </si>
  <si>
    <t>A-Wilburn</t>
  </si>
  <si>
    <t>Wilburn</t>
  </si>
  <si>
    <t>Ariona</t>
  </si>
  <si>
    <t>B-Allen4</t>
  </si>
  <si>
    <t>Allen</t>
  </si>
  <si>
    <t>Bryant</t>
  </si>
  <si>
    <t>BE-Kassal</t>
  </si>
  <si>
    <t>Kassal</t>
  </si>
  <si>
    <t>Brooke</t>
  </si>
  <si>
    <t>CB-Agbogun</t>
  </si>
  <si>
    <t>Agbogun</t>
  </si>
  <si>
    <t>Charles</t>
  </si>
  <si>
    <t>Crosslisted Section 45059</t>
  </si>
  <si>
    <t>CD-Ewing</t>
  </si>
  <si>
    <t>Ewing</t>
  </si>
  <si>
    <t>Christopher</t>
  </si>
  <si>
    <t>CF-Solorzano</t>
  </si>
  <si>
    <t>Solorzano</t>
  </si>
  <si>
    <t>Collin</t>
  </si>
  <si>
    <t>CJ-Aleman-Pacheco</t>
  </si>
  <si>
    <t>Aleman-Pacheco</t>
  </si>
  <si>
    <t>CL-Mugrage</t>
  </si>
  <si>
    <t>Mugrage</t>
  </si>
  <si>
    <t>Colton</t>
  </si>
  <si>
    <t>CR-Rotramel</t>
  </si>
  <si>
    <t>Rotramel</t>
  </si>
  <si>
    <t>Colin</t>
  </si>
  <si>
    <t>DC-Udeze</t>
  </si>
  <si>
    <t>Udeze</t>
  </si>
  <si>
    <t>Dubem</t>
  </si>
  <si>
    <t>DE-Ruiz</t>
  </si>
  <si>
    <t>Ruiz</t>
  </si>
  <si>
    <t>Daniel</t>
  </si>
  <si>
    <t>DI-Zavala</t>
  </si>
  <si>
    <t>Zavala</t>
  </si>
  <si>
    <t>Daniela</t>
  </si>
  <si>
    <t>DJ-Benegas</t>
  </si>
  <si>
    <t>Benegas</t>
  </si>
  <si>
    <t>Dominic</t>
  </si>
  <si>
    <t>D-Jones6</t>
  </si>
  <si>
    <t>Jones</t>
  </si>
  <si>
    <t>Delonte</t>
  </si>
  <si>
    <t>D-Joseph</t>
  </si>
  <si>
    <t>Joseph</t>
  </si>
  <si>
    <t>Demonta</t>
  </si>
  <si>
    <t>D-Pennington</t>
  </si>
  <si>
    <t>Pennington</t>
  </si>
  <si>
    <t>Damarcius</t>
  </si>
  <si>
    <t>DR-Robinson</t>
  </si>
  <si>
    <t>Robinson</t>
  </si>
  <si>
    <t>Donell</t>
  </si>
  <si>
    <t>DS-Gregory</t>
  </si>
  <si>
    <t>Gregory</t>
  </si>
  <si>
    <t>Delaney</t>
  </si>
  <si>
    <t>DS-Quinn3</t>
  </si>
  <si>
    <t>Quinn</t>
  </si>
  <si>
    <t>Donisha</t>
  </si>
  <si>
    <t>E-Ashby</t>
  </si>
  <si>
    <t>Ashby</t>
  </si>
  <si>
    <t>Ethan</t>
  </si>
  <si>
    <t>E-Ghukasyan</t>
  </si>
  <si>
    <t>Ghukasyan</t>
  </si>
  <si>
    <t>Erik</t>
  </si>
  <si>
    <t>EK-Smith2</t>
  </si>
  <si>
    <t>Smith</t>
  </si>
  <si>
    <t>Ekyrah</t>
  </si>
  <si>
    <t>E-Vega2</t>
  </si>
  <si>
    <t>Vega</t>
  </si>
  <si>
    <t>Edwin</t>
  </si>
  <si>
    <t>FE-Eyeson</t>
  </si>
  <si>
    <t>Eyeson</t>
  </si>
  <si>
    <t>Frank</t>
  </si>
  <si>
    <t>IM-Sierra</t>
  </si>
  <si>
    <t>Sierra</t>
  </si>
  <si>
    <t>Isabel</t>
  </si>
  <si>
    <t>J-Hernandez10</t>
  </si>
  <si>
    <t>Hernandez</t>
  </si>
  <si>
    <t>Josealejandro</t>
  </si>
  <si>
    <t>JP-Gonzalez</t>
  </si>
  <si>
    <t>Gonzalez</t>
  </si>
  <si>
    <t>Jailene</t>
  </si>
  <si>
    <t>JQ-Smith</t>
  </si>
  <si>
    <t>Joshua</t>
  </si>
  <si>
    <t>JR-Mangan</t>
  </si>
  <si>
    <t>Mangan</t>
  </si>
  <si>
    <t>Jake</t>
  </si>
  <si>
    <t>J-Sanchez3</t>
  </si>
  <si>
    <t>Sanchez</t>
  </si>
  <si>
    <t>Jocelyne</t>
  </si>
  <si>
    <t>JS-Robinson2</t>
  </si>
  <si>
    <t>Jessica</t>
  </si>
  <si>
    <t>JS-Tellez</t>
  </si>
  <si>
    <t>Tellez</t>
  </si>
  <si>
    <t>J-Taylor8</t>
  </si>
  <si>
    <t>Taylor</t>
  </si>
  <si>
    <t>Jacob</t>
  </si>
  <si>
    <t>JT-Dietz</t>
  </si>
  <si>
    <t>Dietz</t>
  </si>
  <si>
    <t>James</t>
  </si>
  <si>
    <t>J-Thompson4</t>
  </si>
  <si>
    <t>Thompson</t>
  </si>
  <si>
    <t>Jamya</t>
  </si>
  <si>
    <t>KA-Clark4</t>
  </si>
  <si>
    <t>Clark</t>
  </si>
  <si>
    <t>Kayla</t>
  </si>
  <si>
    <t>K-Adams</t>
  </si>
  <si>
    <t>Adams</t>
  </si>
  <si>
    <t>Kyla</t>
  </si>
  <si>
    <t>KJ-Benson</t>
  </si>
  <si>
    <t>Benson</t>
  </si>
  <si>
    <t>Kira</t>
  </si>
  <si>
    <t>K-Laguerre</t>
  </si>
  <si>
    <t>Laguerre</t>
  </si>
  <si>
    <t>Keven</t>
  </si>
  <si>
    <t>L-Amoako</t>
  </si>
  <si>
    <t>Amoako</t>
  </si>
  <si>
    <t>Lilian</t>
  </si>
  <si>
    <t>LL-Patton</t>
  </si>
  <si>
    <t>Patton</t>
  </si>
  <si>
    <t>Lexington</t>
  </si>
  <si>
    <t>LL-Philip</t>
  </si>
  <si>
    <t>Philip</t>
  </si>
  <si>
    <t>Libin</t>
  </si>
  <si>
    <t>L-Navarro</t>
  </si>
  <si>
    <t>Navarro</t>
  </si>
  <si>
    <t>Luis</t>
  </si>
  <si>
    <t>L-Sneed</t>
  </si>
  <si>
    <t>Sneed</t>
  </si>
  <si>
    <t>Loveta</t>
  </si>
  <si>
    <t>MA-Chaloupka</t>
  </si>
  <si>
    <t>Chaloupka</t>
  </si>
  <si>
    <t>Miles</t>
  </si>
  <si>
    <t>MD-Bender</t>
  </si>
  <si>
    <t>Bender</t>
  </si>
  <si>
    <t>Marvin</t>
  </si>
  <si>
    <t>MD-Lemke</t>
  </si>
  <si>
    <t>Lemke</t>
  </si>
  <si>
    <t>Michael</t>
  </si>
  <si>
    <t>MD-Moore4</t>
  </si>
  <si>
    <t>Moore</t>
  </si>
  <si>
    <t>Makayla</t>
  </si>
  <si>
    <t>MK-Bryant</t>
  </si>
  <si>
    <t>Mikayla</t>
  </si>
  <si>
    <t>MM-Kieffer</t>
  </si>
  <si>
    <t>Kieffer</t>
  </si>
  <si>
    <t>Madison</t>
  </si>
  <si>
    <t>MN-Adams</t>
  </si>
  <si>
    <t>Matthew</t>
  </si>
  <si>
    <t>MR-Slusarski</t>
  </si>
  <si>
    <t>Slusarski</t>
  </si>
  <si>
    <t>Maryann</t>
  </si>
  <si>
    <t>NJ-Brokaw</t>
  </si>
  <si>
    <t>Brokaw</t>
  </si>
  <si>
    <t>Nicholas</t>
  </si>
  <si>
    <t>N-Salinas</t>
  </si>
  <si>
    <t>Salinas</t>
  </si>
  <si>
    <t>Natalie</t>
  </si>
  <si>
    <t>S-Bradley</t>
  </si>
  <si>
    <t>Bradley</t>
  </si>
  <si>
    <t>SC-Ziebell</t>
  </si>
  <si>
    <t>Ziebell</t>
  </si>
  <si>
    <t>Samantha</t>
  </si>
  <si>
    <t>SD-Middlebrook</t>
  </si>
  <si>
    <t>Middlebrook</t>
  </si>
  <si>
    <t>Shalung</t>
  </si>
  <si>
    <t>S-Hardge</t>
  </si>
  <si>
    <t>Hardge</t>
  </si>
  <si>
    <t>Shakara</t>
  </si>
  <si>
    <t>SJ-Williams5</t>
  </si>
  <si>
    <t>Williams</t>
  </si>
  <si>
    <t>Simeon</t>
  </si>
  <si>
    <t>S-Lewis</t>
  </si>
  <si>
    <t>Lewis</t>
  </si>
  <si>
    <t>Shakari</t>
  </si>
  <si>
    <t>S-Reed2</t>
  </si>
  <si>
    <t>Reed</t>
  </si>
  <si>
    <t>Shanna</t>
  </si>
  <si>
    <t>SS-Flax</t>
  </si>
  <si>
    <t>Flax</t>
  </si>
  <si>
    <t>Shalyah</t>
  </si>
  <si>
    <t>S-Walker</t>
  </si>
  <si>
    <t>Walker</t>
  </si>
  <si>
    <t>Sakima</t>
  </si>
  <si>
    <t>TC-Lanier</t>
  </si>
  <si>
    <t>Lanier</t>
  </si>
  <si>
    <t>Tajanee</t>
  </si>
  <si>
    <t>TD-Ford</t>
  </si>
  <si>
    <t>Ford</t>
  </si>
  <si>
    <t>Tamitri</t>
  </si>
  <si>
    <t>TD-Wright2</t>
  </si>
  <si>
    <t>Wright</t>
  </si>
  <si>
    <t>Tyketra</t>
  </si>
  <si>
    <t>TI-Thakur</t>
  </si>
  <si>
    <t>Thakur</t>
  </si>
  <si>
    <t>Tiana</t>
  </si>
  <si>
    <t>TJ-Johnson7</t>
  </si>
  <si>
    <t>Johnson</t>
  </si>
  <si>
    <t>Tashanae</t>
  </si>
  <si>
    <t>TL-Williams</t>
  </si>
  <si>
    <t>Tarianna</t>
  </si>
  <si>
    <t>TM-McClain</t>
  </si>
  <si>
    <t>McClain</t>
  </si>
  <si>
    <t>Tavione</t>
  </si>
  <si>
    <t>TR-Menke</t>
  </si>
  <si>
    <t>Menke</t>
  </si>
  <si>
    <t>TT-Anderson</t>
  </si>
  <si>
    <t>Anderson</t>
  </si>
  <si>
    <t>Tierra</t>
  </si>
  <si>
    <t>TT-Magitt</t>
  </si>
  <si>
    <t>Magitt</t>
  </si>
  <si>
    <t>Tadahri</t>
  </si>
  <si>
    <t>T-Ward3</t>
  </si>
  <si>
    <t>Ward</t>
  </si>
  <si>
    <t>Tatiana</t>
  </si>
  <si>
    <t>ZE-Scott</t>
  </si>
  <si>
    <t>Scott</t>
  </si>
  <si>
    <t>Zyann</t>
  </si>
  <si>
    <t>zzz_demo-student</t>
  </si>
  <si>
    <t>zzz_Student</t>
  </si>
  <si>
    <t>zzz_Demo</t>
  </si>
  <si>
    <t>Crosslisted Section 45062,Crosslisted Section 45061,Crosslisted Section 45060,Crosslisted Section 45059</t>
  </si>
  <si>
    <t>Jan 22  Tuesday Att</t>
  </si>
  <si>
    <t>Jan 24 Thursday Att</t>
  </si>
  <si>
    <t>Jan 29 Tuesday Att</t>
  </si>
  <si>
    <t>Feb 14 Thurs Att</t>
  </si>
  <si>
    <t>Feb 19 Tue Att</t>
  </si>
  <si>
    <t>Feb 21 Thu Att</t>
  </si>
  <si>
    <t>Feb 26 Tue Att</t>
  </si>
  <si>
    <t>Feb 28 Thu Att</t>
  </si>
  <si>
    <t>Mar 5 Tue Att</t>
  </si>
  <si>
    <t>Mar 7 Thu Att</t>
  </si>
  <si>
    <t>Mar 19 Tue Att</t>
  </si>
  <si>
    <t>Mar 21 Thu Att</t>
  </si>
  <si>
    <t>Mar 26 Tue Att</t>
  </si>
  <si>
    <t>Mar 28 Thu Att</t>
  </si>
  <si>
    <t>April 2 Tue Att</t>
  </si>
  <si>
    <t>April 4 Thu Att</t>
  </si>
  <si>
    <t>April 9 Tue Att</t>
  </si>
  <si>
    <t>April 11 Thu Att</t>
  </si>
  <si>
    <t>April 16 Tue Att</t>
  </si>
  <si>
    <t>April 18 Thu Att</t>
  </si>
  <si>
    <t>April 23 Tue Att</t>
  </si>
  <si>
    <t>April 25 Thu Att</t>
  </si>
  <si>
    <t>April 30 Tue Att</t>
  </si>
  <si>
    <t>January 31 Lab Thursday Att</t>
  </si>
  <si>
    <t>Feb 5 Tuesday Att</t>
  </si>
  <si>
    <t>Feb 7 Thursday Att</t>
  </si>
  <si>
    <t xml:space="preserve">Test 1 </t>
  </si>
  <si>
    <t xml:space="preserve">Test 2 </t>
  </si>
  <si>
    <t xml:space="preserve">Test 3 </t>
  </si>
  <si>
    <t>Test 3 adjusted</t>
  </si>
  <si>
    <t>Att 1</t>
  </si>
  <si>
    <t>Att 2</t>
  </si>
  <si>
    <t>Att 3</t>
  </si>
  <si>
    <t>Att</t>
  </si>
  <si>
    <t>T1</t>
  </si>
  <si>
    <t>T2</t>
  </si>
  <si>
    <t>T3</t>
  </si>
  <si>
    <t>Sample from &lt; 80%</t>
  </si>
  <si>
    <t>Sample from &gt;= 80%</t>
  </si>
  <si>
    <t>Sample Mean</t>
  </si>
  <si>
    <t>SEC1 - 45059</t>
  </si>
  <si>
    <t>SEC2 - 45060</t>
  </si>
  <si>
    <t>SEC2 - 45061</t>
  </si>
  <si>
    <t>SEC3 - 45062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</si>
</sst>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2" fontId="0" fillId="0" borderId="0" xfId="0" applyNumberFormat="1"/>
    <xf numFmtId="9" fontId="0" fillId="0" borderId="0" xfId="1" applyFont="1"/>
    <xf numFmtId="0" fontId="0" fillId="0" borderId="0" xfId="0" applyFill="1"/>
    <xf numFmtId="0" fontId="18" fillId="0" borderId="0" xfId="0" applyFont="1" applyFill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19" fillId="0" borderId="10" xfId="0" applyFont="1" applyFill="1" applyBorder="1"/>
    <xf numFmtId="0" fontId="0" fillId="0" borderId="10" xfId="0" applyBorder="1" applyAlignment="1">
      <alignment wrapText="1"/>
    </xf>
    <xf numFmtId="2" fontId="16" fillId="0" borderId="10" xfId="0" applyNumberFormat="1" applyFont="1" applyBorder="1"/>
    <xf numFmtId="0" fontId="19" fillId="0" borderId="10" xfId="0" applyFont="1" applyFill="1" applyBorder="1" applyAlignment="1">
      <alignment horizontal="center" wrapText="1"/>
    </xf>
    <xf numFmtId="0" fontId="19" fillId="0" borderId="10" xfId="0" applyFont="1" applyFill="1" applyBorder="1" applyAlignment="1">
      <alignment wrapText="1"/>
    </xf>
    <xf numFmtId="2" fontId="20" fillId="0" borderId="10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0"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2" formatCode="0.00"/>
    </dxf>
    <dxf>
      <numFmt numFmtId="2" formatCode="0.00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62F7A8-9F51-4B40-9AB9-64320E101371}" name="Table2" displayName="Table2" ref="A1:AK87" totalsRowShown="0" headerRowDxfId="10" dataDxfId="11">
  <autoFilter ref="A1:AK87" xr:uid="{479DEB62-C33E-4714-96A5-378B327A48E7}"/>
  <sortState xmlns:xlrd2="http://schemas.microsoft.com/office/spreadsheetml/2017/richdata2" ref="A2:AK87">
    <sortCondition ref="D1:D87"/>
  </sortState>
  <tableColumns count="37">
    <tableColumn id="1" xr3:uid="{B7482C61-3A93-4900-8E9F-8332CDD65028}" name="Username"/>
    <tableColumn id="2" xr3:uid="{47B0A0D3-210C-4DF2-8704-FA0042738804}" name="Last Name"/>
    <tableColumn id="3" xr3:uid="{C8A51481-4DD2-4058-B9E0-7CBC46E22F08}" name="First Name"/>
    <tableColumn id="4" xr3:uid="{5583BCB8-78FD-4445-993F-B1D01A7B839A}" name="Section"/>
    <tableColumn id="5" xr3:uid="{C3A5BD1E-CD71-41EF-9222-13B75141AAFD}" name="Jan 22  Tuesday Att" dataDxfId="8"/>
    <tableColumn id="6" xr3:uid="{1EF369F6-3261-4F8D-9504-A7D2C0554EC5}" name="Jan 24 Thursday Att" dataDxfId="9"/>
    <tableColumn id="7" xr3:uid="{E7D24860-EC68-4E80-AA4D-69495B1A1F27}" name="Jan 29 Tuesday Att" dataDxfId="19"/>
    <tableColumn id="8" xr3:uid="{3DFE3484-D631-4279-B68F-203BDA7D3854}" name="January 31 Lab Thursday Att" dataDxfId="18"/>
    <tableColumn id="9" xr3:uid="{BB721D06-8BED-40D7-A895-642DFA9D0902}" name="Feb 5 Tuesday Att" dataDxfId="17"/>
    <tableColumn id="10" xr3:uid="{5AA647DA-FA66-404F-8680-E741D84D114A}" name="Feb 7 Thursday Att" dataDxfId="16"/>
    <tableColumn id="11" xr3:uid="{B12BD02D-EA09-4803-9495-6D9939A4FDE2}" name="Att 1" dataDxfId="7" dataCellStyle="Percent">
      <calculatedColumnFormula>COUNTIF(Table2[[#This Row],[Jan 22  Tuesday Att]:[Feb 7 Thursday Att]],  "&gt; 0")/COUNT(Table2[[#This Row],[Jan 22  Tuesday Att]:[Feb 7 Thursday Att]])</calculatedColumnFormula>
    </tableColumn>
    <tableColumn id="12" xr3:uid="{A004186B-40A7-4B3D-AB70-CF7DAAA97FC9}" name="Test 1 " dataDxfId="6"/>
    <tableColumn id="13" xr3:uid="{595C428C-0145-4C2E-B0FC-83B06F027129}" name="Feb 14 Thurs Att"/>
    <tableColumn id="14" xr3:uid="{D8F322C2-52F4-4375-9B4B-3294DA70C5A1}" name="Feb 19 Tue Att"/>
    <tableColumn id="15" xr3:uid="{66C876FB-296E-42A8-94FB-C625B2DB7FB0}" name="Feb 21 Thu Att"/>
    <tableColumn id="16" xr3:uid="{A120388D-4301-4EB4-9C3C-0743214705E9}" name="Feb 26 Tue Att"/>
    <tableColumn id="17" xr3:uid="{4474AFF1-B48D-4F87-80BE-19A509439B98}" name="Feb 28 Thu Att"/>
    <tableColumn id="18" xr3:uid="{EE69497F-EAEC-4291-A08F-657BC51ACD1B}" name="Mar 5 Tue Att"/>
    <tableColumn id="19" xr3:uid="{DB56985B-8A4D-48F0-9450-AC57E9FC1D40}" name="Mar 7 Thu Att"/>
    <tableColumn id="36" xr3:uid="{1C2A7C9B-42F7-4AE3-B680-0ED5E4E5941E}" name="Att 2" dataDxfId="5" dataCellStyle="Percent">
      <calculatedColumnFormula>COUNTIF(Table2[[#This Row],[Feb 14 Thurs Att]:[Mar 7 Thu Att]],  "&gt; 0")/COUNT(Table2[[#This Row],[Feb 14 Thurs Att]:[Mar 7 Thu Att]])</calculatedColumnFormula>
    </tableColumn>
    <tableColumn id="20" xr3:uid="{3FC03340-F4BA-4D2F-A618-170A0F0A7095}" name="Test 2 " dataDxfId="4"/>
    <tableColumn id="21" xr3:uid="{78939334-ADA1-4BD8-A4CA-E77EB4A36374}" name="Mar 19 Tue Att"/>
    <tableColumn id="22" xr3:uid="{AAEC3218-C5D7-40F2-B00E-BA49D838259F}" name="Mar 21 Thu Att"/>
    <tableColumn id="23" xr3:uid="{9EFBB681-2F46-4A14-803F-1635E53DFA68}" name="Mar 26 Tue Att"/>
    <tableColumn id="24" xr3:uid="{B25BA9A1-3ECA-4B44-A4ED-07BFABA8CE8E}" name="Mar 28 Thu Att"/>
    <tableColumn id="25" xr3:uid="{92B026C5-A7A7-4588-AA1C-CE6493DFC12B}" name="April 2 Tue Att"/>
    <tableColumn id="26" xr3:uid="{78E4A9EC-56F0-4277-B060-99696BF5891A}" name="April 4 Thu Att"/>
    <tableColumn id="27" xr3:uid="{FA44EF91-00AC-4BAA-A333-9C6EA0108A29}" name="April 9 Tue Att"/>
    <tableColumn id="28" xr3:uid="{104E8152-4C9C-4855-9D53-8F8384ABBF87}" name="April 11 Thu Att"/>
    <tableColumn id="37" xr3:uid="{890D8749-C12F-4019-8BDF-9813960ED7C1}" name="Att 3" dataDxfId="3" dataCellStyle="Percent">
      <calculatedColumnFormula>COUNTIF(Table2[[#This Row],[Mar 19 Tue Att]:[April 11 Thu Att]],  "&gt; 0")/COUNT(Table2[[#This Row],[Mar 19 Tue Att]:[April 11 Thu Att]])</calculatedColumnFormula>
    </tableColumn>
    <tableColumn id="29" xr3:uid="{B1960CF6-3E38-431B-BF1D-0940B359F5DB}" name="Test 3 " dataDxfId="2"/>
    <tableColumn id="30" xr3:uid="{B6B264AD-AB3C-4B03-84EC-A391180E42D4}" name="Test 3 adjusted" dataDxfId="0"/>
    <tableColumn id="31" xr3:uid="{183A5B44-4FFC-4142-8E2A-8558A5D8F94E}" name="April 16 Tue Att" dataDxfId="1"/>
    <tableColumn id="32" xr3:uid="{8D60BE77-1102-491D-8B72-FC6CFF8F1FDC}" name="April 18 Thu Att" dataDxfId="15"/>
    <tableColumn id="33" xr3:uid="{B69AE086-EB10-45DD-A3E3-4667DB7823BA}" name="April 23 Tue Att" dataDxfId="14"/>
    <tableColumn id="34" xr3:uid="{26555047-90C1-4423-B1C8-CC53ACEAB38B}" name="April 25 Thu Att" dataDxfId="13"/>
    <tableColumn id="35" xr3:uid="{D25F9BE0-D767-4F1B-98BF-7C87BFD90DBD}" name="April 30 Tue Att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7"/>
  <sheetViews>
    <sheetView topLeftCell="A22" workbookViewId="0">
      <selection activeCell="D37" sqref="D37"/>
    </sheetView>
  </sheetViews>
  <sheetFormatPr defaultColWidth="4.28515625" defaultRowHeight="15" x14ac:dyDescent="0.25"/>
  <cols>
    <col min="1" max="1" width="18.7109375" bestFit="1" customWidth="1"/>
    <col min="2" max="2" width="16" bestFit="1" customWidth="1"/>
    <col min="3" max="3" width="13.42578125" bestFit="1" customWidth="1"/>
    <col min="4" max="4" width="25" customWidth="1"/>
    <col min="5" max="5" width="20.140625" style="2" hidden="1" customWidth="1"/>
    <col min="6" max="6" width="20.42578125" style="2" hidden="1" customWidth="1"/>
    <col min="7" max="7" width="19.7109375" style="2" hidden="1" customWidth="1"/>
    <col min="8" max="8" width="28" style="2" hidden="1" customWidth="1"/>
    <col min="9" max="9" width="19" style="2" hidden="1" customWidth="1"/>
    <col min="10" max="10" width="19.85546875" style="2" hidden="1" customWidth="1"/>
    <col min="11" max="11" width="7.42578125" style="3" bestFit="1" customWidth="1"/>
    <col min="12" max="12" width="8.85546875" style="4" bestFit="1" customWidth="1"/>
    <col min="13" max="13" width="17.5703125" hidden="1" customWidth="1"/>
    <col min="14" max="17" width="16" hidden="1" customWidth="1"/>
    <col min="18" max="19" width="15" hidden="1" customWidth="1"/>
    <col min="20" max="20" width="14.42578125" customWidth="1"/>
    <col min="21" max="21" width="8.85546875" style="4" bestFit="1" customWidth="1"/>
    <col min="22" max="25" width="16.140625" hidden="1" customWidth="1"/>
    <col min="26" max="28" width="16" hidden="1" customWidth="1"/>
    <col min="29" max="29" width="17" hidden="1" customWidth="1"/>
    <col min="30" max="30" width="17" customWidth="1"/>
    <col min="31" max="31" width="8.85546875" style="4" bestFit="1" customWidth="1"/>
    <col min="32" max="32" width="16.7109375" style="4" bestFit="1" customWidth="1"/>
    <col min="33" max="37" width="17" style="1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s="2" t="s">
        <v>257</v>
      </c>
      <c r="F1" s="2" t="s">
        <v>258</v>
      </c>
      <c r="G1" s="2" t="s">
        <v>259</v>
      </c>
      <c r="H1" s="2" t="s">
        <v>280</v>
      </c>
      <c r="I1" s="2" t="s">
        <v>281</v>
      </c>
      <c r="J1" s="2" t="s">
        <v>282</v>
      </c>
      <c r="K1" s="3" t="s">
        <v>287</v>
      </c>
      <c r="L1" s="4" t="s">
        <v>283</v>
      </c>
      <c r="M1" t="s">
        <v>260</v>
      </c>
      <c r="N1" t="s">
        <v>261</v>
      </c>
      <c r="O1" t="s">
        <v>262</v>
      </c>
      <c r="P1" t="s">
        <v>263</v>
      </c>
      <c r="Q1" t="s">
        <v>264</v>
      </c>
      <c r="R1" t="s">
        <v>265</v>
      </c>
      <c r="S1" t="s">
        <v>266</v>
      </c>
      <c r="T1" t="s">
        <v>288</v>
      </c>
      <c r="U1" s="4" t="s">
        <v>284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289</v>
      </c>
      <c r="AE1" s="4" t="s">
        <v>285</v>
      </c>
      <c r="AF1" s="4" t="s">
        <v>286</v>
      </c>
      <c r="AG1" s="1" t="s">
        <v>275</v>
      </c>
      <c r="AH1" s="1" t="s">
        <v>276</v>
      </c>
      <c r="AI1" s="1" t="s">
        <v>277</v>
      </c>
      <c r="AJ1" s="1" t="s">
        <v>278</v>
      </c>
      <c r="AK1" s="1" t="s">
        <v>279</v>
      </c>
    </row>
    <row r="2" spans="1:37" x14ac:dyDescent="0.25">
      <c r="A2" t="s">
        <v>111</v>
      </c>
      <c r="B2" t="s">
        <v>112</v>
      </c>
      <c r="C2" t="s">
        <v>113</v>
      </c>
      <c r="D2" t="s">
        <v>48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3">
        <f>COUNTIF(Table2[[#This Row],[Jan 22  Tuesday Att]:[Feb 7 Thursday Att]],  "&gt; 0")/COUNT(Table2[[#This Row],[Jan 22  Tuesday Att]:[Feb 7 Thursday Att]])</f>
        <v>0</v>
      </c>
      <c r="L2" s="5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s="3">
        <f>COUNTIF(Table2[[#This Row],[Feb 14 Thurs Att]:[Mar 7 Thu Att]],  "&gt; 0")/COUNT(Table2[[#This Row],[Feb 14 Thurs Att]:[Mar 7 Thu Att]])</f>
        <v>0</v>
      </c>
      <c r="U2" s="5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s="3">
        <f>COUNTIF(Table2[[#This Row],[Mar 19 Tue Att]:[April 11 Thu Att]],  "&gt; 0")/COUNT(Table2[[#This Row],[Mar 19 Tue Att]:[April 11 Thu Att]])</f>
        <v>0</v>
      </c>
      <c r="AE2" s="5">
        <v>0</v>
      </c>
      <c r="AF2" s="5">
        <v>30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</row>
    <row r="3" spans="1:37" x14ac:dyDescent="0.25">
      <c r="A3" t="s">
        <v>193</v>
      </c>
      <c r="B3" t="s">
        <v>194</v>
      </c>
      <c r="C3" t="s">
        <v>109</v>
      </c>
      <c r="D3" t="s">
        <v>48</v>
      </c>
      <c r="E3" s="2">
        <v>3</v>
      </c>
      <c r="F3" s="2">
        <v>0</v>
      </c>
      <c r="G3" s="2">
        <v>0</v>
      </c>
      <c r="H3" s="2">
        <v>0</v>
      </c>
      <c r="I3" s="2">
        <v>3</v>
      </c>
      <c r="J3" s="2">
        <v>3</v>
      </c>
      <c r="K3" s="3">
        <f>COUNTIF(Table2[[#This Row],[Jan 22  Tuesday Att]:[Feb 7 Thursday Att]],  "&gt; 0")/COUNT(Table2[[#This Row],[Jan 22  Tuesday Att]:[Feb 7 Thursday Att]])</f>
        <v>0.5</v>
      </c>
      <c r="L3" s="5">
        <v>168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3">
        <f>COUNTIF(Table2[[#This Row],[Feb 14 Thurs Att]:[Mar 7 Thu Att]],  "&gt; 0")/COUNT(Table2[[#This Row],[Feb 14 Thurs Att]:[Mar 7 Thu Att]])</f>
        <v>0</v>
      </c>
      <c r="U3" s="5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3">
        <f>COUNTIF(Table2[[#This Row],[Mar 19 Tue Att]:[April 11 Thu Att]],  "&gt; 0")/COUNT(Table2[[#This Row],[Mar 19 Tue Att]:[April 11 Thu Att]])</f>
        <v>0</v>
      </c>
      <c r="AE3" s="5">
        <v>0</v>
      </c>
      <c r="AF3" s="5">
        <v>30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</row>
    <row r="4" spans="1:37" x14ac:dyDescent="0.25">
      <c r="A4" t="s">
        <v>159</v>
      </c>
      <c r="B4" t="s">
        <v>160</v>
      </c>
      <c r="C4" t="s">
        <v>161</v>
      </c>
      <c r="D4" t="s">
        <v>48</v>
      </c>
      <c r="E4" s="2">
        <v>0</v>
      </c>
      <c r="F4" s="2">
        <v>3</v>
      </c>
      <c r="G4" s="2">
        <v>0</v>
      </c>
      <c r="H4" s="2">
        <v>0</v>
      </c>
      <c r="I4" s="2">
        <v>3</v>
      </c>
      <c r="J4" s="2">
        <v>3</v>
      </c>
      <c r="K4" s="3">
        <f>COUNTIF(Table2[[#This Row],[Jan 22  Tuesday Att]:[Feb 7 Thursday Att]],  "&gt; 0")/COUNT(Table2[[#This Row],[Jan 22  Tuesday Att]:[Feb 7 Thursday Att]])</f>
        <v>0.5</v>
      </c>
      <c r="L4" s="5">
        <v>237</v>
      </c>
      <c r="M4">
        <v>0</v>
      </c>
      <c r="N4">
        <v>0</v>
      </c>
      <c r="O4">
        <v>0</v>
      </c>
      <c r="P4">
        <v>3</v>
      </c>
      <c r="Q4">
        <v>0</v>
      </c>
      <c r="R4">
        <v>0</v>
      </c>
      <c r="S4">
        <v>3</v>
      </c>
      <c r="T4" s="3">
        <f>COUNTIF(Table2[[#This Row],[Feb 14 Thurs Att]:[Mar 7 Thu Att]],  "&gt; 0")/COUNT(Table2[[#This Row],[Feb 14 Thurs Att]:[Mar 7 Thu Att]])</f>
        <v>0.2857142857142857</v>
      </c>
      <c r="U4" s="5">
        <v>153</v>
      </c>
      <c r="V4">
        <v>0</v>
      </c>
      <c r="W4">
        <v>0</v>
      </c>
      <c r="X4">
        <v>0</v>
      </c>
      <c r="Y4">
        <v>0</v>
      </c>
      <c r="Z4">
        <v>3</v>
      </c>
      <c r="AA4">
        <v>0</v>
      </c>
      <c r="AB4">
        <v>0</v>
      </c>
      <c r="AC4">
        <v>0</v>
      </c>
      <c r="AD4" s="3">
        <f>COUNTIF(Table2[[#This Row],[Mar 19 Tue Att]:[April 11 Thu Att]],  "&gt; 0")/COUNT(Table2[[#This Row],[Mar 19 Tue Att]:[April 11 Thu Att]])</f>
        <v>0.125</v>
      </c>
      <c r="AE4" s="5">
        <v>0</v>
      </c>
      <c r="AF4" s="5">
        <v>30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</row>
    <row r="5" spans="1:37" x14ac:dyDescent="0.25">
      <c r="A5" t="s">
        <v>87</v>
      </c>
      <c r="B5" t="s">
        <v>88</v>
      </c>
      <c r="C5" t="s">
        <v>89</v>
      </c>
      <c r="D5" t="s">
        <v>48</v>
      </c>
      <c r="E5" s="2">
        <v>3</v>
      </c>
      <c r="F5" s="2">
        <v>0</v>
      </c>
      <c r="G5" s="2">
        <v>0</v>
      </c>
      <c r="H5" s="2">
        <v>3</v>
      </c>
      <c r="I5" s="2">
        <v>3</v>
      </c>
      <c r="J5" s="2">
        <v>3</v>
      </c>
      <c r="K5" s="3">
        <f>COUNTIF(Table2[[#This Row],[Jan 22  Tuesday Att]:[Feb 7 Thursday Att]],  "&gt; 0")/COUNT(Table2[[#This Row],[Jan 22  Tuesday Att]:[Feb 7 Thursday Att]])</f>
        <v>0.66666666666666663</v>
      </c>
      <c r="L5" s="5">
        <v>258</v>
      </c>
      <c r="M5">
        <v>0</v>
      </c>
      <c r="N5">
        <v>0</v>
      </c>
      <c r="O5">
        <v>3</v>
      </c>
      <c r="P5">
        <v>0</v>
      </c>
      <c r="Q5">
        <v>3</v>
      </c>
      <c r="R5">
        <v>0</v>
      </c>
      <c r="S5">
        <v>3</v>
      </c>
      <c r="T5" s="3">
        <f>COUNTIF(Table2[[#This Row],[Feb 14 Thurs Att]:[Mar 7 Thu Att]],  "&gt; 0")/COUNT(Table2[[#This Row],[Feb 14 Thurs Att]:[Mar 7 Thu Att]])</f>
        <v>0.42857142857142855</v>
      </c>
      <c r="U5" s="5">
        <v>230</v>
      </c>
      <c r="V5">
        <v>0</v>
      </c>
      <c r="W5">
        <v>0</v>
      </c>
      <c r="X5">
        <v>0</v>
      </c>
      <c r="Y5">
        <v>3</v>
      </c>
      <c r="Z5">
        <v>0</v>
      </c>
      <c r="AA5">
        <v>3</v>
      </c>
      <c r="AB5">
        <v>0</v>
      </c>
      <c r="AC5">
        <v>3</v>
      </c>
      <c r="AD5" s="3">
        <f>COUNTIF(Table2[[#This Row],[Mar 19 Tue Att]:[April 11 Thu Att]],  "&gt; 0")/COUNT(Table2[[#This Row],[Mar 19 Tue Att]:[April 11 Thu Att]])</f>
        <v>0.375</v>
      </c>
      <c r="AE5" s="5">
        <v>80</v>
      </c>
      <c r="AF5" s="5">
        <v>110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</row>
    <row r="6" spans="1:37" x14ac:dyDescent="0.25">
      <c r="A6" t="s">
        <v>108</v>
      </c>
      <c r="B6" t="s">
        <v>109</v>
      </c>
      <c r="C6" t="s">
        <v>110</v>
      </c>
      <c r="D6" t="s">
        <v>48</v>
      </c>
      <c r="E6" s="2">
        <v>0</v>
      </c>
      <c r="F6" s="2">
        <v>3</v>
      </c>
      <c r="G6" s="2">
        <v>0</v>
      </c>
      <c r="H6" s="2">
        <v>3</v>
      </c>
      <c r="I6" s="2">
        <v>3</v>
      </c>
      <c r="J6" s="2">
        <v>3</v>
      </c>
      <c r="K6" s="3">
        <f>COUNTIF(Table2[[#This Row],[Jan 22  Tuesday Att]:[Feb 7 Thursday Att]],  "&gt; 0")/COUNT(Table2[[#This Row],[Jan 22  Tuesday Att]:[Feb 7 Thursday Att]])</f>
        <v>0.66666666666666663</v>
      </c>
      <c r="L6" s="5">
        <v>264</v>
      </c>
      <c r="M6">
        <v>0</v>
      </c>
      <c r="N6">
        <v>3</v>
      </c>
      <c r="O6">
        <v>3</v>
      </c>
      <c r="P6">
        <v>3</v>
      </c>
      <c r="Q6">
        <v>3</v>
      </c>
      <c r="R6">
        <v>0</v>
      </c>
      <c r="S6">
        <v>3</v>
      </c>
      <c r="T6" s="3">
        <f>COUNTIF(Table2[[#This Row],[Feb 14 Thurs Att]:[Mar 7 Thu Att]],  "&gt; 0")/COUNT(Table2[[#This Row],[Feb 14 Thurs Att]:[Mar 7 Thu Att]])</f>
        <v>0.7142857142857143</v>
      </c>
      <c r="U6" s="5">
        <v>275</v>
      </c>
      <c r="V6">
        <v>3</v>
      </c>
      <c r="W6">
        <v>3</v>
      </c>
      <c r="X6">
        <v>0</v>
      </c>
      <c r="Y6">
        <v>0</v>
      </c>
      <c r="Z6">
        <v>0</v>
      </c>
      <c r="AA6">
        <v>3</v>
      </c>
      <c r="AB6">
        <v>0</v>
      </c>
      <c r="AC6">
        <v>3</v>
      </c>
      <c r="AD6" s="3">
        <f>COUNTIF(Table2[[#This Row],[Mar 19 Tue Att]:[April 11 Thu Att]],  "&gt; 0")/COUNT(Table2[[#This Row],[Mar 19 Tue Att]:[April 11 Thu Att]])</f>
        <v>0.5</v>
      </c>
      <c r="AE6" s="5">
        <v>200</v>
      </c>
      <c r="AF6" s="5">
        <v>230</v>
      </c>
      <c r="AG6" s="1">
        <v>3</v>
      </c>
      <c r="AH6" s="1">
        <v>3</v>
      </c>
      <c r="AI6" s="1">
        <v>3</v>
      </c>
      <c r="AJ6" s="1">
        <v>0</v>
      </c>
      <c r="AK6" s="1">
        <v>0</v>
      </c>
    </row>
    <row r="7" spans="1:37" x14ac:dyDescent="0.25">
      <c r="A7" t="s">
        <v>216</v>
      </c>
      <c r="B7" t="s">
        <v>217</v>
      </c>
      <c r="C7" t="s">
        <v>218</v>
      </c>
      <c r="D7" t="s">
        <v>48</v>
      </c>
      <c r="E7" s="2">
        <v>3</v>
      </c>
      <c r="F7" s="2">
        <v>3</v>
      </c>
      <c r="G7" s="2">
        <v>0</v>
      </c>
      <c r="H7" s="2">
        <v>3</v>
      </c>
      <c r="I7" s="2">
        <v>3</v>
      </c>
      <c r="J7" s="2">
        <v>3</v>
      </c>
      <c r="K7" s="3">
        <f>COUNTIF(Table2[[#This Row],[Jan 22  Tuesday Att]:[Feb 7 Thursday Att]],  "&gt; 0")/COUNT(Table2[[#This Row],[Jan 22  Tuesday Att]:[Feb 7 Thursday Att]])</f>
        <v>0.83333333333333337</v>
      </c>
      <c r="L7" s="5">
        <v>195</v>
      </c>
      <c r="M7">
        <v>3</v>
      </c>
      <c r="N7">
        <v>0</v>
      </c>
      <c r="O7">
        <v>3</v>
      </c>
      <c r="P7">
        <v>0</v>
      </c>
      <c r="Q7">
        <v>3</v>
      </c>
      <c r="R7">
        <v>0</v>
      </c>
      <c r="S7">
        <v>3</v>
      </c>
      <c r="T7" s="3">
        <f>COUNTIF(Table2[[#This Row],[Feb 14 Thurs Att]:[Mar 7 Thu Att]],  "&gt; 0")/COUNT(Table2[[#This Row],[Feb 14 Thurs Att]:[Mar 7 Thu Att]])</f>
        <v>0.5714285714285714</v>
      </c>
      <c r="U7" s="5">
        <v>211</v>
      </c>
      <c r="V7">
        <v>2</v>
      </c>
      <c r="W7">
        <v>3</v>
      </c>
      <c r="X7">
        <v>0</v>
      </c>
      <c r="Y7">
        <v>3</v>
      </c>
      <c r="Z7">
        <v>3</v>
      </c>
      <c r="AA7">
        <v>0</v>
      </c>
      <c r="AB7">
        <v>0</v>
      </c>
      <c r="AC7">
        <v>3</v>
      </c>
      <c r="AD7" s="3">
        <f>COUNTIF(Table2[[#This Row],[Mar 19 Tue Att]:[April 11 Thu Att]],  "&gt; 0")/COUNT(Table2[[#This Row],[Mar 19 Tue Att]:[April 11 Thu Att]])</f>
        <v>0.625</v>
      </c>
      <c r="AE7" s="5">
        <v>120</v>
      </c>
      <c r="AF7" s="5">
        <v>150</v>
      </c>
      <c r="AG7" s="1">
        <v>0</v>
      </c>
      <c r="AH7" s="1">
        <v>3</v>
      </c>
      <c r="AI7" s="1">
        <v>3</v>
      </c>
      <c r="AJ7" s="1">
        <v>3</v>
      </c>
      <c r="AK7" s="1">
        <v>0</v>
      </c>
    </row>
    <row r="8" spans="1:37" x14ac:dyDescent="0.25">
      <c r="A8" t="s">
        <v>239</v>
      </c>
      <c r="B8" t="s">
        <v>240</v>
      </c>
      <c r="C8" t="s">
        <v>130</v>
      </c>
      <c r="D8" t="s">
        <v>48</v>
      </c>
      <c r="E8" s="2">
        <v>3</v>
      </c>
      <c r="F8" s="2">
        <v>0</v>
      </c>
      <c r="G8" s="2">
        <v>3</v>
      </c>
      <c r="H8" s="2">
        <v>0</v>
      </c>
      <c r="I8" s="2">
        <v>3</v>
      </c>
      <c r="J8" s="2">
        <v>3</v>
      </c>
      <c r="K8" s="3">
        <f>COUNTIF(Table2[[#This Row],[Jan 22  Tuesday Att]:[Feb 7 Thursday Att]],  "&gt; 0")/COUNT(Table2[[#This Row],[Jan 22  Tuesday Att]:[Feb 7 Thursday Att]])</f>
        <v>0.66666666666666663</v>
      </c>
      <c r="L8" s="5">
        <v>126</v>
      </c>
      <c r="M8">
        <v>3</v>
      </c>
      <c r="N8">
        <v>0</v>
      </c>
      <c r="O8">
        <v>3</v>
      </c>
      <c r="P8">
        <v>0</v>
      </c>
      <c r="Q8">
        <v>3</v>
      </c>
      <c r="R8">
        <v>2</v>
      </c>
      <c r="S8">
        <v>3</v>
      </c>
      <c r="T8" s="3">
        <f>COUNTIF(Table2[[#This Row],[Feb 14 Thurs Att]:[Mar 7 Thu Att]],  "&gt; 0")/COUNT(Table2[[#This Row],[Feb 14 Thurs Att]:[Mar 7 Thu Att]])</f>
        <v>0.7142857142857143</v>
      </c>
      <c r="U8" s="5">
        <v>99</v>
      </c>
      <c r="V8">
        <v>0</v>
      </c>
      <c r="W8">
        <v>3</v>
      </c>
      <c r="X8">
        <v>3</v>
      </c>
      <c r="Y8">
        <v>3</v>
      </c>
      <c r="Z8">
        <v>3</v>
      </c>
      <c r="AA8">
        <v>0</v>
      </c>
      <c r="AB8">
        <v>0</v>
      </c>
      <c r="AC8">
        <v>3</v>
      </c>
      <c r="AD8" s="3">
        <f>COUNTIF(Table2[[#This Row],[Mar 19 Tue Att]:[April 11 Thu Att]],  "&gt; 0")/COUNT(Table2[[#This Row],[Mar 19 Tue Att]:[April 11 Thu Att]])</f>
        <v>0.625</v>
      </c>
      <c r="AE8" s="5">
        <v>110</v>
      </c>
      <c r="AF8" s="5">
        <v>140</v>
      </c>
      <c r="AG8" s="1">
        <v>0</v>
      </c>
      <c r="AH8" s="1">
        <v>3</v>
      </c>
      <c r="AI8" s="1">
        <v>3</v>
      </c>
      <c r="AJ8" s="1">
        <v>3</v>
      </c>
      <c r="AK8" s="1">
        <v>0</v>
      </c>
    </row>
    <row r="9" spans="1:37" x14ac:dyDescent="0.25">
      <c r="A9" t="s">
        <v>231</v>
      </c>
      <c r="B9" t="s">
        <v>232</v>
      </c>
      <c r="C9" t="s">
        <v>233</v>
      </c>
      <c r="D9" t="s">
        <v>48</v>
      </c>
      <c r="E9" s="2">
        <v>3</v>
      </c>
      <c r="F9" s="2">
        <v>3</v>
      </c>
      <c r="G9" s="2">
        <v>0</v>
      </c>
      <c r="H9" s="2">
        <v>3</v>
      </c>
      <c r="I9" s="2">
        <v>3</v>
      </c>
      <c r="J9" s="2">
        <v>3</v>
      </c>
      <c r="K9" s="3">
        <f>COUNTIF(Table2[[#This Row],[Jan 22  Tuesday Att]:[Feb 7 Thursday Att]],  "&gt; 0")/COUNT(Table2[[#This Row],[Jan 22  Tuesday Att]:[Feb 7 Thursday Att]])</f>
        <v>0.83333333333333337</v>
      </c>
      <c r="L9" s="5">
        <v>255</v>
      </c>
      <c r="M9">
        <v>3</v>
      </c>
      <c r="N9">
        <v>0</v>
      </c>
      <c r="O9">
        <v>3</v>
      </c>
      <c r="P9">
        <v>0</v>
      </c>
      <c r="Q9">
        <v>3</v>
      </c>
      <c r="R9">
        <v>3</v>
      </c>
      <c r="S9">
        <v>3</v>
      </c>
      <c r="T9" s="3">
        <f>COUNTIF(Table2[[#This Row],[Feb 14 Thurs Att]:[Mar 7 Thu Att]],  "&gt; 0")/COUNT(Table2[[#This Row],[Feb 14 Thurs Att]:[Mar 7 Thu Att]])</f>
        <v>0.7142857142857143</v>
      </c>
      <c r="U9" s="5">
        <v>270</v>
      </c>
      <c r="V9">
        <v>0</v>
      </c>
      <c r="W9">
        <v>0</v>
      </c>
      <c r="X9">
        <v>3</v>
      </c>
      <c r="Y9">
        <v>3</v>
      </c>
      <c r="Z9">
        <v>3</v>
      </c>
      <c r="AA9">
        <v>3</v>
      </c>
      <c r="AB9">
        <v>0</v>
      </c>
      <c r="AC9">
        <v>3</v>
      </c>
      <c r="AD9" s="3">
        <f>COUNTIF(Table2[[#This Row],[Mar 19 Tue Att]:[April 11 Thu Att]],  "&gt; 0")/COUNT(Table2[[#This Row],[Mar 19 Tue Att]:[April 11 Thu Att]])</f>
        <v>0.625</v>
      </c>
      <c r="AE9" s="5">
        <v>200</v>
      </c>
      <c r="AF9" s="5">
        <v>230</v>
      </c>
      <c r="AG9" s="1">
        <v>0</v>
      </c>
      <c r="AH9" s="1">
        <v>3</v>
      </c>
      <c r="AI9" s="1">
        <v>3</v>
      </c>
      <c r="AJ9" s="1">
        <v>3</v>
      </c>
      <c r="AK9" s="1">
        <v>0</v>
      </c>
    </row>
    <row r="10" spans="1:37" x14ac:dyDescent="0.25">
      <c r="A10" t="s">
        <v>45</v>
      </c>
      <c r="B10" t="s">
        <v>46</v>
      </c>
      <c r="C10" t="s">
        <v>47</v>
      </c>
      <c r="D10" t="s">
        <v>48</v>
      </c>
      <c r="E10" s="2">
        <v>3</v>
      </c>
      <c r="F10" s="2">
        <v>3</v>
      </c>
      <c r="G10" s="2">
        <v>3</v>
      </c>
      <c r="H10" s="2">
        <v>3</v>
      </c>
      <c r="I10" s="2">
        <v>2</v>
      </c>
      <c r="J10" s="2">
        <v>3</v>
      </c>
      <c r="K10" s="3">
        <f>COUNTIF(Table2[[#This Row],[Jan 22  Tuesday Att]:[Feb 7 Thursday Att]],  "&gt; 0")/COUNT(Table2[[#This Row],[Jan 22  Tuesday Att]:[Feb 7 Thursday Att]])</f>
        <v>1</v>
      </c>
      <c r="L10" s="5">
        <v>195</v>
      </c>
      <c r="M10">
        <v>3</v>
      </c>
      <c r="N10">
        <v>0</v>
      </c>
      <c r="O10">
        <v>3</v>
      </c>
      <c r="P10">
        <v>3</v>
      </c>
      <c r="Q10">
        <v>3</v>
      </c>
      <c r="R10">
        <v>2</v>
      </c>
      <c r="S10">
        <v>3</v>
      </c>
      <c r="T10" s="3">
        <f>COUNTIF(Table2[[#This Row],[Feb 14 Thurs Att]:[Mar 7 Thu Att]],  "&gt; 0")/COUNT(Table2[[#This Row],[Feb 14 Thurs Att]:[Mar 7 Thu Att]])</f>
        <v>0.8571428571428571</v>
      </c>
      <c r="U10" s="5">
        <v>189</v>
      </c>
      <c r="V10">
        <v>3</v>
      </c>
      <c r="W10">
        <v>3</v>
      </c>
      <c r="X10">
        <v>0</v>
      </c>
      <c r="Y10">
        <v>3</v>
      </c>
      <c r="Z10">
        <v>0</v>
      </c>
      <c r="AA10">
        <v>0</v>
      </c>
      <c r="AB10">
        <v>3</v>
      </c>
      <c r="AC10">
        <v>3</v>
      </c>
      <c r="AD10" s="3">
        <f>COUNTIF(Table2[[#This Row],[Mar 19 Tue Att]:[April 11 Thu Att]],  "&gt; 0")/COUNT(Table2[[#This Row],[Mar 19 Tue Att]:[April 11 Thu Att]])</f>
        <v>0.625</v>
      </c>
      <c r="AE10" s="5">
        <v>120</v>
      </c>
      <c r="AF10" s="5">
        <v>150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</row>
    <row r="11" spans="1:37" x14ac:dyDescent="0.25">
      <c r="A11" t="s">
        <v>55</v>
      </c>
      <c r="B11" t="s">
        <v>56</v>
      </c>
      <c r="C11" t="s">
        <v>51</v>
      </c>
      <c r="D11" t="s">
        <v>48</v>
      </c>
      <c r="E11" s="2">
        <v>2</v>
      </c>
      <c r="F11" s="2">
        <v>3</v>
      </c>
      <c r="G11" s="2">
        <v>3</v>
      </c>
      <c r="H11" s="2">
        <v>3</v>
      </c>
      <c r="I11" s="2">
        <v>3</v>
      </c>
      <c r="J11" s="2">
        <v>3</v>
      </c>
      <c r="K11" s="3">
        <f>COUNTIF(Table2[[#This Row],[Jan 22  Tuesday Att]:[Feb 7 Thursday Att]],  "&gt; 0")/COUNT(Table2[[#This Row],[Jan 22  Tuesday Att]:[Feb 7 Thursday Att]])</f>
        <v>1</v>
      </c>
      <c r="L11" s="5">
        <v>72</v>
      </c>
      <c r="M11">
        <v>3</v>
      </c>
      <c r="N11">
        <v>3</v>
      </c>
      <c r="O11">
        <v>3</v>
      </c>
      <c r="P11">
        <v>3</v>
      </c>
      <c r="Q11">
        <v>3</v>
      </c>
      <c r="R11">
        <v>2</v>
      </c>
      <c r="S11">
        <v>3</v>
      </c>
      <c r="T11" s="3">
        <f>COUNTIF(Table2[[#This Row],[Feb 14 Thurs Att]:[Mar 7 Thu Att]],  "&gt; 0")/COUNT(Table2[[#This Row],[Feb 14 Thurs Att]:[Mar 7 Thu Att]])</f>
        <v>1</v>
      </c>
      <c r="U11" s="5">
        <v>45</v>
      </c>
      <c r="V11">
        <v>0</v>
      </c>
      <c r="W11">
        <v>3</v>
      </c>
      <c r="X11">
        <v>0</v>
      </c>
      <c r="Y11">
        <v>3</v>
      </c>
      <c r="Z11">
        <v>3</v>
      </c>
      <c r="AA11">
        <v>0</v>
      </c>
      <c r="AB11">
        <v>3</v>
      </c>
      <c r="AC11">
        <v>3</v>
      </c>
      <c r="AD11" s="3">
        <f>COUNTIF(Table2[[#This Row],[Mar 19 Tue Att]:[April 11 Thu Att]],  "&gt; 0")/COUNT(Table2[[#This Row],[Mar 19 Tue Att]:[April 11 Thu Att]])</f>
        <v>0.625</v>
      </c>
      <c r="AE11" s="5">
        <v>60</v>
      </c>
      <c r="AF11" s="5">
        <v>90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</row>
    <row r="12" spans="1:37" x14ac:dyDescent="0.25">
      <c r="A12" t="s">
        <v>234</v>
      </c>
      <c r="B12" t="s">
        <v>205</v>
      </c>
      <c r="C12" t="s">
        <v>235</v>
      </c>
      <c r="D12" t="s">
        <v>48</v>
      </c>
      <c r="E12" s="2">
        <v>3</v>
      </c>
      <c r="F12" s="2">
        <v>3</v>
      </c>
      <c r="G12" s="2">
        <v>0</v>
      </c>
      <c r="H12" s="2">
        <v>3</v>
      </c>
      <c r="I12" s="2">
        <v>1</v>
      </c>
      <c r="J12" s="2">
        <v>3</v>
      </c>
      <c r="K12" s="3">
        <f>COUNTIF(Table2[[#This Row],[Jan 22  Tuesday Att]:[Feb 7 Thursday Att]],  "&gt; 0")/COUNT(Table2[[#This Row],[Jan 22  Tuesday Att]:[Feb 7 Thursday Att]])</f>
        <v>0.83333333333333337</v>
      </c>
      <c r="L12" s="5">
        <v>183</v>
      </c>
      <c r="M12">
        <v>3</v>
      </c>
      <c r="N12">
        <v>3</v>
      </c>
      <c r="O12">
        <v>3</v>
      </c>
      <c r="P12">
        <v>0</v>
      </c>
      <c r="Q12">
        <v>3</v>
      </c>
      <c r="R12">
        <v>0</v>
      </c>
      <c r="S12">
        <v>3</v>
      </c>
      <c r="T12" s="3">
        <f>COUNTIF(Table2[[#This Row],[Feb 14 Thurs Att]:[Mar 7 Thu Att]],  "&gt; 0")/COUNT(Table2[[#This Row],[Feb 14 Thurs Att]:[Mar 7 Thu Att]])</f>
        <v>0.7142857142857143</v>
      </c>
      <c r="U12" s="5">
        <v>171</v>
      </c>
      <c r="V12">
        <v>0</v>
      </c>
      <c r="W12">
        <v>3</v>
      </c>
      <c r="X12">
        <v>3</v>
      </c>
      <c r="Y12">
        <v>3</v>
      </c>
      <c r="Z12">
        <v>3</v>
      </c>
      <c r="AA12">
        <v>0</v>
      </c>
      <c r="AB12">
        <v>3</v>
      </c>
      <c r="AC12">
        <v>3</v>
      </c>
      <c r="AD12" s="3">
        <f>COUNTIF(Table2[[#This Row],[Mar 19 Tue Att]:[April 11 Thu Att]],  "&gt; 0")/COUNT(Table2[[#This Row],[Mar 19 Tue Att]:[April 11 Thu Att]])</f>
        <v>0.75</v>
      </c>
      <c r="AE12" s="5">
        <v>80</v>
      </c>
      <c r="AF12" s="5">
        <v>110</v>
      </c>
      <c r="AG12" s="1">
        <v>3</v>
      </c>
      <c r="AH12" s="1">
        <v>3</v>
      </c>
      <c r="AI12" s="1">
        <v>3</v>
      </c>
      <c r="AJ12" s="1">
        <v>3</v>
      </c>
      <c r="AK12" s="1">
        <v>0</v>
      </c>
    </row>
    <row r="13" spans="1:37" x14ac:dyDescent="0.25">
      <c r="A13" t="s">
        <v>66</v>
      </c>
      <c r="B13" t="s">
        <v>67</v>
      </c>
      <c r="C13" t="s">
        <v>68</v>
      </c>
      <c r="D13" t="s">
        <v>48</v>
      </c>
      <c r="E13" s="2">
        <v>3</v>
      </c>
      <c r="F13" s="2">
        <v>3</v>
      </c>
      <c r="G13" s="2">
        <v>3</v>
      </c>
      <c r="H13" s="2">
        <v>3</v>
      </c>
      <c r="I13" s="2">
        <v>3</v>
      </c>
      <c r="J13" s="2">
        <v>3</v>
      </c>
      <c r="K13" s="3">
        <f>COUNTIF(Table2[[#This Row],[Jan 22  Tuesday Att]:[Feb 7 Thursday Att]],  "&gt; 0")/COUNT(Table2[[#This Row],[Jan 22  Tuesday Att]:[Feb 7 Thursday Att]])</f>
        <v>1</v>
      </c>
      <c r="L13" s="5">
        <v>198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 s="3">
        <f>COUNTIF(Table2[[#This Row],[Feb 14 Thurs Att]:[Mar 7 Thu Att]],  "&gt; 0")/COUNT(Table2[[#This Row],[Feb 14 Thurs Att]:[Mar 7 Thu Att]])</f>
        <v>1</v>
      </c>
      <c r="U13" s="5">
        <v>279</v>
      </c>
      <c r="V13">
        <v>3</v>
      </c>
      <c r="W13">
        <v>3</v>
      </c>
      <c r="X13">
        <v>3</v>
      </c>
      <c r="Y13">
        <v>3</v>
      </c>
      <c r="Z13">
        <v>3</v>
      </c>
      <c r="AA13">
        <v>0</v>
      </c>
      <c r="AB13">
        <v>0</v>
      </c>
      <c r="AC13">
        <v>3</v>
      </c>
      <c r="AD13" s="3">
        <f>COUNTIF(Table2[[#This Row],[Mar 19 Tue Att]:[April 11 Thu Att]],  "&gt; 0")/COUNT(Table2[[#This Row],[Mar 19 Tue Att]:[April 11 Thu Att]])</f>
        <v>0.75</v>
      </c>
      <c r="AE13" s="5">
        <v>140</v>
      </c>
      <c r="AF13" s="5">
        <v>170</v>
      </c>
      <c r="AG13" s="1">
        <v>3</v>
      </c>
      <c r="AH13" s="1">
        <v>3</v>
      </c>
      <c r="AI13" s="1">
        <v>3</v>
      </c>
      <c r="AJ13" s="1">
        <v>3</v>
      </c>
      <c r="AK13" s="1">
        <v>0</v>
      </c>
    </row>
    <row r="14" spans="1:37" x14ac:dyDescent="0.25">
      <c r="A14" t="s">
        <v>78</v>
      </c>
      <c r="B14" t="s">
        <v>79</v>
      </c>
      <c r="C14" t="s">
        <v>80</v>
      </c>
      <c r="D14" t="s">
        <v>48</v>
      </c>
      <c r="E14" s="2">
        <v>3</v>
      </c>
      <c r="F14" s="2">
        <v>3</v>
      </c>
      <c r="G14" s="2">
        <v>0</v>
      </c>
      <c r="H14" s="2">
        <v>3</v>
      </c>
      <c r="I14" s="2">
        <v>3</v>
      </c>
      <c r="J14" s="2">
        <v>3</v>
      </c>
      <c r="K14" s="3">
        <f>COUNTIF(Table2[[#This Row],[Jan 22  Tuesday Att]:[Feb 7 Thursday Att]],  "&gt; 0")/COUNT(Table2[[#This Row],[Jan 22  Tuesday Att]:[Feb 7 Thursday Att]])</f>
        <v>0.83333333333333337</v>
      </c>
      <c r="L14" s="5">
        <v>213</v>
      </c>
      <c r="M14">
        <v>0</v>
      </c>
      <c r="N14">
        <v>0</v>
      </c>
      <c r="O14">
        <v>3</v>
      </c>
      <c r="P14">
        <v>0</v>
      </c>
      <c r="Q14">
        <v>3</v>
      </c>
      <c r="R14">
        <v>3</v>
      </c>
      <c r="S14">
        <v>3</v>
      </c>
      <c r="T14" s="3">
        <f>COUNTIF(Table2[[#This Row],[Feb 14 Thurs Att]:[Mar 7 Thu Att]],  "&gt; 0")/COUNT(Table2[[#This Row],[Feb 14 Thurs Att]:[Mar 7 Thu Att]])</f>
        <v>0.5714285714285714</v>
      </c>
      <c r="U14" s="5">
        <v>221</v>
      </c>
      <c r="V14">
        <v>3</v>
      </c>
      <c r="W14">
        <v>3</v>
      </c>
      <c r="X14">
        <v>3</v>
      </c>
      <c r="Y14">
        <v>3</v>
      </c>
      <c r="Z14">
        <v>3</v>
      </c>
      <c r="AA14">
        <v>0</v>
      </c>
      <c r="AB14">
        <v>3</v>
      </c>
      <c r="AC14">
        <v>3</v>
      </c>
      <c r="AD14" s="3">
        <f>COUNTIF(Table2[[#This Row],[Mar 19 Tue Att]:[April 11 Thu Att]],  "&gt; 0")/COUNT(Table2[[#This Row],[Mar 19 Tue Att]:[April 11 Thu Att]])</f>
        <v>0.875</v>
      </c>
      <c r="AE14" s="5">
        <v>100</v>
      </c>
      <c r="AF14" s="5">
        <v>130</v>
      </c>
      <c r="AG14" s="1">
        <v>0</v>
      </c>
      <c r="AH14" s="1">
        <v>0</v>
      </c>
      <c r="AI14" s="1">
        <v>0</v>
      </c>
      <c r="AJ14" s="1">
        <v>3</v>
      </c>
      <c r="AK14" s="1">
        <v>0</v>
      </c>
    </row>
    <row r="15" spans="1:37" x14ac:dyDescent="0.25">
      <c r="A15" t="s">
        <v>129</v>
      </c>
      <c r="B15" t="s">
        <v>130</v>
      </c>
      <c r="C15" t="s">
        <v>131</v>
      </c>
      <c r="D15" t="s">
        <v>48</v>
      </c>
      <c r="E15" s="2">
        <v>3</v>
      </c>
      <c r="F15" s="2">
        <v>0</v>
      </c>
      <c r="G15" s="2">
        <v>0</v>
      </c>
      <c r="H15" s="2">
        <v>3</v>
      </c>
      <c r="I15" s="2">
        <v>3</v>
      </c>
      <c r="J15" s="2">
        <v>3</v>
      </c>
      <c r="K15" s="3">
        <f>COUNTIF(Table2[[#This Row],[Jan 22  Tuesday Att]:[Feb 7 Thursday Att]],  "&gt; 0")/COUNT(Table2[[#This Row],[Jan 22  Tuesday Att]:[Feb 7 Thursday Att]])</f>
        <v>0.66666666666666663</v>
      </c>
      <c r="L15" s="5">
        <v>213</v>
      </c>
      <c r="M15">
        <v>3</v>
      </c>
      <c r="N15">
        <v>3</v>
      </c>
      <c r="O15">
        <v>3</v>
      </c>
      <c r="P15">
        <v>0</v>
      </c>
      <c r="Q15">
        <v>3</v>
      </c>
      <c r="R15">
        <v>3</v>
      </c>
      <c r="S15">
        <v>3</v>
      </c>
      <c r="T15" s="3">
        <f>COUNTIF(Table2[[#This Row],[Feb 14 Thurs Att]:[Mar 7 Thu Att]],  "&gt; 0")/COUNT(Table2[[#This Row],[Feb 14 Thurs Att]:[Mar 7 Thu Att]])</f>
        <v>0.8571428571428571</v>
      </c>
      <c r="U15" s="5">
        <v>171</v>
      </c>
      <c r="V15">
        <v>0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 s="3">
        <f>COUNTIF(Table2[[#This Row],[Mar 19 Tue Att]:[April 11 Thu Att]],  "&gt; 0")/COUNT(Table2[[#This Row],[Mar 19 Tue Att]:[April 11 Thu Att]])</f>
        <v>0.875</v>
      </c>
      <c r="AE15" s="5">
        <v>130</v>
      </c>
      <c r="AF15" s="5">
        <v>160</v>
      </c>
      <c r="AG15" s="1">
        <v>0</v>
      </c>
      <c r="AH15" s="1">
        <v>0</v>
      </c>
      <c r="AI15" s="1">
        <v>0</v>
      </c>
      <c r="AJ15" s="1">
        <v>3</v>
      </c>
      <c r="AK15" s="1">
        <v>0</v>
      </c>
    </row>
    <row r="16" spans="1:37" x14ac:dyDescent="0.25">
      <c r="A16" t="s">
        <v>236</v>
      </c>
      <c r="B16" t="s">
        <v>237</v>
      </c>
      <c r="C16" t="s">
        <v>238</v>
      </c>
      <c r="D16" t="s">
        <v>48</v>
      </c>
      <c r="E16" s="2">
        <v>3</v>
      </c>
      <c r="F16" s="2">
        <v>3</v>
      </c>
      <c r="G16" s="2">
        <v>3</v>
      </c>
      <c r="H16" s="2">
        <v>3</v>
      </c>
      <c r="I16" s="2">
        <v>3</v>
      </c>
      <c r="J16" s="2">
        <v>3</v>
      </c>
      <c r="K16" s="3">
        <f>COUNTIF(Table2[[#This Row],[Jan 22  Tuesday Att]:[Feb 7 Thursday Att]],  "&gt; 0")/COUNT(Table2[[#This Row],[Jan 22  Tuesday Att]:[Feb 7 Thursday Att]])</f>
        <v>1</v>
      </c>
      <c r="L16" s="5">
        <v>261</v>
      </c>
      <c r="M16">
        <v>3</v>
      </c>
      <c r="N16">
        <v>3</v>
      </c>
      <c r="O16">
        <v>3</v>
      </c>
      <c r="P16">
        <v>0</v>
      </c>
      <c r="Q16">
        <v>3</v>
      </c>
      <c r="R16">
        <v>3</v>
      </c>
      <c r="S16">
        <v>3</v>
      </c>
      <c r="T16" s="3">
        <f>COUNTIF(Table2[[#This Row],[Feb 14 Thurs Att]:[Mar 7 Thu Att]],  "&gt; 0")/COUNT(Table2[[#This Row],[Feb 14 Thurs Att]:[Mar 7 Thu Att]])</f>
        <v>0.8571428571428571</v>
      </c>
      <c r="U16" s="5">
        <v>288</v>
      </c>
      <c r="V16">
        <v>3</v>
      </c>
      <c r="W16">
        <v>3</v>
      </c>
      <c r="X16">
        <v>3</v>
      </c>
      <c r="Y16">
        <v>3</v>
      </c>
      <c r="Z16">
        <v>3</v>
      </c>
      <c r="AA16">
        <v>0</v>
      </c>
      <c r="AB16">
        <v>3</v>
      </c>
      <c r="AC16">
        <v>3</v>
      </c>
      <c r="AD16" s="3">
        <f>COUNTIF(Table2[[#This Row],[Mar 19 Tue Att]:[April 11 Thu Att]],  "&gt; 0")/COUNT(Table2[[#This Row],[Mar 19 Tue Att]:[April 11 Thu Att]])</f>
        <v>0.875</v>
      </c>
      <c r="AE16" s="5">
        <v>250</v>
      </c>
      <c r="AF16" s="5">
        <v>280</v>
      </c>
      <c r="AG16" s="1">
        <v>3</v>
      </c>
      <c r="AH16" s="1">
        <v>3</v>
      </c>
      <c r="AI16" s="1">
        <v>3</v>
      </c>
      <c r="AJ16" s="1">
        <v>3</v>
      </c>
      <c r="AK16" s="1">
        <v>0</v>
      </c>
    </row>
    <row r="17" spans="1:37" x14ac:dyDescent="0.25">
      <c r="A17" t="s">
        <v>195</v>
      </c>
      <c r="B17" t="s">
        <v>196</v>
      </c>
      <c r="C17" t="s">
        <v>197</v>
      </c>
      <c r="D17" t="s">
        <v>48</v>
      </c>
      <c r="E17" s="2">
        <v>3</v>
      </c>
      <c r="F17" s="2">
        <v>3</v>
      </c>
      <c r="G17" s="2">
        <v>3</v>
      </c>
      <c r="H17" s="2">
        <v>3</v>
      </c>
      <c r="I17" s="2">
        <v>3</v>
      </c>
      <c r="J17" s="2">
        <v>3</v>
      </c>
      <c r="K17" s="3">
        <f>COUNTIF(Table2[[#This Row],[Jan 22  Tuesday Att]:[Feb 7 Thursday Att]],  "&gt; 0")/COUNT(Table2[[#This Row],[Jan 22  Tuesday Att]:[Feb 7 Thursday Att]])</f>
        <v>1</v>
      </c>
      <c r="L17" s="5">
        <v>249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 s="3">
        <f>COUNTIF(Table2[[#This Row],[Feb 14 Thurs Att]:[Mar 7 Thu Att]],  "&gt; 0")/COUNT(Table2[[#This Row],[Feb 14 Thurs Att]:[Mar 7 Thu Att]])</f>
        <v>1</v>
      </c>
      <c r="U17" s="5">
        <v>266</v>
      </c>
      <c r="V17">
        <v>3</v>
      </c>
      <c r="W17">
        <v>3</v>
      </c>
      <c r="X17">
        <v>0</v>
      </c>
      <c r="Y17">
        <v>3</v>
      </c>
      <c r="Z17">
        <v>3</v>
      </c>
      <c r="AA17">
        <v>3</v>
      </c>
      <c r="AB17">
        <v>3</v>
      </c>
      <c r="AC17">
        <v>3</v>
      </c>
      <c r="AD17" s="3">
        <f>COUNTIF(Table2[[#This Row],[Mar 19 Tue Att]:[April 11 Thu Att]],  "&gt; 0")/COUNT(Table2[[#This Row],[Mar 19 Tue Att]:[April 11 Thu Att]])</f>
        <v>0.875</v>
      </c>
      <c r="AE17" s="5">
        <v>160</v>
      </c>
      <c r="AF17" s="5">
        <v>190</v>
      </c>
      <c r="AG17" s="1">
        <v>3</v>
      </c>
      <c r="AH17" s="1">
        <v>3</v>
      </c>
      <c r="AI17" s="1">
        <v>3</v>
      </c>
      <c r="AJ17" s="1">
        <v>3</v>
      </c>
      <c r="AK17" s="1">
        <v>0</v>
      </c>
    </row>
    <row r="18" spans="1:37" x14ac:dyDescent="0.25">
      <c r="A18" t="s">
        <v>174</v>
      </c>
      <c r="B18" t="s">
        <v>175</v>
      </c>
      <c r="C18" t="s">
        <v>176</v>
      </c>
      <c r="D18" t="s">
        <v>48</v>
      </c>
      <c r="E18" s="2">
        <v>3</v>
      </c>
      <c r="F18" s="2">
        <v>3</v>
      </c>
      <c r="G18" s="2">
        <v>3</v>
      </c>
      <c r="H18" s="2">
        <v>0</v>
      </c>
      <c r="I18" s="2">
        <v>3</v>
      </c>
      <c r="J18" s="2">
        <v>3</v>
      </c>
      <c r="K18" s="3">
        <f>COUNTIF(Table2[[#This Row],[Jan 22  Tuesday Att]:[Feb 7 Thursday Att]],  "&gt; 0")/COUNT(Table2[[#This Row],[Jan 22  Tuesday Att]:[Feb 7 Thursday Att]])</f>
        <v>0.83333333333333337</v>
      </c>
      <c r="L18" s="5">
        <v>213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 s="3">
        <f>COUNTIF(Table2[[#This Row],[Feb 14 Thurs Att]:[Mar 7 Thu Att]],  "&gt; 0")/COUNT(Table2[[#This Row],[Feb 14 Thurs Att]:[Mar 7 Thu Att]])</f>
        <v>1</v>
      </c>
      <c r="U18" s="5">
        <v>275</v>
      </c>
      <c r="V18">
        <v>0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 s="3">
        <f>COUNTIF(Table2[[#This Row],[Mar 19 Tue Att]:[April 11 Thu Att]],  "&gt; 0")/COUNT(Table2[[#This Row],[Mar 19 Tue Att]:[April 11 Thu Att]])</f>
        <v>0.875</v>
      </c>
      <c r="AE18" s="5">
        <v>220</v>
      </c>
      <c r="AF18" s="5">
        <v>250</v>
      </c>
      <c r="AG18" s="1">
        <v>3</v>
      </c>
      <c r="AH18" s="1">
        <v>3</v>
      </c>
      <c r="AI18" s="1">
        <v>3</v>
      </c>
      <c r="AJ18" s="1">
        <v>3</v>
      </c>
      <c r="AK18" s="1">
        <v>0</v>
      </c>
    </row>
    <row r="19" spans="1:37" x14ac:dyDescent="0.25">
      <c r="A19" t="s">
        <v>201</v>
      </c>
      <c r="B19" t="s">
        <v>202</v>
      </c>
      <c r="C19" t="s">
        <v>203</v>
      </c>
      <c r="D19" t="s">
        <v>48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3</v>
      </c>
      <c r="K19" s="3">
        <f>COUNTIF(Table2[[#This Row],[Jan 22  Tuesday Att]:[Feb 7 Thursday Att]],  "&gt; 0")/COUNT(Table2[[#This Row],[Jan 22  Tuesday Att]:[Feb 7 Thursday Att]])</f>
        <v>0.16666666666666666</v>
      </c>
      <c r="L19" s="5">
        <v>219</v>
      </c>
      <c r="M19">
        <v>0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 s="3">
        <f>COUNTIF(Table2[[#This Row],[Feb 14 Thurs Att]:[Mar 7 Thu Att]],  "&gt; 0")/COUNT(Table2[[#This Row],[Feb 14 Thurs Att]:[Mar 7 Thu Att]])</f>
        <v>0.8571428571428571</v>
      </c>
      <c r="U19" s="5">
        <v>252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 s="3">
        <f>COUNTIF(Table2[[#This Row],[Mar 19 Tue Att]:[April 11 Thu Att]],  "&gt; 0")/COUNT(Table2[[#This Row],[Mar 19 Tue Att]:[April 11 Thu Att]])</f>
        <v>1</v>
      </c>
      <c r="AE19" s="5">
        <v>200</v>
      </c>
      <c r="AF19" s="5">
        <v>230</v>
      </c>
      <c r="AG19" s="1">
        <v>3</v>
      </c>
      <c r="AH19" s="1">
        <v>3</v>
      </c>
      <c r="AI19" s="1">
        <v>3</v>
      </c>
      <c r="AJ19" s="1">
        <v>3</v>
      </c>
      <c r="AK19" s="1">
        <v>0</v>
      </c>
    </row>
    <row r="20" spans="1:37" x14ac:dyDescent="0.25">
      <c r="A20" t="s">
        <v>207</v>
      </c>
      <c r="B20" t="s">
        <v>208</v>
      </c>
      <c r="C20" t="s">
        <v>209</v>
      </c>
      <c r="D20" t="s">
        <v>48</v>
      </c>
      <c r="E20" s="2">
        <v>3</v>
      </c>
      <c r="F20" s="2">
        <v>3</v>
      </c>
      <c r="G20" s="2">
        <v>0</v>
      </c>
      <c r="H20" s="2">
        <v>3</v>
      </c>
      <c r="I20" s="2">
        <v>2</v>
      </c>
      <c r="J20" s="2">
        <v>3</v>
      </c>
      <c r="K20" s="3">
        <f>COUNTIF(Table2[[#This Row],[Jan 22  Tuesday Att]:[Feb 7 Thursday Att]],  "&gt; 0")/COUNT(Table2[[#This Row],[Jan 22  Tuesday Att]:[Feb 7 Thursday Att]])</f>
        <v>0.83333333333333337</v>
      </c>
      <c r="L20" s="5">
        <v>249</v>
      </c>
      <c r="M20">
        <v>3</v>
      </c>
      <c r="N20">
        <v>3</v>
      </c>
      <c r="O20">
        <v>3</v>
      </c>
      <c r="P20">
        <v>0</v>
      </c>
      <c r="Q20">
        <v>3</v>
      </c>
      <c r="R20">
        <v>3</v>
      </c>
      <c r="S20">
        <v>3</v>
      </c>
      <c r="T20" s="3">
        <f>COUNTIF(Table2[[#This Row],[Feb 14 Thurs Att]:[Mar 7 Thu Att]],  "&gt; 0")/COUNT(Table2[[#This Row],[Feb 14 Thurs Att]:[Mar 7 Thu Att]])</f>
        <v>0.8571428571428571</v>
      </c>
      <c r="U20" s="5">
        <v>270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 s="3">
        <f>COUNTIF(Table2[[#This Row],[Mar 19 Tue Att]:[April 11 Thu Att]],  "&gt; 0")/COUNT(Table2[[#This Row],[Mar 19 Tue Att]:[April 11 Thu Att]])</f>
        <v>1</v>
      </c>
      <c r="AE20" s="5">
        <v>220</v>
      </c>
      <c r="AF20" s="5">
        <v>250</v>
      </c>
      <c r="AG20" s="1">
        <v>3</v>
      </c>
      <c r="AH20" s="1">
        <v>3</v>
      </c>
      <c r="AI20" s="1">
        <v>3</v>
      </c>
      <c r="AJ20" s="1">
        <v>3</v>
      </c>
      <c r="AK20" s="1">
        <v>0</v>
      </c>
    </row>
    <row r="21" spans="1:37" x14ac:dyDescent="0.25">
      <c r="A21" t="s">
        <v>75</v>
      </c>
      <c r="B21" t="s">
        <v>76</v>
      </c>
      <c r="C21" t="s">
        <v>77</v>
      </c>
      <c r="D21" t="s">
        <v>48</v>
      </c>
      <c r="E21" s="2">
        <v>2</v>
      </c>
      <c r="F21" s="2">
        <v>0</v>
      </c>
      <c r="G21" s="2">
        <v>0</v>
      </c>
      <c r="H21" s="2">
        <v>3</v>
      </c>
      <c r="I21" s="2">
        <v>3</v>
      </c>
      <c r="J21" s="2">
        <v>3</v>
      </c>
      <c r="K21" s="3">
        <f>COUNTIF(Table2[[#This Row],[Jan 22  Tuesday Att]:[Feb 7 Thursday Att]],  "&gt; 0")/COUNT(Table2[[#This Row],[Jan 22  Tuesday Att]:[Feb 7 Thursday Att]])</f>
        <v>0.66666666666666663</v>
      </c>
      <c r="L21" s="5">
        <v>174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 s="3">
        <f>COUNTIF(Table2[[#This Row],[Feb 14 Thurs Att]:[Mar 7 Thu Att]],  "&gt; 0")/COUNT(Table2[[#This Row],[Feb 14 Thurs Att]:[Mar 7 Thu Att]])</f>
        <v>1</v>
      </c>
      <c r="U21" s="5">
        <v>284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B21">
        <v>3</v>
      </c>
      <c r="AC21">
        <v>3</v>
      </c>
      <c r="AD21" s="3">
        <f>COUNTIF(Table2[[#This Row],[Mar 19 Tue Att]:[April 11 Thu Att]],  "&gt; 0")/COUNT(Table2[[#This Row],[Mar 19 Tue Att]:[April 11 Thu Att]])</f>
        <v>1</v>
      </c>
      <c r="AE21" s="5">
        <v>130</v>
      </c>
      <c r="AF21" s="5">
        <v>160</v>
      </c>
      <c r="AG21" s="1">
        <v>3</v>
      </c>
      <c r="AH21" s="1">
        <v>3</v>
      </c>
      <c r="AI21" s="1">
        <v>3</v>
      </c>
      <c r="AJ21" s="1">
        <v>3</v>
      </c>
      <c r="AK21" s="1">
        <v>0</v>
      </c>
    </row>
    <row r="22" spans="1:37" x14ac:dyDescent="0.25">
      <c r="A22" t="s">
        <v>49</v>
      </c>
      <c r="B22" t="s">
        <v>50</v>
      </c>
      <c r="C22" t="s">
        <v>51</v>
      </c>
      <c r="D22" t="s">
        <v>23</v>
      </c>
      <c r="E22" s="2">
        <v>3</v>
      </c>
      <c r="F22" s="2">
        <v>0</v>
      </c>
      <c r="G22" s="2">
        <v>3</v>
      </c>
      <c r="H22" s="2">
        <v>3</v>
      </c>
      <c r="I22" s="2">
        <v>3</v>
      </c>
      <c r="J22" s="2">
        <v>3</v>
      </c>
      <c r="K22" s="3">
        <f>COUNTIF(Table2[[#This Row],[Jan 22  Tuesday Att]:[Feb 7 Thursday Att]],  "&gt; 0")/COUNT(Table2[[#This Row],[Jan 22  Tuesday Att]:[Feb 7 Thursday Att]])</f>
        <v>0.83333333333333337</v>
      </c>
      <c r="L22" s="5">
        <v>147</v>
      </c>
      <c r="M22">
        <v>3</v>
      </c>
      <c r="N22">
        <v>3</v>
      </c>
      <c r="O22">
        <v>3</v>
      </c>
      <c r="P22">
        <v>3</v>
      </c>
      <c r="Q22">
        <v>0</v>
      </c>
      <c r="R22">
        <v>3</v>
      </c>
      <c r="S22">
        <v>3</v>
      </c>
      <c r="T22" s="3">
        <f>COUNTIF(Table2[[#This Row],[Feb 14 Thurs Att]:[Mar 7 Thu Att]],  "&gt; 0")/COUNT(Table2[[#This Row],[Feb 14 Thurs Att]:[Mar 7 Thu Att]])</f>
        <v>0.8571428571428571</v>
      </c>
      <c r="U22" s="5">
        <v>238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3</v>
      </c>
      <c r="AD22" s="3">
        <f>COUNTIF(Table2[[#This Row],[Mar 19 Tue Att]:[April 11 Thu Att]],  "&gt; 0")/COUNT(Table2[[#This Row],[Mar 19 Tue Att]:[April 11 Thu Att]])</f>
        <v>0.125</v>
      </c>
      <c r="AE22" s="5">
        <v>0</v>
      </c>
      <c r="AF22" s="5">
        <v>30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</row>
    <row r="23" spans="1:37" x14ac:dyDescent="0.25">
      <c r="A23" t="s">
        <v>63</v>
      </c>
      <c r="B23" t="s">
        <v>64</v>
      </c>
      <c r="C23" t="s">
        <v>65</v>
      </c>
      <c r="D23" t="s">
        <v>23</v>
      </c>
      <c r="E23" s="2">
        <v>2</v>
      </c>
      <c r="F23" s="2">
        <v>3</v>
      </c>
      <c r="G23" s="2">
        <v>3</v>
      </c>
      <c r="H23" s="2">
        <v>3</v>
      </c>
      <c r="I23" s="2">
        <v>3</v>
      </c>
      <c r="J23" s="2">
        <v>3</v>
      </c>
      <c r="K23" s="3">
        <f>COUNTIF(Table2[[#This Row],[Jan 22  Tuesday Att]:[Feb 7 Thursday Att]],  "&gt; 0")/COUNT(Table2[[#This Row],[Jan 22  Tuesday Att]:[Feb 7 Thursday Att]])</f>
        <v>1</v>
      </c>
      <c r="L23" s="5">
        <v>267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 s="3">
        <f>COUNTIF(Table2[[#This Row],[Feb 14 Thurs Att]:[Mar 7 Thu Att]],  "&gt; 0")/COUNT(Table2[[#This Row],[Feb 14 Thurs Att]:[Mar 7 Thu Att]])</f>
        <v>1</v>
      </c>
      <c r="U23" s="5">
        <v>288</v>
      </c>
      <c r="V23">
        <v>3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3">
        <f>COUNTIF(Table2[[#This Row],[Mar 19 Tue Att]:[April 11 Thu Att]],  "&gt; 0")/COUNT(Table2[[#This Row],[Mar 19 Tue Att]:[April 11 Thu Att]])</f>
        <v>0.125</v>
      </c>
      <c r="AE23" s="5">
        <v>0</v>
      </c>
      <c r="AF23" s="5">
        <v>30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</row>
    <row r="24" spans="1:37" x14ac:dyDescent="0.25">
      <c r="A24" t="s">
        <v>96</v>
      </c>
      <c r="B24" t="s">
        <v>97</v>
      </c>
      <c r="C24" t="s">
        <v>98</v>
      </c>
      <c r="D24" t="s">
        <v>23</v>
      </c>
      <c r="E24" s="2">
        <v>2</v>
      </c>
      <c r="F24" s="2">
        <v>3</v>
      </c>
      <c r="G24" s="2">
        <v>3</v>
      </c>
      <c r="H24" s="2">
        <v>0</v>
      </c>
      <c r="I24" s="2">
        <v>0</v>
      </c>
      <c r="J24" s="2">
        <v>3</v>
      </c>
      <c r="K24" s="3">
        <f>COUNTIF(Table2[[#This Row],[Jan 22  Tuesday Att]:[Feb 7 Thursday Att]],  "&gt; 0")/COUNT(Table2[[#This Row],[Jan 22  Tuesday Att]:[Feb 7 Thursday Att]])</f>
        <v>0.66666666666666663</v>
      </c>
      <c r="L24" s="5">
        <v>192</v>
      </c>
      <c r="M24">
        <v>0</v>
      </c>
      <c r="N24">
        <v>3</v>
      </c>
      <c r="O24">
        <v>3</v>
      </c>
      <c r="P24">
        <v>3</v>
      </c>
      <c r="Q24">
        <v>0</v>
      </c>
      <c r="R24">
        <v>3</v>
      </c>
      <c r="S24">
        <v>3</v>
      </c>
      <c r="T24" s="3">
        <f>COUNTIF(Table2[[#This Row],[Feb 14 Thurs Att]:[Mar 7 Thu Att]],  "&gt; 0")/COUNT(Table2[[#This Row],[Feb 14 Thurs Att]:[Mar 7 Thu Att]])</f>
        <v>0.7142857142857143</v>
      </c>
      <c r="U24" s="5">
        <v>279</v>
      </c>
      <c r="V24">
        <v>3</v>
      </c>
      <c r="W24">
        <v>0</v>
      </c>
      <c r="X24">
        <v>0</v>
      </c>
      <c r="Y24">
        <v>0</v>
      </c>
      <c r="Z24">
        <v>3</v>
      </c>
      <c r="AA24">
        <v>0</v>
      </c>
      <c r="AB24">
        <v>0</v>
      </c>
      <c r="AC24">
        <v>0</v>
      </c>
      <c r="AD24" s="3">
        <f>COUNTIF(Table2[[#This Row],[Mar 19 Tue Att]:[April 11 Thu Att]],  "&gt; 0")/COUNT(Table2[[#This Row],[Mar 19 Tue Att]:[April 11 Thu Att]])</f>
        <v>0.25</v>
      </c>
      <c r="AE24" s="5">
        <v>0</v>
      </c>
      <c r="AF24" s="5">
        <v>30</v>
      </c>
      <c r="AG24" s="1">
        <v>3</v>
      </c>
      <c r="AH24" s="1">
        <v>3</v>
      </c>
      <c r="AI24" s="1">
        <v>0</v>
      </c>
      <c r="AJ24" s="1">
        <v>0</v>
      </c>
      <c r="AK24" s="1">
        <v>0</v>
      </c>
    </row>
    <row r="25" spans="1:37" x14ac:dyDescent="0.25">
      <c r="A25" t="s">
        <v>20</v>
      </c>
      <c r="B25" t="s">
        <v>21</v>
      </c>
      <c r="C25" t="s">
        <v>22</v>
      </c>
      <c r="D25" t="s">
        <v>23</v>
      </c>
      <c r="E25" s="2">
        <v>0</v>
      </c>
      <c r="F25" s="2">
        <v>3</v>
      </c>
      <c r="G25" s="2">
        <v>0</v>
      </c>
      <c r="H25" s="2">
        <v>0</v>
      </c>
      <c r="I25" s="2">
        <v>0</v>
      </c>
      <c r="J25" s="2">
        <v>3</v>
      </c>
      <c r="K25" s="3">
        <f>COUNTIF(Table2[[#This Row],[Jan 22  Tuesday Att]:[Feb 7 Thursday Att]],  "&gt; 0")/COUNT(Table2[[#This Row],[Jan 22  Tuesday Att]:[Feb 7 Thursday Att]])</f>
        <v>0.33333333333333331</v>
      </c>
      <c r="L25" s="5">
        <v>273</v>
      </c>
      <c r="M25">
        <v>3</v>
      </c>
      <c r="N25">
        <v>0</v>
      </c>
      <c r="O25">
        <v>3</v>
      </c>
      <c r="P25">
        <v>0</v>
      </c>
      <c r="Q25">
        <v>3</v>
      </c>
      <c r="R25">
        <v>0</v>
      </c>
      <c r="S25">
        <v>3</v>
      </c>
      <c r="T25" s="3">
        <f>COUNTIF(Table2[[#This Row],[Feb 14 Thurs Att]:[Mar 7 Thu Att]],  "&gt; 0")/COUNT(Table2[[#This Row],[Feb 14 Thurs Att]:[Mar 7 Thu Att]])</f>
        <v>0.5714285714285714</v>
      </c>
      <c r="U25" s="5">
        <v>225</v>
      </c>
      <c r="V25">
        <v>0</v>
      </c>
      <c r="W25">
        <v>3</v>
      </c>
      <c r="X25">
        <v>0</v>
      </c>
      <c r="Y25">
        <v>3</v>
      </c>
      <c r="Z25">
        <v>0</v>
      </c>
      <c r="AA25">
        <v>0</v>
      </c>
      <c r="AB25">
        <v>0</v>
      </c>
      <c r="AC25">
        <v>3</v>
      </c>
      <c r="AD25" s="3">
        <f>COUNTIF(Table2[[#This Row],[Mar 19 Tue Att]:[April 11 Thu Att]],  "&gt; 0")/COUNT(Table2[[#This Row],[Mar 19 Tue Att]:[April 11 Thu Att]])</f>
        <v>0.375</v>
      </c>
      <c r="AE25" s="5">
        <v>220</v>
      </c>
      <c r="AF25" s="5">
        <v>250</v>
      </c>
      <c r="AG25" s="1">
        <v>0</v>
      </c>
      <c r="AH25" s="1">
        <v>3</v>
      </c>
      <c r="AI25" s="1">
        <v>3</v>
      </c>
      <c r="AJ25" s="1">
        <v>0</v>
      </c>
      <c r="AK25" s="1">
        <v>0</v>
      </c>
    </row>
    <row r="26" spans="1:37" x14ac:dyDescent="0.25">
      <c r="A26" t="s">
        <v>57</v>
      </c>
      <c r="B26" t="s">
        <v>58</v>
      </c>
      <c r="C26" t="s">
        <v>59</v>
      </c>
      <c r="D26" t="s">
        <v>23</v>
      </c>
      <c r="E26" s="2">
        <v>2</v>
      </c>
      <c r="F26" s="2">
        <v>3</v>
      </c>
      <c r="G26" s="2">
        <v>0</v>
      </c>
      <c r="H26" s="2">
        <v>0</v>
      </c>
      <c r="I26" s="2">
        <v>3</v>
      </c>
      <c r="J26" s="2">
        <v>3</v>
      </c>
      <c r="K26" s="3">
        <f>COUNTIF(Table2[[#This Row],[Jan 22  Tuesday Att]:[Feb 7 Thursday Att]],  "&gt; 0")/COUNT(Table2[[#This Row],[Jan 22  Tuesday Att]:[Feb 7 Thursday Att]])</f>
        <v>0.66666666666666663</v>
      </c>
      <c r="L26" s="5">
        <v>150</v>
      </c>
      <c r="M26">
        <v>0</v>
      </c>
      <c r="N26">
        <v>0</v>
      </c>
      <c r="O26">
        <v>3</v>
      </c>
      <c r="P26">
        <v>3</v>
      </c>
      <c r="Q26">
        <v>0</v>
      </c>
      <c r="R26">
        <v>3</v>
      </c>
      <c r="S26">
        <v>3</v>
      </c>
      <c r="T26" s="3">
        <f>COUNTIF(Table2[[#This Row],[Feb 14 Thurs Att]:[Mar 7 Thu Att]],  "&gt; 0")/COUNT(Table2[[#This Row],[Feb 14 Thurs Att]:[Mar 7 Thu Att]])</f>
        <v>0.5714285714285714</v>
      </c>
      <c r="U26" s="5">
        <v>198</v>
      </c>
      <c r="V26">
        <v>0</v>
      </c>
      <c r="W26">
        <v>3</v>
      </c>
      <c r="X26">
        <v>0</v>
      </c>
      <c r="Y26">
        <v>3</v>
      </c>
      <c r="Z26">
        <v>3</v>
      </c>
      <c r="AA26">
        <v>0</v>
      </c>
      <c r="AB26">
        <v>0</v>
      </c>
      <c r="AC26">
        <v>3</v>
      </c>
      <c r="AD26" s="3">
        <f>COUNTIF(Table2[[#This Row],[Mar 19 Tue Att]:[April 11 Thu Att]],  "&gt; 0")/COUNT(Table2[[#This Row],[Mar 19 Tue Att]:[April 11 Thu Att]])</f>
        <v>0.5</v>
      </c>
      <c r="AE26" s="5">
        <v>30</v>
      </c>
      <c r="AF26" s="5">
        <v>60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</row>
    <row r="27" spans="1:37" x14ac:dyDescent="0.25">
      <c r="A27" t="s">
        <v>184</v>
      </c>
      <c r="B27" t="s">
        <v>185</v>
      </c>
      <c r="C27" t="s">
        <v>186</v>
      </c>
      <c r="D27" t="s">
        <v>23</v>
      </c>
      <c r="E27" s="2">
        <v>3</v>
      </c>
      <c r="F27" s="2">
        <v>3</v>
      </c>
      <c r="G27" s="2">
        <v>0</v>
      </c>
      <c r="H27" s="2">
        <v>3</v>
      </c>
      <c r="I27" s="2">
        <v>0</v>
      </c>
      <c r="J27" s="2">
        <v>3</v>
      </c>
      <c r="K27" s="3">
        <f>COUNTIF(Table2[[#This Row],[Jan 22  Tuesday Att]:[Feb 7 Thursday Att]],  "&gt; 0")/COUNT(Table2[[#This Row],[Jan 22  Tuesday Att]:[Feb 7 Thursday Att]])</f>
        <v>0.66666666666666663</v>
      </c>
      <c r="L27" s="5">
        <v>216</v>
      </c>
      <c r="M27">
        <v>3</v>
      </c>
      <c r="N27">
        <v>0</v>
      </c>
      <c r="O27">
        <v>3</v>
      </c>
      <c r="P27">
        <v>3</v>
      </c>
      <c r="Q27">
        <v>3</v>
      </c>
      <c r="R27">
        <v>3</v>
      </c>
      <c r="S27">
        <v>3</v>
      </c>
      <c r="T27" s="3">
        <f>COUNTIF(Table2[[#This Row],[Feb 14 Thurs Att]:[Mar 7 Thu Att]],  "&gt; 0")/COUNT(Table2[[#This Row],[Feb 14 Thurs Att]:[Mar 7 Thu Att]])</f>
        <v>0.8571428571428571</v>
      </c>
      <c r="U27" s="5">
        <v>225</v>
      </c>
      <c r="V27">
        <v>0</v>
      </c>
      <c r="W27">
        <v>3</v>
      </c>
      <c r="X27">
        <v>0</v>
      </c>
      <c r="Y27">
        <v>3</v>
      </c>
      <c r="Z27">
        <v>3</v>
      </c>
      <c r="AA27">
        <v>0</v>
      </c>
      <c r="AB27">
        <v>0</v>
      </c>
      <c r="AC27">
        <v>3</v>
      </c>
      <c r="AD27" s="3">
        <f>COUNTIF(Table2[[#This Row],[Mar 19 Tue Att]:[April 11 Thu Att]],  "&gt; 0")/COUNT(Table2[[#This Row],[Mar 19 Tue Att]:[April 11 Thu Att]])</f>
        <v>0.5</v>
      </c>
      <c r="AE27" s="5">
        <v>115</v>
      </c>
      <c r="AF27" s="5">
        <v>145</v>
      </c>
      <c r="AG27" s="1">
        <v>0</v>
      </c>
      <c r="AH27" s="1">
        <v>0</v>
      </c>
      <c r="AI27" s="1">
        <v>3</v>
      </c>
      <c r="AJ27" s="1">
        <v>0</v>
      </c>
      <c r="AK27" s="1">
        <v>0</v>
      </c>
    </row>
    <row r="28" spans="1:37" x14ac:dyDescent="0.25">
      <c r="A28" t="s">
        <v>250</v>
      </c>
      <c r="B28" t="s">
        <v>251</v>
      </c>
      <c r="C28" t="s">
        <v>252</v>
      </c>
      <c r="D28" t="s">
        <v>23</v>
      </c>
      <c r="E28" s="2">
        <v>3</v>
      </c>
      <c r="F28" s="2">
        <v>3</v>
      </c>
      <c r="G28" s="2">
        <v>0</v>
      </c>
      <c r="H28" s="2">
        <v>3</v>
      </c>
      <c r="I28" s="2">
        <v>3</v>
      </c>
      <c r="J28" s="2">
        <v>3</v>
      </c>
      <c r="K28" s="3">
        <f>COUNTIF(Table2[[#This Row],[Jan 22  Tuesday Att]:[Feb 7 Thursday Att]],  "&gt; 0")/COUNT(Table2[[#This Row],[Jan 22  Tuesday Att]:[Feb 7 Thursday Att]])</f>
        <v>0.83333333333333337</v>
      </c>
      <c r="L28" s="5">
        <v>225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0</v>
      </c>
      <c r="T28" s="3">
        <f>COUNTIF(Table2[[#This Row],[Feb 14 Thurs Att]:[Mar 7 Thu Att]],  "&gt; 0")/COUNT(Table2[[#This Row],[Feb 14 Thurs Att]:[Mar 7 Thu Att]])</f>
        <v>0.8571428571428571</v>
      </c>
      <c r="U28" s="5">
        <v>300</v>
      </c>
      <c r="V28">
        <v>0</v>
      </c>
      <c r="W28">
        <v>0</v>
      </c>
      <c r="X28">
        <v>3</v>
      </c>
      <c r="Y28">
        <v>3</v>
      </c>
      <c r="Z28">
        <v>3</v>
      </c>
      <c r="AA28">
        <v>0</v>
      </c>
      <c r="AB28">
        <v>0</v>
      </c>
      <c r="AC28">
        <v>3</v>
      </c>
      <c r="AD28" s="3">
        <f>COUNTIF(Table2[[#This Row],[Mar 19 Tue Att]:[April 11 Thu Att]],  "&gt; 0")/COUNT(Table2[[#This Row],[Mar 19 Tue Att]:[April 11 Thu Att]])</f>
        <v>0.5</v>
      </c>
      <c r="AE28" s="5">
        <v>250</v>
      </c>
      <c r="AF28" s="5">
        <v>280</v>
      </c>
      <c r="AG28" s="1">
        <v>3</v>
      </c>
      <c r="AH28" s="1">
        <v>0</v>
      </c>
      <c r="AI28" s="1">
        <v>3</v>
      </c>
      <c r="AJ28" s="1">
        <v>3</v>
      </c>
      <c r="AK28" s="1">
        <v>3</v>
      </c>
    </row>
    <row r="29" spans="1:37" x14ac:dyDescent="0.25">
      <c r="A29" t="s">
        <v>33</v>
      </c>
      <c r="B29" t="s">
        <v>34</v>
      </c>
      <c r="C29" t="s">
        <v>35</v>
      </c>
      <c r="D29" t="s">
        <v>23</v>
      </c>
      <c r="E29" s="2">
        <v>2</v>
      </c>
      <c r="F29" s="2">
        <v>3</v>
      </c>
      <c r="G29" s="2">
        <v>3</v>
      </c>
      <c r="H29" s="2">
        <v>0</v>
      </c>
      <c r="I29" s="2">
        <v>3</v>
      </c>
      <c r="J29" s="2">
        <v>3</v>
      </c>
      <c r="K29" s="3">
        <f>COUNTIF(Table2[[#This Row],[Jan 22  Tuesday Att]:[Feb 7 Thursday Att]],  "&gt; 0")/COUNT(Table2[[#This Row],[Jan 22  Tuesday Att]:[Feb 7 Thursday Att]])</f>
        <v>0.83333333333333337</v>
      </c>
      <c r="L29" s="5">
        <v>189</v>
      </c>
      <c r="M29">
        <v>3</v>
      </c>
      <c r="N29">
        <v>0</v>
      </c>
      <c r="O29">
        <v>0</v>
      </c>
      <c r="P29">
        <v>3</v>
      </c>
      <c r="Q29">
        <v>3</v>
      </c>
      <c r="R29">
        <v>3</v>
      </c>
      <c r="S29">
        <v>3</v>
      </c>
      <c r="T29" s="3">
        <f>COUNTIF(Table2[[#This Row],[Feb 14 Thurs Att]:[Mar 7 Thu Att]],  "&gt; 0")/COUNT(Table2[[#This Row],[Feb 14 Thurs Att]:[Mar 7 Thu Att]])</f>
        <v>0.7142857142857143</v>
      </c>
      <c r="U29" s="5">
        <v>194</v>
      </c>
      <c r="V29">
        <v>3</v>
      </c>
      <c r="W29">
        <v>0</v>
      </c>
      <c r="X29">
        <v>3</v>
      </c>
      <c r="Y29">
        <v>0</v>
      </c>
      <c r="Z29">
        <v>3</v>
      </c>
      <c r="AA29">
        <v>0</v>
      </c>
      <c r="AB29">
        <v>3</v>
      </c>
      <c r="AC29">
        <v>3</v>
      </c>
      <c r="AD29" s="3">
        <f>COUNTIF(Table2[[#This Row],[Mar 19 Tue Att]:[April 11 Thu Att]],  "&gt; 0")/COUNT(Table2[[#This Row],[Mar 19 Tue Att]:[April 11 Thu Att]])</f>
        <v>0.625</v>
      </c>
      <c r="AE29" s="5">
        <v>95</v>
      </c>
      <c r="AF29" s="5">
        <v>125</v>
      </c>
      <c r="AG29" s="1">
        <v>0</v>
      </c>
      <c r="AH29" s="1">
        <v>3</v>
      </c>
      <c r="AI29" s="1">
        <v>3</v>
      </c>
      <c r="AJ29" s="1">
        <v>3</v>
      </c>
      <c r="AK29" s="1">
        <v>3</v>
      </c>
    </row>
    <row r="30" spans="1:37" x14ac:dyDescent="0.25">
      <c r="A30" t="s">
        <v>69</v>
      </c>
      <c r="B30" t="s">
        <v>70</v>
      </c>
      <c r="C30" t="s">
        <v>71</v>
      </c>
      <c r="D30" t="s">
        <v>23</v>
      </c>
      <c r="E30" s="2">
        <v>2</v>
      </c>
      <c r="F30" s="2">
        <v>3</v>
      </c>
      <c r="G30" s="2">
        <v>3</v>
      </c>
      <c r="H30" s="2">
        <v>0</v>
      </c>
      <c r="I30" s="2">
        <v>3</v>
      </c>
      <c r="J30" s="2">
        <v>3</v>
      </c>
      <c r="K30" s="3">
        <f>COUNTIF(Table2[[#This Row],[Jan 22  Tuesday Att]:[Feb 7 Thursday Att]],  "&gt; 0")/COUNT(Table2[[#This Row],[Jan 22  Tuesday Att]:[Feb 7 Thursday Att]])</f>
        <v>0.83333333333333337</v>
      </c>
      <c r="L30" s="5">
        <v>273</v>
      </c>
      <c r="M30">
        <v>3</v>
      </c>
      <c r="N30">
        <v>0</v>
      </c>
      <c r="O30">
        <v>3</v>
      </c>
      <c r="P30">
        <v>3</v>
      </c>
      <c r="Q30">
        <v>3</v>
      </c>
      <c r="R30">
        <v>0</v>
      </c>
      <c r="S30">
        <v>3</v>
      </c>
      <c r="T30" s="3">
        <f>COUNTIF(Table2[[#This Row],[Feb 14 Thurs Att]:[Mar 7 Thu Att]],  "&gt; 0")/COUNT(Table2[[#This Row],[Feb 14 Thurs Att]:[Mar 7 Thu Att]])</f>
        <v>0.7142857142857143</v>
      </c>
      <c r="U30" s="5">
        <v>248</v>
      </c>
      <c r="V30">
        <v>3</v>
      </c>
      <c r="W30">
        <v>0</v>
      </c>
      <c r="X30">
        <v>0</v>
      </c>
      <c r="Y30">
        <v>3</v>
      </c>
      <c r="Z30">
        <v>3</v>
      </c>
      <c r="AA30">
        <v>3</v>
      </c>
      <c r="AB30">
        <v>0</v>
      </c>
      <c r="AC30">
        <v>3</v>
      </c>
      <c r="AD30" s="3">
        <f>COUNTIF(Table2[[#This Row],[Mar 19 Tue Att]:[April 11 Thu Att]],  "&gt; 0")/COUNT(Table2[[#This Row],[Mar 19 Tue Att]:[April 11 Thu Att]])</f>
        <v>0.625</v>
      </c>
      <c r="AE30" s="5">
        <v>155</v>
      </c>
      <c r="AF30" s="5">
        <v>185</v>
      </c>
      <c r="AG30" s="1">
        <v>3</v>
      </c>
      <c r="AH30" s="1">
        <v>3</v>
      </c>
      <c r="AI30" s="1">
        <v>3</v>
      </c>
      <c r="AJ30" s="1">
        <v>3</v>
      </c>
      <c r="AK30" s="1">
        <v>0</v>
      </c>
    </row>
    <row r="31" spans="1:37" x14ac:dyDescent="0.25">
      <c r="A31" t="s">
        <v>241</v>
      </c>
      <c r="B31" t="s">
        <v>242</v>
      </c>
      <c r="C31" t="s">
        <v>243</v>
      </c>
      <c r="D31" t="s">
        <v>23</v>
      </c>
      <c r="E31" s="2">
        <v>3</v>
      </c>
      <c r="F31" s="2">
        <v>3</v>
      </c>
      <c r="G31" s="2">
        <v>3</v>
      </c>
      <c r="H31" s="2">
        <v>0</v>
      </c>
      <c r="I31" s="2">
        <v>3</v>
      </c>
      <c r="J31" s="2">
        <v>3</v>
      </c>
      <c r="K31" s="3">
        <f>COUNTIF(Table2[[#This Row],[Jan 22  Tuesday Att]:[Feb 7 Thursday Att]],  "&gt; 0")/COUNT(Table2[[#This Row],[Jan 22  Tuesday Att]:[Feb 7 Thursday Att]])</f>
        <v>0.83333333333333337</v>
      </c>
      <c r="L31" s="5">
        <v>180</v>
      </c>
      <c r="M31">
        <v>0</v>
      </c>
      <c r="N31">
        <v>3</v>
      </c>
      <c r="O31">
        <v>3</v>
      </c>
      <c r="P31">
        <v>3</v>
      </c>
      <c r="Q31">
        <v>3</v>
      </c>
      <c r="R31">
        <v>0</v>
      </c>
      <c r="S31">
        <v>3</v>
      </c>
      <c r="T31" s="3">
        <f>COUNTIF(Table2[[#This Row],[Feb 14 Thurs Att]:[Mar 7 Thu Att]],  "&gt; 0")/COUNT(Table2[[#This Row],[Feb 14 Thurs Att]:[Mar 7 Thu Att]])</f>
        <v>0.7142857142857143</v>
      </c>
      <c r="U31" s="5">
        <v>81</v>
      </c>
      <c r="V31">
        <v>0</v>
      </c>
      <c r="W31">
        <v>0</v>
      </c>
      <c r="X31">
        <v>3</v>
      </c>
      <c r="Y31">
        <v>3</v>
      </c>
      <c r="Z31">
        <v>0</v>
      </c>
      <c r="AA31">
        <v>3</v>
      </c>
      <c r="AB31">
        <v>3</v>
      </c>
      <c r="AC31">
        <v>3</v>
      </c>
      <c r="AD31" s="3">
        <f>COUNTIF(Table2[[#This Row],[Mar 19 Tue Att]:[April 11 Thu Att]],  "&gt; 0")/COUNT(Table2[[#This Row],[Mar 19 Tue Att]:[April 11 Thu Att]])</f>
        <v>0.625</v>
      </c>
      <c r="AE31" s="5">
        <v>110</v>
      </c>
      <c r="AF31" s="5">
        <v>140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</row>
    <row r="32" spans="1:37" x14ac:dyDescent="0.25">
      <c r="A32" t="s">
        <v>165</v>
      </c>
      <c r="B32" t="s">
        <v>166</v>
      </c>
      <c r="C32" t="s">
        <v>167</v>
      </c>
      <c r="D32" t="s">
        <v>23</v>
      </c>
      <c r="E32" s="2">
        <v>2</v>
      </c>
      <c r="F32" s="2">
        <v>3</v>
      </c>
      <c r="G32" s="2">
        <v>0</v>
      </c>
      <c r="H32" s="2">
        <v>3</v>
      </c>
      <c r="I32" s="2">
        <v>3</v>
      </c>
      <c r="J32" s="2">
        <v>3</v>
      </c>
      <c r="K32" s="3">
        <f>COUNTIF(Table2[[#This Row],[Jan 22  Tuesday Att]:[Feb 7 Thursday Att]],  "&gt; 0")/COUNT(Table2[[#This Row],[Jan 22  Tuesday Att]:[Feb 7 Thursday Att]])</f>
        <v>0.83333333333333337</v>
      </c>
      <c r="L32" s="5">
        <v>210</v>
      </c>
      <c r="M32">
        <v>3</v>
      </c>
      <c r="N32">
        <v>3</v>
      </c>
      <c r="O32">
        <v>3</v>
      </c>
      <c r="P32">
        <v>3</v>
      </c>
      <c r="Q32">
        <v>0</v>
      </c>
      <c r="R32">
        <v>3</v>
      </c>
      <c r="S32">
        <v>3</v>
      </c>
      <c r="T32" s="3">
        <f>COUNTIF(Table2[[#This Row],[Feb 14 Thurs Att]:[Mar 7 Thu Att]],  "&gt; 0")/COUNT(Table2[[#This Row],[Feb 14 Thurs Att]:[Mar 7 Thu Att]])</f>
        <v>0.8571428571428571</v>
      </c>
      <c r="U32" s="5">
        <v>252</v>
      </c>
      <c r="V32">
        <v>0</v>
      </c>
      <c r="W32">
        <v>3</v>
      </c>
      <c r="X32">
        <v>3</v>
      </c>
      <c r="Y32">
        <v>0</v>
      </c>
      <c r="Z32">
        <v>3</v>
      </c>
      <c r="AA32">
        <v>3</v>
      </c>
      <c r="AB32">
        <v>3</v>
      </c>
      <c r="AC32">
        <v>3</v>
      </c>
      <c r="AD32" s="3">
        <f>COUNTIF(Table2[[#This Row],[Mar 19 Tue Att]:[April 11 Thu Att]],  "&gt; 0")/COUNT(Table2[[#This Row],[Mar 19 Tue Att]:[April 11 Thu Att]])</f>
        <v>0.75</v>
      </c>
      <c r="AE32" s="5">
        <v>80</v>
      </c>
      <c r="AF32" s="5">
        <v>110</v>
      </c>
      <c r="AG32" s="1">
        <v>0</v>
      </c>
      <c r="AH32" s="1">
        <v>3</v>
      </c>
      <c r="AI32" s="1">
        <v>0</v>
      </c>
      <c r="AJ32" s="1">
        <v>0</v>
      </c>
      <c r="AK32" s="1">
        <v>0</v>
      </c>
    </row>
    <row r="33" spans="1:37" x14ac:dyDescent="0.25">
      <c r="A33" t="s">
        <v>42</v>
      </c>
      <c r="B33" t="s">
        <v>43</v>
      </c>
      <c r="C33" t="s">
        <v>44</v>
      </c>
      <c r="D33" t="s">
        <v>23</v>
      </c>
      <c r="E33" s="2">
        <v>3</v>
      </c>
      <c r="F33" s="2">
        <v>3</v>
      </c>
      <c r="G33" s="2">
        <v>0</v>
      </c>
      <c r="H33" s="2">
        <v>3</v>
      </c>
      <c r="I33" s="2">
        <v>3</v>
      </c>
      <c r="J33" s="2">
        <v>3</v>
      </c>
      <c r="K33" s="3">
        <f>COUNTIF(Table2[[#This Row],[Jan 22  Tuesday Att]:[Feb 7 Thursday Att]],  "&gt; 0")/COUNT(Table2[[#This Row],[Jan 22  Tuesday Att]:[Feb 7 Thursday Att]])</f>
        <v>0.83333333333333337</v>
      </c>
      <c r="L33" s="5">
        <v>209</v>
      </c>
      <c r="M33">
        <v>3</v>
      </c>
      <c r="N33">
        <v>3</v>
      </c>
      <c r="O33">
        <v>3</v>
      </c>
      <c r="P33">
        <v>3</v>
      </c>
      <c r="Q33">
        <v>3</v>
      </c>
      <c r="R33">
        <v>0</v>
      </c>
      <c r="S33">
        <v>3</v>
      </c>
      <c r="T33" s="3">
        <f>COUNTIF(Table2[[#This Row],[Feb 14 Thurs Att]:[Mar 7 Thu Att]],  "&gt; 0")/COUNT(Table2[[#This Row],[Feb 14 Thurs Att]:[Mar 7 Thu Att]])</f>
        <v>0.8571428571428571</v>
      </c>
      <c r="U33" s="5">
        <v>288</v>
      </c>
      <c r="V33">
        <v>3</v>
      </c>
      <c r="W33">
        <v>3</v>
      </c>
      <c r="X33">
        <v>0</v>
      </c>
      <c r="Y33">
        <v>3</v>
      </c>
      <c r="Z33">
        <v>3</v>
      </c>
      <c r="AA33">
        <v>3</v>
      </c>
      <c r="AB33">
        <v>3</v>
      </c>
      <c r="AC33">
        <v>3</v>
      </c>
      <c r="AD33" s="3">
        <f>COUNTIF(Table2[[#This Row],[Mar 19 Tue Att]:[April 11 Thu Att]],  "&gt; 0")/COUNT(Table2[[#This Row],[Mar 19 Tue Att]:[April 11 Thu Att]])</f>
        <v>0.875</v>
      </c>
      <c r="AE33" s="5">
        <v>245</v>
      </c>
      <c r="AF33" s="5">
        <v>275</v>
      </c>
      <c r="AG33" s="1">
        <v>0</v>
      </c>
      <c r="AH33" s="1">
        <v>3</v>
      </c>
      <c r="AI33" s="1">
        <v>3</v>
      </c>
      <c r="AJ33" s="1">
        <v>3</v>
      </c>
      <c r="AK33" s="1">
        <v>3</v>
      </c>
    </row>
    <row r="34" spans="1:37" x14ac:dyDescent="0.25">
      <c r="A34" t="s">
        <v>60</v>
      </c>
      <c r="B34" t="s">
        <v>61</v>
      </c>
      <c r="C34" t="s">
        <v>62</v>
      </c>
      <c r="D34" t="s">
        <v>23</v>
      </c>
      <c r="E34" s="2">
        <v>3</v>
      </c>
      <c r="F34" s="2">
        <v>3</v>
      </c>
      <c r="G34" s="2">
        <v>3</v>
      </c>
      <c r="H34" s="2">
        <v>3</v>
      </c>
      <c r="I34" s="2">
        <v>3</v>
      </c>
      <c r="J34" s="2">
        <v>3</v>
      </c>
      <c r="K34" s="3">
        <f>COUNTIF(Table2[[#This Row],[Jan 22  Tuesday Att]:[Feb 7 Thursday Att]],  "&gt; 0")/COUNT(Table2[[#This Row],[Jan 22  Tuesday Att]:[Feb 7 Thursday Att]])</f>
        <v>1</v>
      </c>
      <c r="L34" s="5">
        <v>267</v>
      </c>
      <c r="M34">
        <v>3</v>
      </c>
      <c r="N34">
        <v>0</v>
      </c>
      <c r="O34">
        <v>3</v>
      </c>
      <c r="P34">
        <v>3</v>
      </c>
      <c r="Q34">
        <v>3</v>
      </c>
      <c r="R34">
        <v>3</v>
      </c>
      <c r="S34">
        <v>3</v>
      </c>
      <c r="T34" s="3">
        <f>COUNTIF(Table2[[#This Row],[Feb 14 Thurs Att]:[Mar 7 Thu Att]],  "&gt; 0")/COUNT(Table2[[#This Row],[Feb 14 Thurs Att]:[Mar 7 Thu Att]])</f>
        <v>0.8571428571428571</v>
      </c>
      <c r="U34" s="5">
        <v>284</v>
      </c>
      <c r="V34">
        <v>3</v>
      </c>
      <c r="W34">
        <v>3</v>
      </c>
      <c r="X34">
        <v>3</v>
      </c>
      <c r="Y34">
        <v>3</v>
      </c>
      <c r="Z34">
        <v>3</v>
      </c>
      <c r="AA34">
        <v>0</v>
      </c>
      <c r="AB34">
        <v>3</v>
      </c>
      <c r="AC34">
        <v>3</v>
      </c>
      <c r="AD34" s="3">
        <f>COUNTIF(Table2[[#This Row],[Mar 19 Tue Att]:[April 11 Thu Att]],  "&gt; 0")/COUNT(Table2[[#This Row],[Mar 19 Tue Att]:[April 11 Thu Att]])</f>
        <v>0.875</v>
      </c>
      <c r="AE34" s="5">
        <v>190</v>
      </c>
      <c r="AF34" s="5">
        <v>220</v>
      </c>
      <c r="AG34" s="1">
        <v>3</v>
      </c>
      <c r="AH34" s="1">
        <v>3</v>
      </c>
      <c r="AI34" s="1">
        <v>3</v>
      </c>
      <c r="AJ34" s="1">
        <v>3</v>
      </c>
      <c r="AK34" s="1">
        <v>3</v>
      </c>
    </row>
    <row r="35" spans="1:37" x14ac:dyDescent="0.25">
      <c r="A35" t="s">
        <v>72</v>
      </c>
      <c r="B35" t="s">
        <v>73</v>
      </c>
      <c r="C35" t="s">
        <v>74</v>
      </c>
      <c r="D35" t="s">
        <v>23</v>
      </c>
      <c r="E35" s="2">
        <v>3</v>
      </c>
      <c r="F35" s="2">
        <v>3</v>
      </c>
      <c r="G35" s="2">
        <v>3</v>
      </c>
      <c r="H35" s="2">
        <v>3</v>
      </c>
      <c r="I35" s="2">
        <v>3</v>
      </c>
      <c r="J35" s="2">
        <v>3</v>
      </c>
      <c r="K35" s="3">
        <f>COUNTIF(Table2[[#This Row],[Jan 22  Tuesday Att]:[Feb 7 Thursday Att]],  "&gt; 0")/COUNT(Table2[[#This Row],[Jan 22  Tuesday Att]:[Feb 7 Thursday Att]])</f>
        <v>1</v>
      </c>
      <c r="L35" s="5">
        <v>198</v>
      </c>
      <c r="M35">
        <v>3</v>
      </c>
      <c r="N35">
        <v>3</v>
      </c>
      <c r="O35">
        <v>0</v>
      </c>
      <c r="P35">
        <v>3</v>
      </c>
      <c r="Q35">
        <v>3</v>
      </c>
      <c r="R35">
        <v>3</v>
      </c>
      <c r="S35">
        <v>3</v>
      </c>
      <c r="T35" s="3">
        <f>COUNTIF(Table2[[#This Row],[Feb 14 Thurs Att]:[Mar 7 Thu Att]],  "&gt; 0")/COUNT(Table2[[#This Row],[Feb 14 Thurs Att]:[Mar 7 Thu Att]])</f>
        <v>0.8571428571428571</v>
      </c>
      <c r="U35" s="5">
        <v>257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0</v>
      </c>
      <c r="AC35">
        <v>3</v>
      </c>
      <c r="AD35" s="3">
        <f>COUNTIF(Table2[[#This Row],[Mar 19 Tue Att]:[April 11 Thu Att]],  "&gt; 0")/COUNT(Table2[[#This Row],[Mar 19 Tue Att]:[April 11 Thu Att]])</f>
        <v>0.875</v>
      </c>
      <c r="AE35" s="5">
        <v>90</v>
      </c>
      <c r="AF35" s="5">
        <v>120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</row>
    <row r="36" spans="1:37" x14ac:dyDescent="0.25">
      <c r="A36" t="s">
        <v>27</v>
      </c>
      <c r="B36" t="s">
        <v>28</v>
      </c>
      <c r="C36" t="s">
        <v>29</v>
      </c>
      <c r="D36" t="s">
        <v>23</v>
      </c>
      <c r="E36" s="2">
        <v>3</v>
      </c>
      <c r="F36" s="2">
        <v>3</v>
      </c>
      <c r="G36" s="2">
        <v>3</v>
      </c>
      <c r="H36" s="2">
        <v>3</v>
      </c>
      <c r="I36" s="2">
        <v>3</v>
      </c>
      <c r="J36" s="2">
        <v>3</v>
      </c>
      <c r="K36" s="3">
        <f>COUNTIF(Table2[[#This Row],[Jan 22  Tuesday Att]:[Feb 7 Thursday Att]],  "&gt; 0")/COUNT(Table2[[#This Row],[Jan 22  Tuesday Att]:[Feb 7 Thursday Att]])</f>
        <v>1</v>
      </c>
      <c r="L36" s="5">
        <v>300</v>
      </c>
      <c r="M36">
        <v>3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 s="3">
        <f>COUNTIF(Table2[[#This Row],[Feb 14 Thurs Att]:[Mar 7 Thu Att]],  "&gt; 0")/COUNT(Table2[[#This Row],[Feb 14 Thurs Att]:[Mar 7 Thu Att]])</f>
        <v>1</v>
      </c>
      <c r="U36" s="5">
        <v>288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0</v>
      </c>
      <c r="AC36">
        <v>3</v>
      </c>
      <c r="AD36" s="3">
        <f>COUNTIF(Table2[[#This Row],[Mar 19 Tue Att]:[April 11 Thu Att]],  "&gt; 0")/COUNT(Table2[[#This Row],[Mar 19 Tue Att]:[April 11 Thu Att]])</f>
        <v>0.875</v>
      </c>
      <c r="AE36" s="5">
        <v>260</v>
      </c>
      <c r="AF36" s="5">
        <v>290</v>
      </c>
      <c r="AG36" s="1">
        <v>3</v>
      </c>
      <c r="AH36" s="1">
        <v>3</v>
      </c>
      <c r="AI36" s="1">
        <v>3</v>
      </c>
      <c r="AJ36" s="1">
        <v>3</v>
      </c>
      <c r="AK36" s="1">
        <v>3</v>
      </c>
    </row>
    <row r="37" spans="1:37" x14ac:dyDescent="0.25">
      <c r="A37" t="s">
        <v>30</v>
      </c>
      <c r="B37" t="s">
        <v>31</v>
      </c>
      <c r="C37" t="s">
        <v>32</v>
      </c>
      <c r="D37" t="s">
        <v>23</v>
      </c>
      <c r="E37" s="2">
        <v>3</v>
      </c>
      <c r="F37" s="2">
        <v>3</v>
      </c>
      <c r="G37" s="2">
        <v>3</v>
      </c>
      <c r="H37" s="2">
        <v>3</v>
      </c>
      <c r="I37" s="2">
        <v>3</v>
      </c>
      <c r="J37" s="2">
        <v>3</v>
      </c>
      <c r="K37" s="3">
        <f>COUNTIF(Table2[[#This Row],[Jan 22  Tuesday Att]:[Feb 7 Thursday Att]],  "&gt; 0")/COUNT(Table2[[#This Row],[Jan 22  Tuesday Att]:[Feb 7 Thursday Att]])</f>
        <v>1</v>
      </c>
      <c r="L37" s="5">
        <v>216</v>
      </c>
      <c r="M37">
        <v>3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 s="3">
        <f>COUNTIF(Table2[[#This Row],[Feb 14 Thurs Att]:[Mar 7 Thu Att]],  "&gt; 0")/COUNT(Table2[[#This Row],[Feb 14 Thurs Att]:[Mar 7 Thu Att]])</f>
        <v>1</v>
      </c>
      <c r="U37" s="5">
        <v>234</v>
      </c>
      <c r="V37">
        <v>0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 s="3">
        <f>COUNTIF(Table2[[#This Row],[Mar 19 Tue Att]:[April 11 Thu Att]],  "&gt; 0")/COUNT(Table2[[#This Row],[Mar 19 Tue Att]:[April 11 Thu Att]])</f>
        <v>0.875</v>
      </c>
      <c r="AE37" s="5">
        <v>140</v>
      </c>
      <c r="AF37" s="5">
        <v>170</v>
      </c>
      <c r="AG37" s="1">
        <v>3</v>
      </c>
      <c r="AH37" s="1">
        <v>0</v>
      </c>
      <c r="AI37" s="1">
        <v>3</v>
      </c>
      <c r="AJ37" s="1">
        <v>3</v>
      </c>
      <c r="AK37" s="1">
        <v>3</v>
      </c>
    </row>
    <row r="38" spans="1:37" x14ac:dyDescent="0.25">
      <c r="A38" t="s">
        <v>138</v>
      </c>
      <c r="B38" t="s">
        <v>139</v>
      </c>
      <c r="C38" t="s">
        <v>140</v>
      </c>
      <c r="D38" t="s">
        <v>23</v>
      </c>
      <c r="E38" s="2">
        <v>3</v>
      </c>
      <c r="F38" s="2">
        <v>3</v>
      </c>
      <c r="G38" s="2">
        <v>0</v>
      </c>
      <c r="H38" s="2">
        <v>3</v>
      </c>
      <c r="I38" s="2">
        <v>3</v>
      </c>
      <c r="J38" s="2">
        <v>3</v>
      </c>
      <c r="K38" s="3">
        <f>COUNTIF(Table2[[#This Row],[Jan 22  Tuesday Att]:[Feb 7 Thursday Att]],  "&gt; 0")/COUNT(Table2[[#This Row],[Jan 22  Tuesday Att]:[Feb 7 Thursday Att]])</f>
        <v>0.83333333333333337</v>
      </c>
      <c r="L38" s="5">
        <v>192</v>
      </c>
      <c r="M38">
        <v>3</v>
      </c>
      <c r="N38">
        <v>3</v>
      </c>
      <c r="O38">
        <v>0</v>
      </c>
      <c r="P38">
        <v>3</v>
      </c>
      <c r="Q38">
        <v>3</v>
      </c>
      <c r="R38">
        <v>3</v>
      </c>
      <c r="S38">
        <v>3</v>
      </c>
      <c r="T38" s="3">
        <f>COUNTIF(Table2[[#This Row],[Feb 14 Thurs Att]:[Mar 7 Thu Att]],  "&gt; 0")/COUNT(Table2[[#This Row],[Feb 14 Thurs Att]:[Mar 7 Thu Att]])</f>
        <v>0.8571428571428571</v>
      </c>
      <c r="U38" s="5">
        <v>216</v>
      </c>
      <c r="V38">
        <v>3</v>
      </c>
      <c r="W38">
        <v>3</v>
      </c>
      <c r="X38">
        <v>3</v>
      </c>
      <c r="Y38">
        <v>3</v>
      </c>
      <c r="Z38">
        <v>3</v>
      </c>
      <c r="AA38">
        <v>3</v>
      </c>
      <c r="AB38">
        <v>3</v>
      </c>
      <c r="AC38">
        <v>3</v>
      </c>
      <c r="AD38" s="3">
        <f>COUNTIF(Table2[[#This Row],[Mar 19 Tue Att]:[April 11 Thu Att]],  "&gt; 0")/COUNT(Table2[[#This Row],[Mar 19 Tue Att]:[April 11 Thu Att]])</f>
        <v>1</v>
      </c>
      <c r="AE38" s="5">
        <v>100</v>
      </c>
      <c r="AF38" s="5">
        <v>130</v>
      </c>
      <c r="AG38" s="1">
        <v>3</v>
      </c>
      <c r="AH38" s="1">
        <v>0</v>
      </c>
      <c r="AI38" s="1">
        <v>0</v>
      </c>
      <c r="AJ38" s="1">
        <v>0</v>
      </c>
      <c r="AK38" s="1">
        <v>0</v>
      </c>
    </row>
    <row r="39" spans="1:37" x14ac:dyDescent="0.25">
      <c r="A39" t="s">
        <v>93</v>
      </c>
      <c r="B39" t="s">
        <v>94</v>
      </c>
      <c r="C39" t="s">
        <v>95</v>
      </c>
      <c r="D39" t="s">
        <v>23</v>
      </c>
      <c r="E39" s="2">
        <v>3</v>
      </c>
      <c r="F39" s="2">
        <v>3</v>
      </c>
      <c r="G39" s="2">
        <v>3</v>
      </c>
      <c r="H39" s="2">
        <v>3</v>
      </c>
      <c r="I39" s="2">
        <v>3</v>
      </c>
      <c r="J39" s="2">
        <v>3</v>
      </c>
      <c r="K39" s="3">
        <f>COUNTIF(Table2[[#This Row],[Jan 22  Tuesday Att]:[Feb 7 Thursday Att]],  "&gt; 0")/COUNT(Table2[[#This Row],[Jan 22  Tuesday Att]:[Feb 7 Thursday Att]])</f>
        <v>1</v>
      </c>
      <c r="L39" s="5">
        <v>264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 s="3">
        <f>COUNTIF(Table2[[#This Row],[Feb 14 Thurs Att]:[Mar 7 Thu Att]],  "&gt; 0")/COUNT(Table2[[#This Row],[Feb 14 Thurs Att]:[Mar 7 Thu Att]])</f>
        <v>1</v>
      </c>
      <c r="U39" s="5">
        <v>306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 s="3">
        <f>COUNTIF(Table2[[#This Row],[Mar 19 Tue Att]:[April 11 Thu Att]],  "&gt; 0")/COUNT(Table2[[#This Row],[Mar 19 Tue Att]:[April 11 Thu Att]])</f>
        <v>1</v>
      </c>
      <c r="AE39" s="5">
        <v>270</v>
      </c>
      <c r="AF39" s="5">
        <v>300</v>
      </c>
      <c r="AG39" s="1">
        <v>3</v>
      </c>
      <c r="AH39" s="1">
        <v>3</v>
      </c>
      <c r="AI39" s="1">
        <v>3</v>
      </c>
      <c r="AJ39" s="1">
        <v>3</v>
      </c>
      <c r="AK39" s="1">
        <v>3</v>
      </c>
    </row>
    <row r="40" spans="1:37" x14ac:dyDescent="0.25">
      <c r="A40" t="s">
        <v>147</v>
      </c>
      <c r="B40" t="s">
        <v>148</v>
      </c>
      <c r="C40" t="s">
        <v>149</v>
      </c>
      <c r="D40" t="s">
        <v>23</v>
      </c>
      <c r="E40" s="2">
        <v>3</v>
      </c>
      <c r="F40" s="2">
        <v>3</v>
      </c>
      <c r="G40" s="2">
        <v>3</v>
      </c>
      <c r="H40" s="2">
        <v>3</v>
      </c>
      <c r="I40" s="2">
        <v>3</v>
      </c>
      <c r="J40" s="2">
        <v>3</v>
      </c>
      <c r="K40" s="3">
        <f>COUNTIF(Table2[[#This Row],[Jan 22  Tuesday Att]:[Feb 7 Thursday Att]],  "&gt; 0")/COUNT(Table2[[#This Row],[Jan 22  Tuesday Att]:[Feb 7 Thursday Att]])</f>
        <v>1</v>
      </c>
      <c r="L40" s="5">
        <v>213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 s="3">
        <f>COUNTIF(Table2[[#This Row],[Feb 14 Thurs Att]:[Mar 7 Thu Att]],  "&gt; 0")/COUNT(Table2[[#This Row],[Feb 14 Thurs Att]:[Mar 7 Thu Att]])</f>
        <v>1</v>
      </c>
      <c r="U40" s="5">
        <v>194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 s="3">
        <f>COUNTIF(Table2[[#This Row],[Mar 19 Tue Att]:[April 11 Thu Att]],  "&gt; 0")/COUNT(Table2[[#This Row],[Mar 19 Tue Att]:[April 11 Thu Att]])</f>
        <v>1</v>
      </c>
      <c r="AE40" s="5">
        <v>130</v>
      </c>
      <c r="AF40" s="5">
        <v>160</v>
      </c>
      <c r="AG40" s="1">
        <v>0</v>
      </c>
      <c r="AH40" s="1">
        <v>3</v>
      </c>
      <c r="AI40" s="1">
        <v>3</v>
      </c>
      <c r="AJ40" s="1">
        <v>3</v>
      </c>
      <c r="AK40" s="1">
        <v>3</v>
      </c>
    </row>
    <row r="41" spans="1:37" x14ac:dyDescent="0.25">
      <c r="A41" t="s">
        <v>182</v>
      </c>
      <c r="B41" t="s">
        <v>142</v>
      </c>
      <c r="C41" t="s">
        <v>183</v>
      </c>
      <c r="D41" t="s">
        <v>23</v>
      </c>
      <c r="E41" s="2">
        <v>2</v>
      </c>
      <c r="F41" s="2">
        <v>3</v>
      </c>
      <c r="G41" s="2">
        <v>3</v>
      </c>
      <c r="H41" s="2">
        <v>3</v>
      </c>
      <c r="I41" s="2">
        <v>3</v>
      </c>
      <c r="J41" s="2">
        <v>3</v>
      </c>
      <c r="K41" s="3">
        <f>COUNTIF(Table2[[#This Row],[Jan 22  Tuesday Att]:[Feb 7 Thursday Att]],  "&gt; 0")/COUNT(Table2[[#This Row],[Jan 22  Tuesday Att]:[Feb 7 Thursday Att]])</f>
        <v>1</v>
      </c>
      <c r="L41" s="5">
        <v>219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 s="3">
        <f>COUNTIF(Table2[[#This Row],[Feb 14 Thurs Att]:[Mar 7 Thu Att]],  "&gt; 0")/COUNT(Table2[[#This Row],[Feb 14 Thurs Att]:[Mar 7 Thu Att]])</f>
        <v>1</v>
      </c>
      <c r="U41" s="5">
        <v>279</v>
      </c>
      <c r="V41">
        <v>3</v>
      </c>
      <c r="W41">
        <v>3</v>
      </c>
      <c r="X41">
        <v>3</v>
      </c>
      <c r="Y41">
        <v>3</v>
      </c>
      <c r="Z41">
        <v>3</v>
      </c>
      <c r="AA41">
        <v>3</v>
      </c>
      <c r="AB41">
        <v>3</v>
      </c>
      <c r="AC41">
        <v>3</v>
      </c>
      <c r="AD41" s="3">
        <f>COUNTIF(Table2[[#This Row],[Mar 19 Tue Att]:[April 11 Thu Att]],  "&gt; 0")/COUNT(Table2[[#This Row],[Mar 19 Tue Att]:[April 11 Thu Att]])</f>
        <v>1</v>
      </c>
      <c r="AE41" s="5">
        <v>290</v>
      </c>
      <c r="AF41" s="5">
        <v>320</v>
      </c>
      <c r="AG41" s="1">
        <v>3</v>
      </c>
      <c r="AH41" s="1">
        <v>3</v>
      </c>
      <c r="AI41" s="1">
        <v>3</v>
      </c>
      <c r="AJ41" s="1">
        <v>3</v>
      </c>
      <c r="AK41" s="1">
        <v>3</v>
      </c>
    </row>
    <row r="42" spans="1:37" x14ac:dyDescent="0.25">
      <c r="A42" t="s">
        <v>187</v>
      </c>
      <c r="B42" t="s">
        <v>188</v>
      </c>
      <c r="C42" t="s">
        <v>189</v>
      </c>
      <c r="D42" t="s">
        <v>23</v>
      </c>
      <c r="E42" s="2">
        <v>3</v>
      </c>
      <c r="F42" s="2">
        <v>3</v>
      </c>
      <c r="G42" s="2">
        <v>3</v>
      </c>
      <c r="H42" s="2">
        <v>3</v>
      </c>
      <c r="I42" s="2">
        <v>3</v>
      </c>
      <c r="J42" s="2">
        <v>3</v>
      </c>
      <c r="K42" s="3">
        <f>COUNTIF(Table2[[#This Row],[Jan 22  Tuesday Att]:[Feb 7 Thursday Att]],  "&gt; 0")/COUNT(Table2[[#This Row],[Jan 22  Tuesday Att]:[Feb 7 Thursday Att]])</f>
        <v>1</v>
      </c>
      <c r="L42" s="5">
        <v>300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 s="3">
        <f>COUNTIF(Table2[[#This Row],[Feb 14 Thurs Att]:[Mar 7 Thu Att]],  "&gt; 0")/COUNT(Table2[[#This Row],[Feb 14 Thurs Att]:[Mar 7 Thu Att]])</f>
        <v>1</v>
      </c>
      <c r="U42" s="5">
        <v>266</v>
      </c>
      <c r="V42">
        <v>3</v>
      </c>
      <c r="W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3</v>
      </c>
      <c r="AD42" s="3">
        <f>COUNTIF(Table2[[#This Row],[Mar 19 Tue Att]:[April 11 Thu Att]],  "&gt; 0")/COUNT(Table2[[#This Row],[Mar 19 Tue Att]:[April 11 Thu Att]])</f>
        <v>1</v>
      </c>
      <c r="AE42" s="5">
        <v>265</v>
      </c>
      <c r="AF42" s="5">
        <v>295</v>
      </c>
      <c r="AG42" s="1">
        <v>3</v>
      </c>
      <c r="AH42" s="1">
        <v>3</v>
      </c>
      <c r="AI42" s="1">
        <v>3</v>
      </c>
      <c r="AJ42" s="1">
        <v>3</v>
      </c>
      <c r="AK42" s="1">
        <v>3</v>
      </c>
    </row>
    <row r="43" spans="1:37" x14ac:dyDescent="0.25">
      <c r="A43" t="s">
        <v>213</v>
      </c>
      <c r="B43" t="s">
        <v>214</v>
      </c>
      <c r="C43" t="s">
        <v>215</v>
      </c>
      <c r="D43" t="s">
        <v>23</v>
      </c>
      <c r="E43" s="2">
        <v>3</v>
      </c>
      <c r="F43" s="2">
        <v>3</v>
      </c>
      <c r="G43" s="2">
        <v>3</v>
      </c>
      <c r="H43" s="2">
        <v>3</v>
      </c>
      <c r="I43" s="2">
        <v>3</v>
      </c>
      <c r="J43" s="2">
        <v>3</v>
      </c>
      <c r="K43" s="3">
        <f>COUNTIF(Table2[[#This Row],[Jan 22  Tuesday Att]:[Feb 7 Thursday Att]],  "&gt; 0")/COUNT(Table2[[#This Row],[Jan 22  Tuesday Att]:[Feb 7 Thursday Att]])</f>
        <v>1</v>
      </c>
      <c r="L43" s="5">
        <v>273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3</v>
      </c>
      <c r="T43" s="3">
        <f>COUNTIF(Table2[[#This Row],[Feb 14 Thurs Att]:[Mar 7 Thu Att]],  "&gt; 0")/COUNT(Table2[[#This Row],[Feb 14 Thurs Att]:[Mar 7 Thu Att]])</f>
        <v>1</v>
      </c>
      <c r="U43" s="5">
        <v>279</v>
      </c>
      <c r="V43">
        <v>3</v>
      </c>
      <c r="W43">
        <v>3</v>
      </c>
      <c r="X43">
        <v>3</v>
      </c>
      <c r="Y43">
        <v>3</v>
      </c>
      <c r="Z43">
        <v>3</v>
      </c>
      <c r="AA43">
        <v>3</v>
      </c>
      <c r="AB43">
        <v>3</v>
      </c>
      <c r="AC43">
        <v>3</v>
      </c>
      <c r="AD43" s="3">
        <f>COUNTIF(Table2[[#This Row],[Mar 19 Tue Att]:[April 11 Thu Att]],  "&gt; 0")/COUNT(Table2[[#This Row],[Mar 19 Tue Att]:[April 11 Thu Att]])</f>
        <v>1</v>
      </c>
      <c r="AE43" s="5">
        <v>170</v>
      </c>
      <c r="AF43" s="5">
        <v>200</v>
      </c>
      <c r="AG43" s="1">
        <v>3</v>
      </c>
      <c r="AH43" s="1">
        <v>0</v>
      </c>
      <c r="AI43" s="1">
        <v>3</v>
      </c>
      <c r="AJ43" s="1">
        <v>3</v>
      </c>
      <c r="AK43" s="1">
        <v>3</v>
      </c>
    </row>
    <row r="44" spans="1:37" x14ac:dyDescent="0.25">
      <c r="A44" t="s">
        <v>168</v>
      </c>
      <c r="B44" t="s">
        <v>169</v>
      </c>
      <c r="C44" t="s">
        <v>170</v>
      </c>
      <c r="D44" t="s">
        <v>11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3">
        <f>COUNTIF(Table2[[#This Row],[Jan 22  Tuesday Att]:[Feb 7 Thursday Att]],  "&gt; 0")/COUNT(Table2[[#This Row],[Jan 22  Tuesday Att]:[Feb 7 Thursday Att]])</f>
        <v>0</v>
      </c>
      <c r="L44" s="5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3">
        <f>COUNTIF(Table2[[#This Row],[Feb 14 Thurs Att]:[Mar 7 Thu Att]],  "&gt; 0")/COUNT(Table2[[#This Row],[Feb 14 Thurs Att]:[Mar 7 Thu Att]])</f>
        <v>0</v>
      </c>
      <c r="U44" s="5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 s="3">
        <f>COUNTIF(Table2[[#This Row],[Mar 19 Tue Att]:[April 11 Thu Att]],  "&gt; 0")/COUNT(Table2[[#This Row],[Mar 19 Tue Att]:[April 11 Thu Att]])</f>
        <v>0</v>
      </c>
      <c r="AE44" s="5">
        <v>0</v>
      </c>
      <c r="AF44" s="5">
        <v>30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</row>
    <row r="45" spans="1:37" x14ac:dyDescent="0.25">
      <c r="A45" t="s">
        <v>15</v>
      </c>
      <c r="B45" t="s">
        <v>16</v>
      </c>
      <c r="C45" t="s">
        <v>10</v>
      </c>
      <c r="D45" t="s">
        <v>11</v>
      </c>
      <c r="E45" s="2">
        <v>3</v>
      </c>
      <c r="F45" s="2">
        <v>0</v>
      </c>
      <c r="G45" s="2">
        <v>0</v>
      </c>
      <c r="H45" s="2">
        <v>0</v>
      </c>
      <c r="I45" s="2">
        <v>0</v>
      </c>
      <c r="J45" s="2">
        <v>3</v>
      </c>
      <c r="K45" s="3">
        <f>COUNTIF(Table2[[#This Row],[Jan 22  Tuesday Att]:[Feb 7 Thursday Att]],  "&gt; 0")/COUNT(Table2[[#This Row],[Jan 22  Tuesday Att]:[Feb 7 Thursday Att]])</f>
        <v>0.33333333333333331</v>
      </c>
      <c r="L45" s="5">
        <v>162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3">
        <f>COUNTIF(Table2[[#This Row],[Feb 14 Thurs Att]:[Mar 7 Thu Att]],  "&gt; 0")/COUNT(Table2[[#This Row],[Feb 14 Thurs Att]:[Mar 7 Thu Att]])</f>
        <v>0</v>
      </c>
      <c r="U45" s="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3">
        <f>COUNTIF(Table2[[#This Row],[Mar 19 Tue Att]:[April 11 Thu Att]],  "&gt; 0")/COUNT(Table2[[#This Row],[Mar 19 Tue Att]:[April 11 Thu Att]])</f>
        <v>0</v>
      </c>
      <c r="AE45" s="5">
        <v>0</v>
      </c>
      <c r="AF45" s="5">
        <v>30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</row>
    <row r="46" spans="1:37" x14ac:dyDescent="0.25">
      <c r="A46" t="s">
        <v>36</v>
      </c>
      <c r="B46" t="s">
        <v>37</v>
      </c>
      <c r="C46" t="s">
        <v>38</v>
      </c>
      <c r="D46" t="s">
        <v>11</v>
      </c>
      <c r="E46" s="2">
        <v>3</v>
      </c>
      <c r="F46" s="2">
        <v>3</v>
      </c>
      <c r="G46" s="2">
        <v>3</v>
      </c>
      <c r="H46" s="2">
        <v>3</v>
      </c>
      <c r="I46" s="2">
        <v>0</v>
      </c>
      <c r="J46" s="2">
        <v>3</v>
      </c>
      <c r="K46" s="3">
        <f>COUNTIF(Table2[[#This Row],[Jan 22  Tuesday Att]:[Feb 7 Thursday Att]],  "&gt; 0")/COUNT(Table2[[#This Row],[Jan 22  Tuesday Att]:[Feb 7 Thursday Att]])</f>
        <v>0.83333333333333337</v>
      </c>
      <c r="L46" s="5">
        <v>234</v>
      </c>
      <c r="M46">
        <v>3</v>
      </c>
      <c r="N46">
        <v>0</v>
      </c>
      <c r="O46">
        <v>0</v>
      </c>
      <c r="P46">
        <v>3</v>
      </c>
      <c r="Q46">
        <v>3</v>
      </c>
      <c r="R46">
        <v>0</v>
      </c>
      <c r="S46">
        <v>3</v>
      </c>
      <c r="T46" s="3">
        <f>COUNTIF(Table2[[#This Row],[Feb 14 Thurs Att]:[Mar 7 Thu Att]],  "&gt; 0")/COUNT(Table2[[#This Row],[Feb 14 Thurs Att]:[Mar 7 Thu Att]])</f>
        <v>0.5714285714285714</v>
      </c>
      <c r="U46" s="5">
        <v>103.5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s="3">
        <f>COUNTIF(Table2[[#This Row],[Mar 19 Tue Att]:[April 11 Thu Att]],  "&gt; 0")/COUNT(Table2[[#This Row],[Mar 19 Tue Att]:[April 11 Thu Att]])</f>
        <v>0</v>
      </c>
      <c r="AE46" s="5">
        <v>0</v>
      </c>
      <c r="AF46" s="5">
        <v>30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</row>
    <row r="47" spans="1:37" x14ac:dyDescent="0.25">
      <c r="A47" t="s">
        <v>99</v>
      </c>
      <c r="B47" t="s">
        <v>100</v>
      </c>
      <c r="C47" t="s">
        <v>101</v>
      </c>
      <c r="D47" t="s">
        <v>11</v>
      </c>
      <c r="E47" s="2">
        <v>2</v>
      </c>
      <c r="F47" s="2">
        <v>3</v>
      </c>
      <c r="G47" s="2">
        <v>0</v>
      </c>
      <c r="H47" s="2">
        <v>3</v>
      </c>
      <c r="I47" s="2">
        <v>0</v>
      </c>
      <c r="J47" s="2">
        <v>3</v>
      </c>
      <c r="K47" s="3">
        <f>COUNTIF(Table2[[#This Row],[Jan 22  Tuesday Att]:[Feb 7 Thursday Att]],  "&gt; 0")/COUNT(Table2[[#This Row],[Jan 22  Tuesday Att]:[Feb 7 Thursday Att]])</f>
        <v>0.66666666666666663</v>
      </c>
      <c r="L47" s="5">
        <v>291</v>
      </c>
      <c r="M47">
        <v>3</v>
      </c>
      <c r="N47">
        <v>0</v>
      </c>
      <c r="O47">
        <v>0</v>
      </c>
      <c r="P47">
        <v>0</v>
      </c>
      <c r="Q47">
        <v>3</v>
      </c>
      <c r="R47">
        <v>0</v>
      </c>
      <c r="S47">
        <v>3</v>
      </c>
      <c r="T47" s="3">
        <f>COUNTIF(Table2[[#This Row],[Feb 14 Thurs Att]:[Mar 7 Thu Att]],  "&gt; 0")/COUNT(Table2[[#This Row],[Feb 14 Thurs Att]:[Mar 7 Thu Att]])</f>
        <v>0.42857142857142855</v>
      </c>
      <c r="U47" s="5">
        <v>306</v>
      </c>
      <c r="V47">
        <v>0</v>
      </c>
      <c r="W47">
        <v>3</v>
      </c>
      <c r="X47">
        <v>0</v>
      </c>
      <c r="Y47">
        <v>0</v>
      </c>
      <c r="Z47">
        <v>0</v>
      </c>
      <c r="AA47">
        <v>0</v>
      </c>
      <c r="AB47">
        <v>0</v>
      </c>
      <c r="AC47">
        <v>3</v>
      </c>
      <c r="AD47" s="3">
        <f>COUNTIF(Table2[[#This Row],[Mar 19 Tue Att]:[April 11 Thu Att]],  "&gt; 0")/COUNT(Table2[[#This Row],[Mar 19 Tue Att]:[April 11 Thu Att]])</f>
        <v>0.25</v>
      </c>
      <c r="AE47" s="5">
        <v>270</v>
      </c>
      <c r="AF47" s="5">
        <v>300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</row>
    <row r="48" spans="1:37" x14ac:dyDescent="0.25">
      <c r="A48" t="s">
        <v>122</v>
      </c>
      <c r="B48" t="s">
        <v>123</v>
      </c>
      <c r="C48" t="s">
        <v>124</v>
      </c>
      <c r="D48" t="s">
        <v>11</v>
      </c>
      <c r="E48" s="2">
        <v>0</v>
      </c>
      <c r="F48" s="2">
        <v>3</v>
      </c>
      <c r="G48" s="2">
        <v>0</v>
      </c>
      <c r="H48" s="2">
        <v>3</v>
      </c>
      <c r="I48" s="2">
        <v>0</v>
      </c>
      <c r="J48" s="2">
        <v>3</v>
      </c>
      <c r="K48" s="3">
        <f>COUNTIF(Table2[[#This Row],[Jan 22  Tuesday Att]:[Feb 7 Thursday Att]],  "&gt; 0")/COUNT(Table2[[#This Row],[Jan 22  Tuesday Att]:[Feb 7 Thursday Att]])</f>
        <v>0.5</v>
      </c>
      <c r="L48" s="5">
        <v>90</v>
      </c>
      <c r="M48">
        <v>3</v>
      </c>
      <c r="N48">
        <v>0</v>
      </c>
      <c r="O48">
        <v>0</v>
      </c>
      <c r="P48">
        <v>0</v>
      </c>
      <c r="Q48">
        <v>3</v>
      </c>
      <c r="R48">
        <v>0</v>
      </c>
      <c r="S48">
        <v>3</v>
      </c>
      <c r="T48" s="3">
        <f>COUNTIF(Table2[[#This Row],[Feb 14 Thurs Att]:[Mar 7 Thu Att]],  "&gt; 0")/COUNT(Table2[[#This Row],[Feb 14 Thurs Att]:[Mar 7 Thu Att]])</f>
        <v>0.42857142857142855</v>
      </c>
      <c r="U48" s="5">
        <v>144</v>
      </c>
      <c r="V48">
        <v>0</v>
      </c>
      <c r="W48">
        <v>1</v>
      </c>
      <c r="X48">
        <v>0</v>
      </c>
      <c r="Y48">
        <v>0</v>
      </c>
      <c r="Z48">
        <v>0</v>
      </c>
      <c r="AA48">
        <v>3</v>
      </c>
      <c r="AB48">
        <v>0</v>
      </c>
      <c r="AC48">
        <v>3</v>
      </c>
      <c r="AD48" s="3">
        <f>COUNTIF(Table2[[#This Row],[Mar 19 Tue Att]:[April 11 Thu Att]],  "&gt; 0")/COUNT(Table2[[#This Row],[Mar 19 Tue Att]:[April 11 Thu Att]])</f>
        <v>0.375</v>
      </c>
      <c r="AE48" s="5">
        <v>80</v>
      </c>
      <c r="AF48" s="5">
        <v>110</v>
      </c>
      <c r="AG48" s="1">
        <v>3</v>
      </c>
      <c r="AH48" s="1">
        <v>0</v>
      </c>
      <c r="AI48" s="1">
        <v>0</v>
      </c>
      <c r="AJ48" s="1">
        <v>0</v>
      </c>
      <c r="AK48" s="1">
        <v>0</v>
      </c>
    </row>
    <row r="49" spans="1:37" x14ac:dyDescent="0.25">
      <c r="A49" t="s">
        <v>177</v>
      </c>
      <c r="B49" t="s">
        <v>41</v>
      </c>
      <c r="C49" t="s">
        <v>178</v>
      </c>
      <c r="D49" t="s">
        <v>11</v>
      </c>
      <c r="E49" s="2">
        <v>0</v>
      </c>
      <c r="F49" s="2">
        <v>0</v>
      </c>
      <c r="G49" s="2">
        <v>3</v>
      </c>
      <c r="H49" s="2">
        <v>0</v>
      </c>
      <c r="I49" s="2">
        <v>0</v>
      </c>
      <c r="J49" s="2">
        <v>3</v>
      </c>
      <c r="K49" s="3">
        <f>COUNTIF(Table2[[#This Row],[Jan 22  Tuesday Att]:[Feb 7 Thursday Att]],  "&gt; 0")/COUNT(Table2[[#This Row],[Jan 22  Tuesday Att]:[Feb 7 Thursday Att]])</f>
        <v>0.33333333333333331</v>
      </c>
      <c r="L49" s="5">
        <v>234</v>
      </c>
      <c r="M49">
        <v>0</v>
      </c>
      <c r="N49">
        <v>0</v>
      </c>
      <c r="O49">
        <v>3</v>
      </c>
      <c r="P49">
        <v>3</v>
      </c>
      <c r="Q49">
        <v>3</v>
      </c>
      <c r="R49">
        <v>0</v>
      </c>
      <c r="S49">
        <v>3</v>
      </c>
      <c r="T49" s="3">
        <f>COUNTIF(Table2[[#This Row],[Feb 14 Thurs Att]:[Mar 7 Thu Att]],  "&gt; 0")/COUNT(Table2[[#This Row],[Feb 14 Thurs Att]:[Mar 7 Thu Att]])</f>
        <v>0.5714285714285714</v>
      </c>
      <c r="U49" s="5">
        <v>189</v>
      </c>
      <c r="V49">
        <v>0</v>
      </c>
      <c r="W49">
        <v>0</v>
      </c>
      <c r="X49">
        <v>0</v>
      </c>
      <c r="Y49">
        <v>3</v>
      </c>
      <c r="Z49">
        <v>0</v>
      </c>
      <c r="AA49">
        <v>0</v>
      </c>
      <c r="AB49">
        <v>3</v>
      </c>
      <c r="AC49">
        <v>3</v>
      </c>
      <c r="AD49" s="3">
        <f>COUNTIF(Table2[[#This Row],[Mar 19 Tue Att]:[April 11 Thu Att]],  "&gt; 0")/COUNT(Table2[[#This Row],[Mar 19 Tue Att]:[April 11 Thu Att]])</f>
        <v>0.375</v>
      </c>
      <c r="AE49" s="5">
        <v>70</v>
      </c>
      <c r="AF49" s="5">
        <v>100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</row>
    <row r="50" spans="1:37" x14ac:dyDescent="0.25">
      <c r="A50" t="s">
        <v>225</v>
      </c>
      <c r="B50" t="s">
        <v>226</v>
      </c>
      <c r="C50" t="s">
        <v>227</v>
      </c>
      <c r="D50" t="s">
        <v>11</v>
      </c>
      <c r="E50" s="2">
        <v>3</v>
      </c>
      <c r="F50" s="2">
        <v>3</v>
      </c>
      <c r="G50" s="2">
        <v>3</v>
      </c>
      <c r="H50" s="2">
        <v>3</v>
      </c>
      <c r="I50" s="2">
        <v>2</v>
      </c>
      <c r="J50" s="2">
        <v>3</v>
      </c>
      <c r="K50" s="3">
        <f>COUNTIF(Table2[[#This Row],[Jan 22  Tuesday Att]:[Feb 7 Thursday Att]],  "&gt; 0")/COUNT(Table2[[#This Row],[Jan 22  Tuesday Att]:[Feb 7 Thursday Att]])</f>
        <v>1</v>
      </c>
      <c r="L50" s="5">
        <v>186</v>
      </c>
      <c r="M50">
        <v>3</v>
      </c>
      <c r="N50">
        <v>3</v>
      </c>
      <c r="O50">
        <v>3</v>
      </c>
      <c r="P50">
        <v>3</v>
      </c>
      <c r="Q50">
        <v>3</v>
      </c>
      <c r="R50">
        <v>2</v>
      </c>
      <c r="S50">
        <v>3</v>
      </c>
      <c r="T50" s="3">
        <f>COUNTIF(Table2[[#This Row],[Feb 14 Thurs Att]:[Mar 7 Thu Att]],  "&gt; 0")/COUNT(Table2[[#This Row],[Feb 14 Thurs Att]:[Mar 7 Thu Att]])</f>
        <v>1</v>
      </c>
      <c r="U50" s="5">
        <v>198</v>
      </c>
      <c r="V50">
        <v>3</v>
      </c>
      <c r="W50">
        <v>3</v>
      </c>
      <c r="X50">
        <v>0</v>
      </c>
      <c r="Y50">
        <v>3</v>
      </c>
      <c r="Z50">
        <v>0</v>
      </c>
      <c r="AA50">
        <v>0</v>
      </c>
      <c r="AB50">
        <v>3</v>
      </c>
      <c r="AC50">
        <v>3</v>
      </c>
      <c r="AD50" s="3">
        <f>COUNTIF(Table2[[#This Row],[Mar 19 Tue Att]:[April 11 Thu Att]],  "&gt; 0")/COUNT(Table2[[#This Row],[Mar 19 Tue Att]:[April 11 Thu Att]])</f>
        <v>0.625</v>
      </c>
      <c r="AE50" s="5">
        <v>0</v>
      </c>
      <c r="AF50" s="5">
        <v>30</v>
      </c>
      <c r="AG50" s="1">
        <v>3</v>
      </c>
      <c r="AH50" s="1">
        <v>3</v>
      </c>
      <c r="AI50" s="1">
        <v>3</v>
      </c>
      <c r="AJ50" s="1">
        <v>3</v>
      </c>
      <c r="AK50" s="1">
        <v>0</v>
      </c>
    </row>
    <row r="51" spans="1:37" x14ac:dyDescent="0.25">
      <c r="A51" t="s">
        <v>12</v>
      </c>
      <c r="B51" t="s">
        <v>13</v>
      </c>
      <c r="C51" t="s">
        <v>14</v>
      </c>
      <c r="D51" t="s">
        <v>11</v>
      </c>
      <c r="E51" s="2">
        <v>0</v>
      </c>
      <c r="F51" s="2">
        <v>3</v>
      </c>
      <c r="G51" s="2">
        <v>0</v>
      </c>
      <c r="H51" s="2">
        <v>3</v>
      </c>
      <c r="I51" s="2">
        <v>3</v>
      </c>
      <c r="J51" s="2">
        <v>3</v>
      </c>
      <c r="K51" s="3">
        <f>COUNTIF(Table2[[#This Row],[Jan 22  Tuesday Att]:[Feb 7 Thursday Att]],  "&gt; 0")/COUNT(Table2[[#This Row],[Jan 22  Tuesday Att]:[Feb 7 Thursday Att]])</f>
        <v>0.66666666666666663</v>
      </c>
      <c r="L51" s="5">
        <v>237</v>
      </c>
      <c r="M51">
        <v>3</v>
      </c>
      <c r="N51">
        <v>3</v>
      </c>
      <c r="O51">
        <v>3</v>
      </c>
      <c r="P51">
        <v>0</v>
      </c>
      <c r="Q51">
        <v>3</v>
      </c>
      <c r="R51">
        <v>2</v>
      </c>
      <c r="S51">
        <v>3</v>
      </c>
      <c r="T51" s="3">
        <f>COUNTIF(Table2[[#This Row],[Feb 14 Thurs Att]:[Mar 7 Thu Att]],  "&gt; 0")/COUNT(Table2[[#This Row],[Feb 14 Thurs Att]:[Mar 7 Thu Att]])</f>
        <v>0.8571428571428571</v>
      </c>
      <c r="U51" s="5">
        <v>270</v>
      </c>
      <c r="V51">
        <v>3</v>
      </c>
      <c r="W51">
        <v>0</v>
      </c>
      <c r="X51">
        <v>2</v>
      </c>
      <c r="Y51">
        <v>2</v>
      </c>
      <c r="Z51">
        <v>0</v>
      </c>
      <c r="AA51">
        <v>3</v>
      </c>
      <c r="AB51">
        <v>3</v>
      </c>
      <c r="AC51">
        <v>3</v>
      </c>
      <c r="AD51" s="3">
        <f>COUNTIF(Table2[[#This Row],[Mar 19 Tue Att]:[April 11 Thu Att]],  "&gt; 0")/COUNT(Table2[[#This Row],[Mar 19 Tue Att]:[April 11 Thu Att]])</f>
        <v>0.75</v>
      </c>
      <c r="AE51" s="5">
        <v>170</v>
      </c>
      <c r="AF51" s="5">
        <v>200</v>
      </c>
      <c r="AG51" s="1">
        <v>3</v>
      </c>
      <c r="AH51" s="1">
        <v>3</v>
      </c>
      <c r="AI51" s="1">
        <v>3</v>
      </c>
      <c r="AJ51" s="1">
        <v>3</v>
      </c>
      <c r="AK51" s="1">
        <v>0</v>
      </c>
    </row>
    <row r="52" spans="1:37" x14ac:dyDescent="0.25">
      <c r="A52" t="s">
        <v>198</v>
      </c>
      <c r="B52" t="s">
        <v>199</v>
      </c>
      <c r="C52" t="s">
        <v>200</v>
      </c>
      <c r="D52" t="s">
        <v>11</v>
      </c>
      <c r="E52" s="2">
        <v>3</v>
      </c>
      <c r="F52" s="2">
        <v>3</v>
      </c>
      <c r="G52" s="2">
        <v>0</v>
      </c>
      <c r="H52" s="2">
        <v>3</v>
      </c>
      <c r="I52" s="2">
        <v>3</v>
      </c>
      <c r="J52" s="2">
        <v>3</v>
      </c>
      <c r="K52" s="3">
        <f>COUNTIF(Table2[[#This Row],[Jan 22  Tuesday Att]:[Feb 7 Thursday Att]],  "&gt; 0")/COUNT(Table2[[#This Row],[Jan 22  Tuesday Att]:[Feb 7 Thursday Att]])</f>
        <v>0.83333333333333337</v>
      </c>
      <c r="L52" s="5">
        <v>210</v>
      </c>
      <c r="M52">
        <v>3</v>
      </c>
      <c r="N52">
        <v>0</v>
      </c>
      <c r="O52">
        <v>3</v>
      </c>
      <c r="P52">
        <v>3</v>
      </c>
      <c r="Q52">
        <v>3</v>
      </c>
      <c r="R52">
        <v>3</v>
      </c>
      <c r="S52">
        <v>3</v>
      </c>
      <c r="T52" s="3">
        <f>COUNTIF(Table2[[#This Row],[Feb 14 Thurs Att]:[Mar 7 Thu Att]],  "&gt; 0")/COUNT(Table2[[#This Row],[Feb 14 Thurs Att]:[Mar 7 Thu Att]])</f>
        <v>0.8571428571428571</v>
      </c>
      <c r="U52" s="5">
        <v>225</v>
      </c>
      <c r="V52">
        <v>0</v>
      </c>
      <c r="W52">
        <v>3</v>
      </c>
      <c r="X52">
        <v>3</v>
      </c>
      <c r="Y52">
        <v>3</v>
      </c>
      <c r="Z52">
        <v>0</v>
      </c>
      <c r="AA52">
        <v>3</v>
      </c>
      <c r="AB52">
        <v>3</v>
      </c>
      <c r="AC52">
        <v>3</v>
      </c>
      <c r="AD52" s="3">
        <f>COUNTIF(Table2[[#This Row],[Mar 19 Tue Att]:[April 11 Thu Att]],  "&gt; 0")/COUNT(Table2[[#This Row],[Mar 19 Tue Att]:[April 11 Thu Att]])</f>
        <v>0.75</v>
      </c>
      <c r="AE52" s="5">
        <v>130</v>
      </c>
      <c r="AF52" s="5">
        <v>160</v>
      </c>
      <c r="AG52" s="1">
        <v>3</v>
      </c>
      <c r="AH52" s="1">
        <v>0</v>
      </c>
      <c r="AI52" s="1">
        <v>3</v>
      </c>
      <c r="AJ52" s="1">
        <v>0</v>
      </c>
      <c r="AK52" s="1">
        <v>0</v>
      </c>
    </row>
    <row r="53" spans="1:37" x14ac:dyDescent="0.25">
      <c r="A53" t="s">
        <v>210</v>
      </c>
      <c r="B53" t="s">
        <v>211</v>
      </c>
      <c r="C53" t="s">
        <v>212</v>
      </c>
      <c r="D53" t="s">
        <v>11</v>
      </c>
      <c r="E53" s="2">
        <v>3</v>
      </c>
      <c r="F53" s="2">
        <v>3</v>
      </c>
      <c r="G53" s="2">
        <v>0</v>
      </c>
      <c r="H53" s="2">
        <v>3</v>
      </c>
      <c r="I53" s="2">
        <v>3</v>
      </c>
      <c r="J53" s="2">
        <v>3</v>
      </c>
      <c r="K53" s="3">
        <f>COUNTIF(Table2[[#This Row],[Jan 22  Tuesday Att]:[Feb 7 Thursday Att]],  "&gt; 0")/COUNT(Table2[[#This Row],[Jan 22  Tuesday Att]:[Feb 7 Thursday Att]])</f>
        <v>0.83333333333333337</v>
      </c>
      <c r="L53" s="5">
        <v>45</v>
      </c>
      <c r="M53">
        <v>3</v>
      </c>
      <c r="N53">
        <v>0</v>
      </c>
      <c r="O53">
        <v>3</v>
      </c>
      <c r="P53">
        <v>3</v>
      </c>
      <c r="Q53">
        <v>3</v>
      </c>
      <c r="R53">
        <v>2</v>
      </c>
      <c r="S53">
        <v>3</v>
      </c>
      <c r="T53" s="3">
        <f>COUNTIF(Table2[[#This Row],[Feb 14 Thurs Att]:[Mar 7 Thu Att]],  "&gt; 0")/COUNT(Table2[[#This Row],[Feb 14 Thurs Att]:[Mar 7 Thu Att]])</f>
        <v>0.8571428571428571</v>
      </c>
      <c r="U53" s="5">
        <v>108</v>
      </c>
      <c r="V53">
        <v>0</v>
      </c>
      <c r="W53">
        <v>3</v>
      </c>
      <c r="X53">
        <v>3</v>
      </c>
      <c r="Y53">
        <v>3</v>
      </c>
      <c r="Z53">
        <v>3</v>
      </c>
      <c r="AA53">
        <v>3</v>
      </c>
      <c r="AB53">
        <v>0</v>
      </c>
      <c r="AC53">
        <v>3</v>
      </c>
      <c r="AD53" s="3">
        <f>COUNTIF(Table2[[#This Row],[Mar 19 Tue Att]:[April 11 Thu Att]],  "&gt; 0")/COUNT(Table2[[#This Row],[Mar 19 Tue Att]:[April 11 Thu Att]])</f>
        <v>0.75</v>
      </c>
      <c r="AE53" s="5">
        <v>10</v>
      </c>
      <c r="AF53" s="5">
        <v>40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</row>
    <row r="54" spans="1:37" x14ac:dyDescent="0.25">
      <c r="A54" t="s">
        <v>150</v>
      </c>
      <c r="B54" t="s">
        <v>151</v>
      </c>
      <c r="C54" t="s">
        <v>152</v>
      </c>
      <c r="D54" t="s">
        <v>11</v>
      </c>
      <c r="E54" s="2">
        <v>2</v>
      </c>
      <c r="F54" s="2">
        <v>3</v>
      </c>
      <c r="G54" s="2">
        <v>3</v>
      </c>
      <c r="H54" s="2">
        <v>0</v>
      </c>
      <c r="I54" s="2">
        <v>3</v>
      </c>
      <c r="J54" s="2">
        <v>3</v>
      </c>
      <c r="K54" s="3">
        <f>COUNTIF(Table2[[#This Row],[Jan 22  Tuesday Att]:[Feb 7 Thursday Att]],  "&gt; 0")/COUNT(Table2[[#This Row],[Jan 22  Tuesday Att]:[Feb 7 Thursday Att]])</f>
        <v>0.83333333333333337</v>
      </c>
      <c r="L54" s="5">
        <v>147</v>
      </c>
      <c r="M54">
        <v>3</v>
      </c>
      <c r="N54">
        <v>3</v>
      </c>
      <c r="O54">
        <v>3</v>
      </c>
      <c r="P54">
        <v>3</v>
      </c>
      <c r="Q54">
        <v>3</v>
      </c>
      <c r="R54">
        <v>3</v>
      </c>
      <c r="S54">
        <v>3</v>
      </c>
      <c r="T54" s="3">
        <f>COUNTIF(Table2[[#This Row],[Feb 14 Thurs Att]:[Mar 7 Thu Att]],  "&gt; 0")/COUNT(Table2[[#This Row],[Feb 14 Thurs Att]:[Mar 7 Thu Att]])</f>
        <v>1</v>
      </c>
      <c r="U54" s="5">
        <v>234</v>
      </c>
      <c r="V54">
        <v>3</v>
      </c>
      <c r="W54">
        <v>3</v>
      </c>
      <c r="X54">
        <v>0</v>
      </c>
      <c r="Y54">
        <v>3</v>
      </c>
      <c r="Z54">
        <v>3</v>
      </c>
      <c r="AA54">
        <v>0</v>
      </c>
      <c r="AB54">
        <v>3</v>
      </c>
      <c r="AC54">
        <v>3</v>
      </c>
      <c r="AD54" s="3">
        <f>COUNTIF(Table2[[#This Row],[Mar 19 Tue Att]:[April 11 Thu Att]],  "&gt; 0")/COUNT(Table2[[#This Row],[Mar 19 Tue Att]:[April 11 Thu Att]])</f>
        <v>0.75</v>
      </c>
      <c r="AE54" s="5">
        <v>95</v>
      </c>
      <c r="AF54" s="5">
        <v>125</v>
      </c>
      <c r="AG54" s="1">
        <v>3</v>
      </c>
      <c r="AH54" s="1">
        <v>3</v>
      </c>
      <c r="AI54" s="1">
        <v>3</v>
      </c>
      <c r="AJ54" s="1">
        <v>3</v>
      </c>
      <c r="AK54" s="1">
        <v>0</v>
      </c>
    </row>
    <row r="55" spans="1:37" x14ac:dyDescent="0.25">
      <c r="A55" t="s">
        <v>39</v>
      </c>
      <c r="B55" t="s">
        <v>40</v>
      </c>
      <c r="C55" t="s">
        <v>41</v>
      </c>
      <c r="D55" t="s">
        <v>11</v>
      </c>
      <c r="E55" s="2">
        <v>3</v>
      </c>
      <c r="F55" s="2">
        <v>3</v>
      </c>
      <c r="G55" s="2">
        <v>3</v>
      </c>
      <c r="H55" s="2">
        <v>3</v>
      </c>
      <c r="I55" s="2">
        <v>3</v>
      </c>
      <c r="J55" s="2">
        <v>3</v>
      </c>
      <c r="K55" s="3">
        <f>COUNTIF(Table2[[#This Row],[Jan 22  Tuesday Att]:[Feb 7 Thursday Att]],  "&gt; 0")/COUNT(Table2[[#This Row],[Jan 22  Tuesday Att]:[Feb 7 Thursday Att]])</f>
        <v>1</v>
      </c>
      <c r="L55" s="5">
        <v>261</v>
      </c>
      <c r="M55">
        <v>3</v>
      </c>
      <c r="N55">
        <v>3</v>
      </c>
      <c r="O55">
        <v>3</v>
      </c>
      <c r="P55">
        <v>3</v>
      </c>
      <c r="Q55">
        <v>3</v>
      </c>
      <c r="R55">
        <v>3</v>
      </c>
      <c r="S55">
        <v>3</v>
      </c>
      <c r="T55" s="3">
        <f>COUNTIF(Table2[[#This Row],[Feb 14 Thurs Att]:[Mar 7 Thu Att]],  "&gt; 0")/COUNT(Table2[[#This Row],[Feb 14 Thurs Att]:[Mar 7 Thu Att]])</f>
        <v>1</v>
      </c>
      <c r="U55" s="5">
        <v>252</v>
      </c>
      <c r="V55">
        <v>0</v>
      </c>
      <c r="W55">
        <v>3</v>
      </c>
      <c r="X55">
        <v>3</v>
      </c>
      <c r="Y55">
        <v>3</v>
      </c>
      <c r="Z55">
        <v>3</v>
      </c>
      <c r="AA55">
        <v>3</v>
      </c>
      <c r="AB55">
        <v>0</v>
      </c>
      <c r="AC55">
        <v>3</v>
      </c>
      <c r="AD55" s="3">
        <f>COUNTIF(Table2[[#This Row],[Mar 19 Tue Att]:[April 11 Thu Att]],  "&gt; 0")/COUNT(Table2[[#This Row],[Mar 19 Tue Att]:[April 11 Thu Att]])</f>
        <v>0.75</v>
      </c>
      <c r="AE55" s="5">
        <v>185</v>
      </c>
      <c r="AF55" s="5">
        <v>215</v>
      </c>
      <c r="AG55" s="1">
        <v>0</v>
      </c>
      <c r="AH55" s="1">
        <v>0</v>
      </c>
      <c r="AI55" s="1">
        <v>3</v>
      </c>
      <c r="AJ55" s="1">
        <v>3</v>
      </c>
      <c r="AK55" s="1">
        <v>0</v>
      </c>
    </row>
    <row r="56" spans="1:37" x14ac:dyDescent="0.25">
      <c r="A56" t="s">
        <v>190</v>
      </c>
      <c r="B56" t="s">
        <v>191</v>
      </c>
      <c r="C56" t="s">
        <v>192</v>
      </c>
      <c r="D56" t="s">
        <v>11</v>
      </c>
      <c r="E56" s="2">
        <v>2</v>
      </c>
      <c r="F56" s="2">
        <v>3</v>
      </c>
      <c r="G56" s="2">
        <v>3</v>
      </c>
      <c r="H56" s="2">
        <v>3</v>
      </c>
      <c r="I56" s="2">
        <v>3</v>
      </c>
      <c r="J56" s="2">
        <v>3</v>
      </c>
      <c r="K56" s="3">
        <f>COUNTIF(Table2[[#This Row],[Jan 22  Tuesday Att]:[Feb 7 Thursday Att]],  "&gt; 0")/COUNT(Table2[[#This Row],[Jan 22  Tuesday Att]:[Feb 7 Thursday Att]])</f>
        <v>1</v>
      </c>
      <c r="L56" s="5">
        <v>168</v>
      </c>
      <c r="M56">
        <v>3</v>
      </c>
      <c r="N56">
        <v>3</v>
      </c>
      <c r="O56">
        <v>3</v>
      </c>
      <c r="P56">
        <v>3</v>
      </c>
      <c r="Q56">
        <v>3</v>
      </c>
      <c r="R56">
        <v>2</v>
      </c>
      <c r="S56">
        <v>3</v>
      </c>
      <c r="T56" s="3">
        <f>COUNTIF(Table2[[#This Row],[Feb 14 Thurs Att]:[Mar 7 Thu Att]],  "&gt; 0")/COUNT(Table2[[#This Row],[Feb 14 Thurs Att]:[Mar 7 Thu Att]])</f>
        <v>1</v>
      </c>
      <c r="U56" s="5">
        <v>153</v>
      </c>
      <c r="V56">
        <v>3</v>
      </c>
      <c r="W56">
        <v>3</v>
      </c>
      <c r="X56">
        <v>0</v>
      </c>
      <c r="Y56">
        <v>3</v>
      </c>
      <c r="Z56">
        <v>3</v>
      </c>
      <c r="AA56">
        <v>3</v>
      </c>
      <c r="AB56">
        <v>0</v>
      </c>
      <c r="AC56">
        <v>3</v>
      </c>
      <c r="AD56" s="3">
        <f>COUNTIF(Table2[[#This Row],[Mar 19 Tue Att]:[April 11 Thu Att]],  "&gt; 0")/COUNT(Table2[[#This Row],[Mar 19 Tue Att]:[April 11 Thu Att]])</f>
        <v>0.75</v>
      </c>
      <c r="AE56" s="5">
        <v>80</v>
      </c>
      <c r="AF56" s="5">
        <v>110</v>
      </c>
      <c r="AG56" s="1">
        <v>0</v>
      </c>
      <c r="AH56" s="1">
        <v>3</v>
      </c>
      <c r="AI56" s="1">
        <v>0</v>
      </c>
      <c r="AJ56" s="1">
        <v>0</v>
      </c>
      <c r="AK56" s="1">
        <v>0</v>
      </c>
    </row>
    <row r="57" spans="1:37" x14ac:dyDescent="0.25">
      <c r="A57" t="s">
        <v>244</v>
      </c>
      <c r="B57" t="s">
        <v>245</v>
      </c>
      <c r="C57" t="s">
        <v>246</v>
      </c>
      <c r="D57" t="s">
        <v>11</v>
      </c>
      <c r="E57" s="2">
        <v>2</v>
      </c>
      <c r="F57" s="2">
        <v>3</v>
      </c>
      <c r="G57" s="2">
        <v>3</v>
      </c>
      <c r="H57" s="2">
        <v>3</v>
      </c>
      <c r="I57" s="2">
        <v>3</v>
      </c>
      <c r="J57" s="2">
        <v>3</v>
      </c>
      <c r="K57" s="3">
        <f>COUNTIF(Table2[[#This Row],[Jan 22  Tuesday Att]:[Feb 7 Thursday Att]],  "&gt; 0")/COUNT(Table2[[#This Row],[Jan 22  Tuesday Att]:[Feb 7 Thursday Att]])</f>
        <v>1</v>
      </c>
      <c r="L57" s="5">
        <v>234</v>
      </c>
      <c r="M57">
        <v>3</v>
      </c>
      <c r="N57">
        <v>3</v>
      </c>
      <c r="O57">
        <v>3</v>
      </c>
      <c r="P57">
        <v>3</v>
      </c>
      <c r="Q57">
        <v>3</v>
      </c>
      <c r="R57">
        <v>2</v>
      </c>
      <c r="S57">
        <v>3</v>
      </c>
      <c r="T57" s="3">
        <f>COUNTIF(Table2[[#This Row],[Feb 14 Thurs Att]:[Mar 7 Thu Att]],  "&gt; 0")/COUNT(Table2[[#This Row],[Feb 14 Thurs Att]:[Mar 7 Thu Att]])</f>
        <v>1</v>
      </c>
      <c r="U57" s="5">
        <v>216</v>
      </c>
      <c r="V57">
        <v>0</v>
      </c>
      <c r="W57">
        <v>3</v>
      </c>
      <c r="X57">
        <v>2</v>
      </c>
      <c r="Y57">
        <v>3</v>
      </c>
      <c r="Z57">
        <v>3</v>
      </c>
      <c r="AA57">
        <v>0</v>
      </c>
      <c r="AB57">
        <v>3</v>
      </c>
      <c r="AC57">
        <v>3</v>
      </c>
      <c r="AD57" s="3">
        <f>COUNTIF(Table2[[#This Row],[Mar 19 Tue Att]:[April 11 Thu Att]],  "&gt; 0")/COUNT(Table2[[#This Row],[Mar 19 Tue Att]:[April 11 Thu Att]])</f>
        <v>0.75</v>
      </c>
      <c r="AE57" s="5">
        <v>150</v>
      </c>
      <c r="AF57" s="5">
        <v>180</v>
      </c>
      <c r="AG57" s="1">
        <v>3</v>
      </c>
      <c r="AH57" s="1">
        <v>3</v>
      </c>
      <c r="AI57" s="1">
        <v>3</v>
      </c>
      <c r="AJ57" s="1">
        <v>3</v>
      </c>
      <c r="AK57" s="1">
        <v>0</v>
      </c>
    </row>
    <row r="58" spans="1:37" x14ac:dyDescent="0.25">
      <c r="A58" t="s">
        <v>8</v>
      </c>
      <c r="B58" t="s">
        <v>9</v>
      </c>
      <c r="C58" t="s">
        <v>10</v>
      </c>
      <c r="D58" t="s">
        <v>11</v>
      </c>
      <c r="E58" s="2">
        <v>2</v>
      </c>
      <c r="F58" s="2">
        <v>3</v>
      </c>
      <c r="G58" s="2">
        <v>0</v>
      </c>
      <c r="H58" s="2">
        <v>3</v>
      </c>
      <c r="I58" s="2">
        <v>2</v>
      </c>
      <c r="J58" s="2">
        <v>3</v>
      </c>
      <c r="K58" s="3">
        <f>COUNTIF(Table2[[#This Row],[Jan 22  Tuesday Att]:[Feb 7 Thursday Att]],  "&gt; 0")/COUNT(Table2[[#This Row],[Jan 22  Tuesday Att]:[Feb 7 Thursday Att]])</f>
        <v>0.83333333333333337</v>
      </c>
      <c r="L58" s="5">
        <v>243</v>
      </c>
      <c r="M58">
        <v>3</v>
      </c>
      <c r="N58">
        <v>3</v>
      </c>
      <c r="O58">
        <v>3</v>
      </c>
      <c r="P58">
        <v>3</v>
      </c>
      <c r="Q58">
        <v>3</v>
      </c>
      <c r="R58">
        <v>2</v>
      </c>
      <c r="S58">
        <v>3</v>
      </c>
      <c r="T58" s="3">
        <f>COUNTIF(Table2[[#This Row],[Feb 14 Thurs Att]:[Mar 7 Thu Att]],  "&gt; 0")/COUNT(Table2[[#This Row],[Feb 14 Thurs Att]:[Mar 7 Thu Att]])</f>
        <v>1</v>
      </c>
      <c r="U58" s="5">
        <v>252</v>
      </c>
      <c r="V58">
        <v>3</v>
      </c>
      <c r="W58">
        <v>3</v>
      </c>
      <c r="X58">
        <v>3</v>
      </c>
      <c r="Y58">
        <v>3</v>
      </c>
      <c r="Z58">
        <v>3</v>
      </c>
      <c r="AA58">
        <v>0</v>
      </c>
      <c r="AB58">
        <v>3</v>
      </c>
      <c r="AC58">
        <v>3</v>
      </c>
      <c r="AD58" s="3">
        <f>COUNTIF(Table2[[#This Row],[Mar 19 Tue Att]:[April 11 Thu Att]],  "&gt; 0")/COUNT(Table2[[#This Row],[Mar 19 Tue Att]:[April 11 Thu Att]])</f>
        <v>0.875</v>
      </c>
      <c r="AE58" s="5">
        <v>180</v>
      </c>
      <c r="AF58" s="5">
        <v>210</v>
      </c>
      <c r="AG58" s="1">
        <v>3</v>
      </c>
      <c r="AH58" s="1">
        <v>3</v>
      </c>
      <c r="AI58" s="1">
        <v>3</v>
      </c>
      <c r="AJ58" s="1">
        <v>3</v>
      </c>
      <c r="AK58" s="1">
        <v>0</v>
      </c>
    </row>
    <row r="59" spans="1:37" x14ac:dyDescent="0.25">
      <c r="A59" t="s">
        <v>153</v>
      </c>
      <c r="B59" t="s">
        <v>154</v>
      </c>
      <c r="C59" t="s">
        <v>155</v>
      </c>
      <c r="D59" t="s">
        <v>11</v>
      </c>
      <c r="E59" s="2">
        <v>2</v>
      </c>
      <c r="F59" s="2">
        <v>3</v>
      </c>
      <c r="G59" s="2">
        <v>3</v>
      </c>
      <c r="H59" s="2">
        <v>3</v>
      </c>
      <c r="I59" s="2">
        <v>3</v>
      </c>
      <c r="J59" s="2">
        <v>3</v>
      </c>
      <c r="K59" s="3">
        <f>COUNTIF(Table2[[#This Row],[Jan 22  Tuesday Att]:[Feb 7 Thursday Att]],  "&gt; 0")/COUNT(Table2[[#This Row],[Jan 22  Tuesday Att]:[Feb 7 Thursday Att]])</f>
        <v>1</v>
      </c>
      <c r="L59" s="5">
        <v>225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 s="3">
        <f>COUNTIF(Table2[[#This Row],[Feb 14 Thurs Att]:[Mar 7 Thu Att]],  "&gt; 0")/COUNT(Table2[[#This Row],[Feb 14 Thurs Att]:[Mar 7 Thu Att]])</f>
        <v>1</v>
      </c>
      <c r="U59" s="5">
        <v>270</v>
      </c>
      <c r="V59">
        <v>3</v>
      </c>
      <c r="W59">
        <v>3</v>
      </c>
      <c r="X59">
        <v>2</v>
      </c>
      <c r="Y59">
        <v>3</v>
      </c>
      <c r="Z59">
        <v>3</v>
      </c>
      <c r="AA59">
        <v>0</v>
      </c>
      <c r="AB59">
        <v>3</v>
      </c>
      <c r="AC59">
        <v>3</v>
      </c>
      <c r="AD59" s="3">
        <f>COUNTIF(Table2[[#This Row],[Mar 19 Tue Att]:[April 11 Thu Att]],  "&gt; 0")/COUNT(Table2[[#This Row],[Mar 19 Tue Att]:[April 11 Thu Att]])</f>
        <v>0.875</v>
      </c>
      <c r="AE59" s="5">
        <v>100</v>
      </c>
      <c r="AF59" s="5">
        <v>130</v>
      </c>
      <c r="AG59" s="1">
        <v>3</v>
      </c>
      <c r="AH59" s="1">
        <v>3</v>
      </c>
      <c r="AI59" s="1">
        <v>3</v>
      </c>
      <c r="AJ59" s="1">
        <v>3</v>
      </c>
      <c r="AK59" s="1">
        <v>0</v>
      </c>
    </row>
    <row r="60" spans="1:37" x14ac:dyDescent="0.25">
      <c r="A60" t="s">
        <v>17</v>
      </c>
      <c r="B60" t="s">
        <v>18</v>
      </c>
      <c r="C60" t="s">
        <v>19</v>
      </c>
      <c r="D60" t="s">
        <v>11</v>
      </c>
      <c r="E60" s="2">
        <v>1</v>
      </c>
      <c r="F60" s="2">
        <v>3</v>
      </c>
      <c r="G60" s="2">
        <v>3</v>
      </c>
      <c r="H60" s="2">
        <v>3</v>
      </c>
      <c r="I60" s="2">
        <v>3</v>
      </c>
      <c r="J60" s="2">
        <v>3</v>
      </c>
      <c r="K60" s="3">
        <f>COUNTIF(Table2[[#This Row],[Jan 22  Tuesday Att]:[Feb 7 Thursday Att]],  "&gt; 0")/COUNT(Table2[[#This Row],[Jan 22  Tuesday Att]:[Feb 7 Thursday Att]])</f>
        <v>1</v>
      </c>
      <c r="L60" s="5">
        <v>204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 s="3">
        <f>COUNTIF(Table2[[#This Row],[Feb 14 Thurs Att]:[Mar 7 Thu Att]],  "&gt; 0")/COUNT(Table2[[#This Row],[Feb 14 Thurs Att]:[Mar 7 Thu Att]])</f>
        <v>1</v>
      </c>
      <c r="U60" s="5">
        <v>288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 s="3">
        <f>COUNTIF(Table2[[#This Row],[Mar 19 Tue Att]:[April 11 Thu Att]],  "&gt; 0")/COUNT(Table2[[#This Row],[Mar 19 Tue Att]:[April 11 Thu Att]])</f>
        <v>1</v>
      </c>
      <c r="AE60" s="5">
        <v>190</v>
      </c>
      <c r="AF60" s="5">
        <v>220</v>
      </c>
      <c r="AG60" s="1">
        <v>3</v>
      </c>
      <c r="AH60" s="1">
        <v>3</v>
      </c>
      <c r="AI60" s="1">
        <v>3</v>
      </c>
      <c r="AJ60" s="1">
        <v>3</v>
      </c>
      <c r="AK60" s="1">
        <v>0</v>
      </c>
    </row>
    <row r="61" spans="1:37" x14ac:dyDescent="0.25">
      <c r="A61" t="s">
        <v>117</v>
      </c>
      <c r="B61" t="s">
        <v>100</v>
      </c>
      <c r="C61" t="s">
        <v>118</v>
      </c>
      <c r="D61" t="s">
        <v>11</v>
      </c>
      <c r="E61" s="2">
        <v>3</v>
      </c>
      <c r="F61" s="2">
        <v>3</v>
      </c>
      <c r="G61" s="2">
        <v>3</v>
      </c>
      <c r="H61" s="2">
        <v>3</v>
      </c>
      <c r="I61" s="2">
        <v>3</v>
      </c>
      <c r="J61" s="2">
        <v>3</v>
      </c>
      <c r="K61" s="3">
        <f>COUNTIF(Table2[[#This Row],[Jan 22  Tuesday Att]:[Feb 7 Thursday Att]],  "&gt; 0")/COUNT(Table2[[#This Row],[Jan 22  Tuesday Att]:[Feb 7 Thursday Att]])</f>
        <v>1</v>
      </c>
      <c r="L61" s="5">
        <v>90</v>
      </c>
      <c r="M61">
        <v>3</v>
      </c>
      <c r="N61">
        <v>3</v>
      </c>
      <c r="O61">
        <v>2</v>
      </c>
      <c r="P61">
        <v>3</v>
      </c>
      <c r="Q61">
        <v>2</v>
      </c>
      <c r="R61">
        <v>2</v>
      </c>
      <c r="S61">
        <v>3</v>
      </c>
      <c r="T61" s="3">
        <f>COUNTIF(Table2[[#This Row],[Feb 14 Thurs Att]:[Mar 7 Thu Att]],  "&gt; 0")/COUNT(Table2[[#This Row],[Feb 14 Thurs Att]:[Mar 7 Thu Att]])</f>
        <v>1</v>
      </c>
      <c r="U61" s="5">
        <v>162</v>
      </c>
      <c r="V61">
        <v>3</v>
      </c>
      <c r="W61">
        <v>3</v>
      </c>
      <c r="X61">
        <v>3</v>
      </c>
      <c r="Y61">
        <v>2</v>
      </c>
      <c r="Z61">
        <v>3</v>
      </c>
      <c r="AA61">
        <v>3</v>
      </c>
      <c r="AB61">
        <v>3</v>
      </c>
      <c r="AC61">
        <v>3</v>
      </c>
      <c r="AD61" s="3">
        <f>COUNTIF(Table2[[#This Row],[Mar 19 Tue Att]:[April 11 Thu Att]],  "&gt; 0")/COUNT(Table2[[#This Row],[Mar 19 Tue Att]:[April 11 Thu Att]])</f>
        <v>1</v>
      </c>
      <c r="AE61" s="5">
        <v>80</v>
      </c>
      <c r="AF61" s="5">
        <v>110</v>
      </c>
      <c r="AG61" s="1">
        <v>3</v>
      </c>
      <c r="AH61" s="1">
        <v>3</v>
      </c>
      <c r="AI61" s="1">
        <v>3</v>
      </c>
      <c r="AJ61" s="1">
        <v>3</v>
      </c>
      <c r="AK61" s="1">
        <v>0</v>
      </c>
    </row>
    <row r="62" spans="1:37" x14ac:dyDescent="0.25">
      <c r="A62" t="s">
        <v>119</v>
      </c>
      <c r="B62" t="s">
        <v>120</v>
      </c>
      <c r="C62" t="s">
        <v>121</v>
      </c>
      <c r="D62" t="s">
        <v>11</v>
      </c>
      <c r="E62" s="2">
        <v>3</v>
      </c>
      <c r="F62" s="2">
        <v>3</v>
      </c>
      <c r="G62" s="2">
        <v>3</v>
      </c>
      <c r="H62" s="2">
        <v>3</v>
      </c>
      <c r="I62" s="2">
        <v>3</v>
      </c>
      <c r="J62" s="2">
        <v>3</v>
      </c>
      <c r="K62" s="3">
        <f>COUNTIF(Table2[[#This Row],[Jan 22  Tuesday Att]:[Feb 7 Thursday Att]],  "&gt; 0")/COUNT(Table2[[#This Row],[Jan 22  Tuesday Att]:[Feb 7 Thursday Att]])</f>
        <v>1</v>
      </c>
      <c r="L62" s="5">
        <v>243</v>
      </c>
      <c r="M62">
        <v>3</v>
      </c>
      <c r="N62">
        <v>3</v>
      </c>
      <c r="O62">
        <v>3</v>
      </c>
      <c r="P62">
        <v>3</v>
      </c>
      <c r="Q62">
        <v>3</v>
      </c>
      <c r="R62">
        <v>3</v>
      </c>
      <c r="S62">
        <v>3</v>
      </c>
      <c r="T62" s="3">
        <f>COUNTIF(Table2[[#This Row],[Feb 14 Thurs Att]:[Mar 7 Thu Att]],  "&gt; 0")/COUNT(Table2[[#This Row],[Feb 14 Thurs Att]:[Mar 7 Thu Att]])</f>
        <v>1</v>
      </c>
      <c r="U62" s="5">
        <v>261</v>
      </c>
      <c r="V62">
        <v>3</v>
      </c>
      <c r="W62">
        <v>3</v>
      </c>
      <c r="X62">
        <v>3</v>
      </c>
      <c r="Y62">
        <v>3</v>
      </c>
      <c r="Z62">
        <v>3</v>
      </c>
      <c r="AA62">
        <v>3</v>
      </c>
      <c r="AB62">
        <v>3</v>
      </c>
      <c r="AC62">
        <v>3</v>
      </c>
      <c r="AD62" s="3">
        <f>COUNTIF(Table2[[#This Row],[Mar 19 Tue Att]:[April 11 Thu Att]],  "&gt; 0")/COUNT(Table2[[#This Row],[Mar 19 Tue Att]:[April 11 Thu Att]])</f>
        <v>1</v>
      </c>
      <c r="AE62" s="5">
        <v>170</v>
      </c>
      <c r="AF62" s="5">
        <v>200</v>
      </c>
      <c r="AG62" s="1">
        <v>3</v>
      </c>
      <c r="AH62" s="1">
        <v>3</v>
      </c>
      <c r="AI62" s="1">
        <v>3</v>
      </c>
      <c r="AJ62" s="1">
        <v>3</v>
      </c>
      <c r="AK62" s="1">
        <v>0</v>
      </c>
    </row>
    <row r="63" spans="1:37" x14ac:dyDescent="0.25">
      <c r="A63" t="s">
        <v>127</v>
      </c>
      <c r="B63" t="s">
        <v>128</v>
      </c>
      <c r="C63" t="s">
        <v>79</v>
      </c>
      <c r="D63" t="s">
        <v>11</v>
      </c>
      <c r="E63" s="2">
        <v>3</v>
      </c>
      <c r="F63" s="2">
        <v>3</v>
      </c>
      <c r="G63" s="2">
        <v>3</v>
      </c>
      <c r="H63" s="2">
        <v>3</v>
      </c>
      <c r="I63" s="2">
        <v>3</v>
      </c>
      <c r="J63" s="2">
        <v>3</v>
      </c>
      <c r="K63" s="3">
        <f>COUNTIF(Table2[[#This Row],[Jan 22  Tuesday Att]:[Feb 7 Thursday Att]],  "&gt; 0")/COUNT(Table2[[#This Row],[Jan 22  Tuesday Att]:[Feb 7 Thursday Att]])</f>
        <v>1</v>
      </c>
      <c r="L63" s="5">
        <v>192</v>
      </c>
      <c r="M63">
        <v>3</v>
      </c>
      <c r="N63">
        <v>3</v>
      </c>
      <c r="O63">
        <v>3</v>
      </c>
      <c r="P63">
        <v>3</v>
      </c>
      <c r="Q63">
        <v>2</v>
      </c>
      <c r="R63">
        <v>2</v>
      </c>
      <c r="S63">
        <v>3</v>
      </c>
      <c r="T63" s="3">
        <f>COUNTIF(Table2[[#This Row],[Feb 14 Thurs Att]:[Mar 7 Thu Att]],  "&gt; 0")/COUNT(Table2[[#This Row],[Feb 14 Thurs Att]:[Mar 7 Thu Att]])</f>
        <v>1</v>
      </c>
      <c r="U63" s="5">
        <v>198</v>
      </c>
      <c r="V63">
        <v>3</v>
      </c>
      <c r="W63">
        <v>3</v>
      </c>
      <c r="X63">
        <v>2</v>
      </c>
      <c r="Y63">
        <v>3</v>
      </c>
      <c r="Z63">
        <v>3</v>
      </c>
      <c r="AA63">
        <v>3</v>
      </c>
      <c r="AB63">
        <v>3</v>
      </c>
      <c r="AC63">
        <v>3</v>
      </c>
      <c r="AD63" s="3">
        <f>COUNTIF(Table2[[#This Row],[Mar 19 Tue Att]:[April 11 Thu Att]],  "&gt; 0")/COUNT(Table2[[#This Row],[Mar 19 Tue Att]:[April 11 Thu Att]])</f>
        <v>1</v>
      </c>
      <c r="AE63" s="5">
        <v>180</v>
      </c>
      <c r="AF63" s="5">
        <v>210</v>
      </c>
      <c r="AG63" s="1">
        <v>3</v>
      </c>
      <c r="AH63" s="1">
        <v>3</v>
      </c>
      <c r="AI63" s="1">
        <v>3</v>
      </c>
      <c r="AJ63" s="1">
        <v>3</v>
      </c>
      <c r="AK63" s="1">
        <v>0</v>
      </c>
    </row>
    <row r="64" spans="1:37" x14ac:dyDescent="0.25">
      <c r="A64" t="s">
        <v>135</v>
      </c>
      <c r="B64" t="s">
        <v>136</v>
      </c>
      <c r="C64" t="s">
        <v>137</v>
      </c>
      <c r="D64" t="s">
        <v>11</v>
      </c>
      <c r="E64" s="2">
        <v>3</v>
      </c>
      <c r="F64" s="2">
        <v>3</v>
      </c>
      <c r="G64" s="2">
        <v>3</v>
      </c>
      <c r="H64" s="2">
        <v>3</v>
      </c>
      <c r="I64" s="2">
        <v>3</v>
      </c>
      <c r="J64" s="2">
        <v>3</v>
      </c>
      <c r="K64" s="3">
        <f>COUNTIF(Table2[[#This Row],[Jan 22  Tuesday Att]:[Feb 7 Thursday Att]],  "&gt; 0")/COUNT(Table2[[#This Row],[Jan 22  Tuesday Att]:[Feb 7 Thursday Att]])</f>
        <v>1</v>
      </c>
      <c r="L64" s="5">
        <v>159</v>
      </c>
      <c r="M64">
        <v>3</v>
      </c>
      <c r="N64">
        <v>3</v>
      </c>
      <c r="O64">
        <v>3</v>
      </c>
      <c r="P64">
        <v>3</v>
      </c>
      <c r="Q64">
        <v>3</v>
      </c>
      <c r="R64">
        <v>3</v>
      </c>
      <c r="S64">
        <v>3</v>
      </c>
      <c r="T64" s="3">
        <f>COUNTIF(Table2[[#This Row],[Feb 14 Thurs Att]:[Mar 7 Thu Att]],  "&gt; 0")/COUNT(Table2[[#This Row],[Feb 14 Thurs Att]:[Mar 7 Thu Att]])</f>
        <v>1</v>
      </c>
      <c r="U64" s="5">
        <v>207</v>
      </c>
      <c r="V64">
        <v>3</v>
      </c>
      <c r="W64">
        <v>3</v>
      </c>
      <c r="X64">
        <v>3</v>
      </c>
      <c r="Y64">
        <v>3</v>
      </c>
      <c r="Z64">
        <v>3</v>
      </c>
      <c r="AA64">
        <v>3</v>
      </c>
      <c r="AB64">
        <v>3</v>
      </c>
      <c r="AC64">
        <v>3</v>
      </c>
      <c r="AD64" s="3">
        <f>COUNTIF(Table2[[#This Row],[Mar 19 Tue Att]:[April 11 Thu Att]],  "&gt; 0")/COUNT(Table2[[#This Row],[Mar 19 Tue Att]:[April 11 Thu Att]])</f>
        <v>1</v>
      </c>
      <c r="AE64" s="5">
        <v>100</v>
      </c>
      <c r="AF64" s="5">
        <v>130</v>
      </c>
      <c r="AG64" s="1">
        <v>3</v>
      </c>
      <c r="AH64" s="1">
        <v>3</v>
      </c>
      <c r="AI64" s="1">
        <v>3</v>
      </c>
      <c r="AJ64" s="1">
        <v>3</v>
      </c>
      <c r="AK64" s="1">
        <v>0</v>
      </c>
    </row>
    <row r="65" spans="1:37" x14ac:dyDescent="0.25">
      <c r="A65" t="s">
        <v>179</v>
      </c>
      <c r="B65" t="s">
        <v>180</v>
      </c>
      <c r="C65" t="s">
        <v>181</v>
      </c>
      <c r="D65" t="s">
        <v>11</v>
      </c>
      <c r="E65" s="2">
        <v>3</v>
      </c>
      <c r="F65" s="2">
        <v>3</v>
      </c>
      <c r="G65" s="2">
        <v>3</v>
      </c>
      <c r="H65" s="2">
        <v>3</v>
      </c>
      <c r="I65" s="2">
        <v>3</v>
      </c>
      <c r="J65" s="2">
        <v>3</v>
      </c>
      <c r="K65" s="3">
        <f>COUNTIF(Table2[[#This Row],[Jan 22  Tuesday Att]:[Feb 7 Thursday Att]],  "&gt; 0")/COUNT(Table2[[#This Row],[Jan 22  Tuesday Att]:[Feb 7 Thursday Att]])</f>
        <v>1</v>
      </c>
      <c r="L65" s="5">
        <v>270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 s="3">
        <f>COUNTIF(Table2[[#This Row],[Feb 14 Thurs Att]:[Mar 7 Thu Att]],  "&gt; 0")/COUNT(Table2[[#This Row],[Feb 14 Thurs Att]:[Mar 7 Thu Att]])</f>
        <v>1</v>
      </c>
      <c r="U65" s="5">
        <v>306</v>
      </c>
      <c r="V65">
        <v>3</v>
      </c>
      <c r="W65">
        <v>3</v>
      </c>
      <c r="X65">
        <v>2</v>
      </c>
      <c r="Y65">
        <v>3</v>
      </c>
      <c r="Z65">
        <v>3</v>
      </c>
      <c r="AA65">
        <v>3</v>
      </c>
      <c r="AB65">
        <v>3</v>
      </c>
      <c r="AC65">
        <v>3</v>
      </c>
      <c r="AD65" s="3">
        <f>COUNTIF(Table2[[#This Row],[Mar 19 Tue Att]:[April 11 Thu Att]],  "&gt; 0")/COUNT(Table2[[#This Row],[Mar 19 Tue Att]:[April 11 Thu Att]])</f>
        <v>1</v>
      </c>
      <c r="AE65" s="5">
        <v>240</v>
      </c>
      <c r="AF65" s="5">
        <v>270</v>
      </c>
      <c r="AG65" s="1">
        <v>3</v>
      </c>
      <c r="AH65" s="1">
        <v>3</v>
      </c>
      <c r="AI65" s="1">
        <v>3</v>
      </c>
      <c r="AJ65" s="1">
        <v>3</v>
      </c>
      <c r="AK65" s="1">
        <v>0</v>
      </c>
    </row>
    <row r="66" spans="1:37" x14ac:dyDescent="0.25">
      <c r="A66" t="s">
        <v>247</v>
      </c>
      <c r="B66" t="s">
        <v>248</v>
      </c>
      <c r="C66" t="s">
        <v>249</v>
      </c>
      <c r="D66" t="s">
        <v>11</v>
      </c>
      <c r="E66" s="2">
        <v>3</v>
      </c>
      <c r="F66" s="2">
        <v>3</v>
      </c>
      <c r="G66" s="2">
        <v>3</v>
      </c>
      <c r="H66" s="2">
        <v>3</v>
      </c>
      <c r="I66" s="2">
        <v>3</v>
      </c>
      <c r="J66" s="2">
        <v>3</v>
      </c>
      <c r="K66" s="3">
        <f>COUNTIF(Table2[[#This Row],[Jan 22  Tuesday Att]:[Feb 7 Thursday Att]],  "&gt; 0")/COUNT(Table2[[#This Row],[Jan 22  Tuesday Att]:[Feb 7 Thursday Att]])</f>
        <v>1</v>
      </c>
      <c r="L66" s="5">
        <v>201</v>
      </c>
      <c r="M66">
        <v>3</v>
      </c>
      <c r="N66">
        <v>3</v>
      </c>
      <c r="O66">
        <v>3</v>
      </c>
      <c r="P66">
        <v>3</v>
      </c>
      <c r="Q66">
        <v>3</v>
      </c>
      <c r="R66">
        <v>2</v>
      </c>
      <c r="S66">
        <v>3</v>
      </c>
      <c r="T66" s="3">
        <f>COUNTIF(Table2[[#This Row],[Feb 14 Thurs Att]:[Mar 7 Thu Att]],  "&gt; 0")/COUNT(Table2[[#This Row],[Feb 14 Thurs Att]:[Mar 7 Thu Att]])</f>
        <v>1</v>
      </c>
      <c r="U66" s="5">
        <v>279</v>
      </c>
      <c r="V66">
        <v>3</v>
      </c>
      <c r="W66">
        <v>3</v>
      </c>
      <c r="X66">
        <v>3</v>
      </c>
      <c r="Y66">
        <v>3</v>
      </c>
      <c r="Z66">
        <v>3</v>
      </c>
      <c r="AA66">
        <v>3</v>
      </c>
      <c r="AB66">
        <v>3</v>
      </c>
      <c r="AC66">
        <v>3</v>
      </c>
      <c r="AD66" s="3">
        <f>COUNTIF(Table2[[#This Row],[Mar 19 Tue Att]:[April 11 Thu Att]],  "&gt; 0")/COUNT(Table2[[#This Row],[Mar 19 Tue Att]:[April 11 Thu Att]])</f>
        <v>1</v>
      </c>
      <c r="AE66" s="5">
        <v>90</v>
      </c>
      <c r="AF66" s="5">
        <v>120</v>
      </c>
      <c r="AG66" s="1">
        <v>3</v>
      </c>
      <c r="AH66" s="1">
        <v>3</v>
      </c>
      <c r="AI66" s="1">
        <v>3</v>
      </c>
      <c r="AJ66" s="1">
        <v>3</v>
      </c>
      <c r="AK66" s="1">
        <v>0</v>
      </c>
    </row>
    <row r="67" spans="1:37" x14ac:dyDescent="0.25">
      <c r="A67" t="s">
        <v>228</v>
      </c>
      <c r="B67" t="s">
        <v>229</v>
      </c>
      <c r="C67" t="s">
        <v>230</v>
      </c>
      <c r="D67" t="s">
        <v>7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3">
        <f>COUNTIF(Table2[[#This Row],[Jan 22  Tuesday Att]:[Feb 7 Thursday Att]],  "&gt; 0")/COUNT(Table2[[#This Row],[Jan 22  Tuesday Att]:[Feb 7 Thursday Att]])</f>
        <v>0</v>
      </c>
      <c r="L67" s="5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3">
        <f>COUNTIF(Table2[[#This Row],[Feb 14 Thurs Att]:[Mar 7 Thu Att]],  "&gt; 0")/COUNT(Table2[[#This Row],[Feb 14 Thurs Att]:[Mar 7 Thu Att]])</f>
        <v>0</v>
      </c>
      <c r="U67" s="5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 s="3">
        <f>COUNTIF(Table2[[#This Row],[Mar 19 Tue Att]:[April 11 Thu Att]],  "&gt; 0")/COUNT(Table2[[#This Row],[Mar 19 Tue Att]:[April 11 Thu Att]])</f>
        <v>0</v>
      </c>
      <c r="AE67" s="5">
        <v>0</v>
      </c>
      <c r="AF67" s="5">
        <v>30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</row>
    <row r="68" spans="1:37" x14ac:dyDescent="0.25">
      <c r="A68" t="s">
        <v>102</v>
      </c>
      <c r="B68" t="s">
        <v>103</v>
      </c>
      <c r="C68" t="s">
        <v>104</v>
      </c>
      <c r="D68" t="s">
        <v>7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3">
        <f>COUNTIF(Table2[[#This Row],[Jan 22  Tuesday Att]:[Feb 7 Thursday Att]],  "&gt; 0")/COUNT(Table2[[#This Row],[Jan 22  Tuesday Att]:[Feb 7 Thursday Att]])</f>
        <v>0</v>
      </c>
      <c r="L68" s="5">
        <v>243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3">
        <f>COUNTIF(Table2[[#This Row],[Feb 14 Thurs Att]:[Mar 7 Thu Att]],  "&gt; 0")/COUNT(Table2[[#This Row],[Feb 14 Thurs Att]:[Mar 7 Thu Att]])</f>
        <v>0</v>
      </c>
      <c r="U68" s="5">
        <v>297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3</v>
      </c>
      <c r="AD68" s="3">
        <f>COUNTIF(Table2[[#This Row],[Mar 19 Tue Att]:[April 11 Thu Att]],  "&gt; 0")/COUNT(Table2[[#This Row],[Mar 19 Tue Att]:[April 11 Thu Att]])</f>
        <v>0.125</v>
      </c>
      <c r="AE68" s="5">
        <v>65</v>
      </c>
      <c r="AF68" s="5">
        <v>95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</row>
    <row r="69" spans="1:37" x14ac:dyDescent="0.25">
      <c r="A69" t="s">
        <v>114</v>
      </c>
      <c r="B69" t="s">
        <v>115</v>
      </c>
      <c r="C69" t="s">
        <v>116</v>
      </c>
      <c r="D69" t="s">
        <v>7</v>
      </c>
      <c r="E69" s="2">
        <v>0</v>
      </c>
      <c r="F69" s="2">
        <v>3</v>
      </c>
      <c r="G69" s="2">
        <v>0</v>
      </c>
      <c r="H69" s="2">
        <v>0</v>
      </c>
      <c r="I69" s="2">
        <v>0</v>
      </c>
      <c r="J69" s="2">
        <v>0</v>
      </c>
      <c r="K69" s="3">
        <f>COUNTIF(Table2[[#This Row],[Jan 22  Tuesday Att]:[Feb 7 Thursday Att]],  "&gt; 0")/COUNT(Table2[[#This Row],[Jan 22  Tuesday Att]:[Feb 7 Thursday Att]])</f>
        <v>0.16666666666666666</v>
      </c>
      <c r="L69" s="5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3">
        <f>COUNTIF(Table2[[#This Row],[Feb 14 Thurs Att]:[Mar 7 Thu Att]],  "&gt; 0")/COUNT(Table2[[#This Row],[Feb 14 Thurs Att]:[Mar 7 Thu Att]])</f>
        <v>0</v>
      </c>
      <c r="U69" s="5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 s="3">
        <f>COUNTIF(Table2[[#This Row],[Mar 19 Tue Att]:[April 11 Thu Att]],  "&gt; 0")/COUNT(Table2[[#This Row],[Mar 19 Tue Att]:[April 11 Thu Att]])</f>
        <v>0</v>
      </c>
      <c r="AE69" s="5">
        <v>0</v>
      </c>
      <c r="AF69" s="5">
        <v>30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</row>
    <row r="70" spans="1:37" x14ac:dyDescent="0.25">
      <c r="A70" t="s">
        <v>156</v>
      </c>
      <c r="B70" t="s">
        <v>157</v>
      </c>
      <c r="C70" t="s">
        <v>158</v>
      </c>
      <c r="D70" t="s">
        <v>7</v>
      </c>
      <c r="E70" s="2">
        <v>0</v>
      </c>
      <c r="F70" s="2">
        <v>3</v>
      </c>
      <c r="G70" s="2">
        <v>0</v>
      </c>
      <c r="H70" s="2">
        <v>0</v>
      </c>
      <c r="I70" s="2">
        <v>0</v>
      </c>
      <c r="J70" s="2">
        <v>0</v>
      </c>
      <c r="K70" s="3">
        <f>COUNTIF(Table2[[#This Row],[Jan 22  Tuesday Att]:[Feb 7 Thursday Att]],  "&gt; 0")/COUNT(Table2[[#This Row],[Jan 22  Tuesday Att]:[Feb 7 Thursday Att]])</f>
        <v>0.16666666666666666</v>
      </c>
      <c r="L70" s="5">
        <v>186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3">
        <f>COUNTIF(Table2[[#This Row],[Feb 14 Thurs Att]:[Mar 7 Thu Att]],  "&gt; 0")/COUNT(Table2[[#This Row],[Feb 14 Thurs Att]:[Mar 7 Thu Att]])</f>
        <v>0</v>
      </c>
      <c r="U70" s="5">
        <v>126</v>
      </c>
      <c r="V70">
        <v>0</v>
      </c>
      <c r="W70">
        <v>0</v>
      </c>
      <c r="X70">
        <v>3</v>
      </c>
      <c r="Y70">
        <v>3</v>
      </c>
      <c r="Z70">
        <v>0</v>
      </c>
      <c r="AA70">
        <v>0</v>
      </c>
      <c r="AB70">
        <v>3</v>
      </c>
      <c r="AC70">
        <v>3</v>
      </c>
      <c r="AD70" s="3">
        <f>COUNTIF(Table2[[#This Row],[Mar 19 Tue Att]:[April 11 Thu Att]],  "&gt; 0")/COUNT(Table2[[#This Row],[Mar 19 Tue Att]:[April 11 Thu Att]])</f>
        <v>0.5</v>
      </c>
      <c r="AE70" s="5">
        <v>80</v>
      </c>
      <c r="AF70" s="5">
        <v>110</v>
      </c>
      <c r="AG70" s="1">
        <v>3</v>
      </c>
      <c r="AH70" s="1">
        <v>0</v>
      </c>
      <c r="AI70" s="1">
        <v>0</v>
      </c>
      <c r="AJ70" s="1">
        <v>0</v>
      </c>
      <c r="AK70" s="1">
        <v>0</v>
      </c>
    </row>
    <row r="71" spans="1:37" x14ac:dyDescent="0.25">
      <c r="A71" t="s">
        <v>144</v>
      </c>
      <c r="B71" t="s">
        <v>145</v>
      </c>
      <c r="C71" t="s">
        <v>146</v>
      </c>
      <c r="D71" t="s">
        <v>7</v>
      </c>
      <c r="E71" s="2">
        <v>3</v>
      </c>
      <c r="F71" s="2">
        <v>0</v>
      </c>
      <c r="G71" s="2">
        <v>0</v>
      </c>
      <c r="H71" s="2">
        <v>0</v>
      </c>
      <c r="I71" s="2">
        <v>3</v>
      </c>
      <c r="J71" s="2">
        <v>0</v>
      </c>
      <c r="K71" s="3">
        <f>COUNTIF(Table2[[#This Row],[Jan 22  Tuesday Att]:[Feb 7 Thursday Att]],  "&gt; 0")/COUNT(Table2[[#This Row],[Jan 22  Tuesday Att]:[Feb 7 Thursday Att]])</f>
        <v>0.33333333333333331</v>
      </c>
      <c r="L71" s="5">
        <v>48</v>
      </c>
      <c r="M71">
        <v>3</v>
      </c>
      <c r="N71">
        <v>3</v>
      </c>
      <c r="O71">
        <v>0</v>
      </c>
      <c r="P71">
        <v>0</v>
      </c>
      <c r="Q71">
        <v>0</v>
      </c>
      <c r="R71">
        <v>2</v>
      </c>
      <c r="S71">
        <v>0</v>
      </c>
      <c r="T71" s="3">
        <f>COUNTIF(Table2[[#This Row],[Feb 14 Thurs Att]:[Mar 7 Thu Att]],  "&gt; 0")/COUNT(Table2[[#This Row],[Feb 14 Thurs Att]:[Mar 7 Thu Att]])</f>
        <v>0.42857142857142855</v>
      </c>
      <c r="U71" s="5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 s="3">
        <f>COUNTIF(Table2[[#This Row],[Mar 19 Tue Att]:[April 11 Thu Att]],  "&gt; 0")/COUNT(Table2[[#This Row],[Mar 19 Tue Att]:[April 11 Thu Att]])</f>
        <v>0</v>
      </c>
      <c r="AE71" s="5">
        <v>0</v>
      </c>
      <c r="AF71" s="5">
        <v>30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</row>
    <row r="72" spans="1:37" x14ac:dyDescent="0.25">
      <c r="A72" t="s">
        <v>84</v>
      </c>
      <c r="B72" t="s">
        <v>85</v>
      </c>
      <c r="C72" t="s">
        <v>86</v>
      </c>
      <c r="D72" t="s">
        <v>7</v>
      </c>
      <c r="E72" s="2">
        <v>2</v>
      </c>
      <c r="F72" s="2">
        <v>3</v>
      </c>
      <c r="G72" s="2">
        <v>0</v>
      </c>
      <c r="H72" s="2">
        <v>0</v>
      </c>
      <c r="I72" s="2">
        <v>0</v>
      </c>
      <c r="J72" s="2">
        <v>0</v>
      </c>
      <c r="K72" s="3">
        <f>COUNTIF(Table2[[#This Row],[Jan 22  Tuesday Att]:[Feb 7 Thursday Att]],  "&gt; 0")/COUNT(Table2[[#This Row],[Jan 22  Tuesday Att]:[Feb 7 Thursday Att]])</f>
        <v>0.33333333333333331</v>
      </c>
      <c r="L72" s="5">
        <v>156</v>
      </c>
      <c r="M72">
        <v>0</v>
      </c>
      <c r="N72">
        <v>3</v>
      </c>
      <c r="O72">
        <v>3</v>
      </c>
      <c r="P72">
        <v>3</v>
      </c>
      <c r="Q72">
        <v>0</v>
      </c>
      <c r="R72">
        <v>0</v>
      </c>
      <c r="S72">
        <v>0</v>
      </c>
      <c r="T72" s="3">
        <f>COUNTIF(Table2[[#This Row],[Feb 14 Thurs Att]:[Mar 7 Thu Att]],  "&gt; 0")/COUNT(Table2[[#This Row],[Feb 14 Thurs Att]:[Mar 7 Thu Att]])</f>
        <v>0.42857142857142855</v>
      </c>
      <c r="U72" s="5">
        <v>27</v>
      </c>
      <c r="V72">
        <v>0</v>
      </c>
      <c r="W72">
        <v>0</v>
      </c>
      <c r="X72">
        <v>3</v>
      </c>
      <c r="Y72">
        <v>0</v>
      </c>
      <c r="Z72">
        <v>0</v>
      </c>
      <c r="AA72">
        <v>0</v>
      </c>
      <c r="AB72">
        <v>0</v>
      </c>
      <c r="AC72">
        <v>0</v>
      </c>
      <c r="AD72" s="3">
        <f>COUNTIF(Table2[[#This Row],[Mar 19 Tue Att]:[April 11 Thu Att]],  "&gt; 0")/COUNT(Table2[[#This Row],[Mar 19 Tue Att]:[April 11 Thu Att]])</f>
        <v>0.125</v>
      </c>
      <c r="AE72" s="5">
        <v>0</v>
      </c>
      <c r="AF72" s="5">
        <v>30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</row>
    <row r="73" spans="1:37" x14ac:dyDescent="0.25">
      <c r="A73" t="s">
        <v>24</v>
      </c>
      <c r="B73" t="s">
        <v>25</v>
      </c>
      <c r="C73" t="s">
        <v>26</v>
      </c>
      <c r="D73" t="s">
        <v>7</v>
      </c>
      <c r="E73" s="2">
        <v>0</v>
      </c>
      <c r="F73" s="2">
        <v>0</v>
      </c>
      <c r="G73" s="2">
        <v>3</v>
      </c>
      <c r="H73" s="2">
        <v>0</v>
      </c>
      <c r="I73" s="2">
        <v>3</v>
      </c>
      <c r="J73" s="2">
        <v>0</v>
      </c>
      <c r="K73" s="3">
        <f>COUNTIF(Table2[[#This Row],[Jan 22  Tuesday Att]:[Feb 7 Thursday Att]],  "&gt; 0")/COUNT(Table2[[#This Row],[Jan 22  Tuesday Att]:[Feb 7 Thursday Att]])</f>
        <v>0.33333333333333331</v>
      </c>
      <c r="L73" s="5">
        <v>129</v>
      </c>
      <c r="M73">
        <v>3</v>
      </c>
      <c r="N73">
        <v>0</v>
      </c>
      <c r="O73">
        <v>3</v>
      </c>
      <c r="P73">
        <v>0</v>
      </c>
      <c r="Q73">
        <v>3</v>
      </c>
      <c r="R73">
        <v>3</v>
      </c>
      <c r="S73">
        <v>0</v>
      </c>
      <c r="T73" s="3">
        <f>COUNTIF(Table2[[#This Row],[Feb 14 Thurs Att]:[Mar 7 Thu Att]],  "&gt; 0")/COUNT(Table2[[#This Row],[Feb 14 Thurs Att]:[Mar 7 Thu Att]])</f>
        <v>0.5714285714285714</v>
      </c>
      <c r="U73" s="5">
        <v>252</v>
      </c>
      <c r="V73">
        <v>0</v>
      </c>
      <c r="W73">
        <v>3</v>
      </c>
      <c r="X73">
        <v>3</v>
      </c>
      <c r="Y73">
        <v>3</v>
      </c>
      <c r="Z73">
        <v>3</v>
      </c>
      <c r="AA73">
        <v>0</v>
      </c>
      <c r="AB73">
        <v>0</v>
      </c>
      <c r="AC73">
        <v>3</v>
      </c>
      <c r="AD73" s="3">
        <f>COUNTIF(Table2[[#This Row],[Mar 19 Tue Att]:[April 11 Thu Att]],  "&gt; 0")/COUNT(Table2[[#This Row],[Mar 19 Tue Att]:[April 11 Thu Att]])</f>
        <v>0.625</v>
      </c>
      <c r="AE73" s="5">
        <v>90</v>
      </c>
      <c r="AF73" s="5">
        <v>120</v>
      </c>
      <c r="AG73" s="1">
        <v>3</v>
      </c>
      <c r="AH73" s="1">
        <v>3</v>
      </c>
      <c r="AI73" s="1">
        <v>3</v>
      </c>
      <c r="AJ73" s="1">
        <v>0</v>
      </c>
      <c r="AK73" s="1">
        <v>0</v>
      </c>
    </row>
    <row r="74" spans="1:37" x14ac:dyDescent="0.25">
      <c r="A74" t="s">
        <v>222</v>
      </c>
      <c r="B74" t="s">
        <v>223</v>
      </c>
      <c r="C74" t="s">
        <v>224</v>
      </c>
      <c r="D74" t="s">
        <v>7</v>
      </c>
      <c r="E74" s="2">
        <v>3</v>
      </c>
      <c r="F74" s="2">
        <v>3</v>
      </c>
      <c r="G74" s="2">
        <v>0</v>
      </c>
      <c r="H74" s="2">
        <v>0</v>
      </c>
      <c r="I74" s="2">
        <v>0</v>
      </c>
      <c r="J74" s="2">
        <v>0</v>
      </c>
      <c r="K74" s="3">
        <f>COUNTIF(Table2[[#This Row],[Jan 22  Tuesday Att]:[Feb 7 Thursday Att]],  "&gt; 0")/COUNT(Table2[[#This Row],[Jan 22  Tuesday Att]:[Feb 7 Thursday Att]])</f>
        <v>0.33333333333333331</v>
      </c>
      <c r="L74" s="5">
        <v>243</v>
      </c>
      <c r="M74">
        <v>3</v>
      </c>
      <c r="N74">
        <v>0</v>
      </c>
      <c r="O74">
        <v>3</v>
      </c>
      <c r="P74">
        <v>3</v>
      </c>
      <c r="Q74">
        <v>3</v>
      </c>
      <c r="R74">
        <v>2</v>
      </c>
      <c r="S74">
        <v>0</v>
      </c>
      <c r="T74" s="3">
        <f>COUNTIF(Table2[[#This Row],[Feb 14 Thurs Att]:[Mar 7 Thu Att]],  "&gt; 0")/COUNT(Table2[[#This Row],[Feb 14 Thurs Att]:[Mar 7 Thu Att]])</f>
        <v>0.7142857142857143</v>
      </c>
      <c r="U74" s="5">
        <v>270</v>
      </c>
      <c r="V74">
        <v>3</v>
      </c>
      <c r="W74">
        <v>3</v>
      </c>
      <c r="X74">
        <v>3</v>
      </c>
      <c r="Y74">
        <v>3</v>
      </c>
      <c r="Z74">
        <v>3</v>
      </c>
      <c r="AA74">
        <v>0</v>
      </c>
      <c r="AB74">
        <v>0</v>
      </c>
      <c r="AC74">
        <v>3</v>
      </c>
      <c r="AD74" s="3">
        <f>COUNTIF(Table2[[#This Row],[Mar 19 Tue Att]:[April 11 Thu Att]],  "&gt; 0")/COUNT(Table2[[#This Row],[Mar 19 Tue Att]:[April 11 Thu Att]])</f>
        <v>0.75</v>
      </c>
      <c r="AE74" s="5">
        <v>110</v>
      </c>
      <c r="AF74" s="5">
        <v>140</v>
      </c>
      <c r="AG74" s="1">
        <v>3</v>
      </c>
      <c r="AH74" s="1">
        <v>0</v>
      </c>
      <c r="AI74" s="1">
        <v>3</v>
      </c>
      <c r="AJ74" s="1">
        <v>0</v>
      </c>
      <c r="AK74" s="1">
        <v>0</v>
      </c>
    </row>
    <row r="75" spans="1:37" x14ac:dyDescent="0.25">
      <c r="A75" t="s">
        <v>141</v>
      </c>
      <c r="B75" t="s">
        <v>142</v>
      </c>
      <c r="C75" t="s">
        <v>143</v>
      </c>
      <c r="D75" t="s">
        <v>7</v>
      </c>
      <c r="E75" s="2">
        <v>3</v>
      </c>
      <c r="F75" s="2">
        <v>3</v>
      </c>
      <c r="G75" s="2">
        <v>0</v>
      </c>
      <c r="H75" s="2">
        <v>0</v>
      </c>
      <c r="I75" s="2">
        <v>0</v>
      </c>
      <c r="J75" s="2">
        <v>0</v>
      </c>
      <c r="K75" s="3">
        <f>COUNTIF(Table2[[#This Row],[Jan 22  Tuesday Att]:[Feb 7 Thursday Att]],  "&gt; 0")/COUNT(Table2[[#This Row],[Jan 22  Tuesday Att]:[Feb 7 Thursday Att]])</f>
        <v>0.33333333333333331</v>
      </c>
      <c r="L75" s="5">
        <v>270</v>
      </c>
      <c r="M75">
        <v>3</v>
      </c>
      <c r="N75">
        <v>3</v>
      </c>
      <c r="O75">
        <v>3</v>
      </c>
      <c r="P75">
        <v>3</v>
      </c>
      <c r="Q75">
        <v>3</v>
      </c>
      <c r="R75">
        <v>2</v>
      </c>
      <c r="S75">
        <v>0</v>
      </c>
      <c r="T75" s="3">
        <f>COUNTIF(Table2[[#This Row],[Feb 14 Thurs Att]:[Mar 7 Thu Att]],  "&gt; 0")/COUNT(Table2[[#This Row],[Feb 14 Thurs Att]:[Mar 7 Thu Att]])</f>
        <v>0.8571428571428571</v>
      </c>
      <c r="U75" s="5">
        <v>297</v>
      </c>
      <c r="V75">
        <v>3</v>
      </c>
      <c r="W75">
        <v>3</v>
      </c>
      <c r="X75">
        <v>3</v>
      </c>
      <c r="Y75">
        <v>3</v>
      </c>
      <c r="Z75">
        <v>3</v>
      </c>
      <c r="AA75">
        <v>0</v>
      </c>
      <c r="AB75">
        <v>0</v>
      </c>
      <c r="AC75">
        <v>3</v>
      </c>
      <c r="AD75" s="3">
        <f>COUNTIF(Table2[[#This Row],[Mar 19 Tue Att]:[April 11 Thu Att]],  "&gt; 0")/COUNT(Table2[[#This Row],[Mar 19 Tue Att]:[April 11 Thu Att]])</f>
        <v>0.75</v>
      </c>
      <c r="AE75" s="5">
        <v>240</v>
      </c>
      <c r="AF75" s="5">
        <v>270</v>
      </c>
      <c r="AG75" s="1">
        <v>3</v>
      </c>
      <c r="AH75" s="1">
        <v>0</v>
      </c>
      <c r="AI75" s="1">
        <v>3</v>
      </c>
      <c r="AJ75" s="1">
        <v>0</v>
      </c>
      <c r="AK75" s="1">
        <v>0</v>
      </c>
    </row>
    <row r="76" spans="1:37" x14ac:dyDescent="0.25">
      <c r="A76" t="s">
        <v>132</v>
      </c>
      <c r="B76" t="s">
        <v>133</v>
      </c>
      <c r="C76" t="s">
        <v>134</v>
      </c>
      <c r="D76" t="s">
        <v>7</v>
      </c>
      <c r="E76" s="2">
        <v>2</v>
      </c>
      <c r="F76" s="2">
        <v>3</v>
      </c>
      <c r="G76" s="2">
        <v>0</v>
      </c>
      <c r="H76" s="2">
        <v>0</v>
      </c>
      <c r="I76" s="2">
        <v>3</v>
      </c>
      <c r="J76" s="2">
        <v>0</v>
      </c>
      <c r="K76" s="3">
        <f>COUNTIF(Table2[[#This Row],[Jan 22  Tuesday Att]:[Feb 7 Thursday Att]],  "&gt; 0")/COUNT(Table2[[#This Row],[Jan 22  Tuesday Att]:[Feb 7 Thursday Att]])</f>
        <v>0.5</v>
      </c>
      <c r="L76" s="5">
        <v>255</v>
      </c>
      <c r="M76">
        <v>0</v>
      </c>
      <c r="N76">
        <v>0</v>
      </c>
      <c r="O76">
        <v>3</v>
      </c>
      <c r="P76">
        <v>0</v>
      </c>
      <c r="Q76">
        <v>3</v>
      </c>
      <c r="R76">
        <v>0</v>
      </c>
      <c r="S76">
        <v>0</v>
      </c>
      <c r="T76" s="3">
        <f>COUNTIF(Table2[[#This Row],[Feb 14 Thurs Att]:[Mar 7 Thu Att]],  "&gt; 0")/COUNT(Table2[[#This Row],[Feb 14 Thurs Att]:[Mar 7 Thu Att]])</f>
        <v>0.2857142857142857</v>
      </c>
      <c r="U76" s="5">
        <v>198</v>
      </c>
      <c r="V76">
        <v>3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 s="3">
        <f>COUNTIF(Table2[[#This Row],[Mar 19 Tue Att]:[April 11 Thu Att]],  "&gt; 0")/COUNT(Table2[[#This Row],[Mar 19 Tue Att]:[April 11 Thu Att]])</f>
        <v>0.125</v>
      </c>
      <c r="AE76" s="5">
        <v>0</v>
      </c>
      <c r="AF76" s="5">
        <v>30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</row>
    <row r="77" spans="1:37" x14ac:dyDescent="0.25">
      <c r="A77" t="s">
        <v>219</v>
      </c>
      <c r="B77" t="s">
        <v>220</v>
      </c>
      <c r="C77" t="s">
        <v>221</v>
      </c>
      <c r="D77" t="s">
        <v>7</v>
      </c>
      <c r="E77" s="2">
        <v>0</v>
      </c>
      <c r="F77" s="2">
        <v>3</v>
      </c>
      <c r="G77" s="2">
        <v>0</v>
      </c>
      <c r="H77" s="2">
        <v>3</v>
      </c>
      <c r="I77" s="2">
        <v>3</v>
      </c>
      <c r="J77" s="2">
        <v>0</v>
      </c>
      <c r="K77" s="3">
        <f>COUNTIF(Table2[[#This Row],[Jan 22  Tuesday Att]:[Feb 7 Thursday Att]],  "&gt; 0")/COUNT(Table2[[#This Row],[Jan 22  Tuesday Att]:[Feb 7 Thursday Att]])</f>
        <v>0.5</v>
      </c>
      <c r="L77" s="5">
        <v>117</v>
      </c>
      <c r="M77">
        <v>3</v>
      </c>
      <c r="N77">
        <v>3</v>
      </c>
      <c r="O77">
        <v>3</v>
      </c>
      <c r="P77">
        <v>3</v>
      </c>
      <c r="Q77">
        <v>3</v>
      </c>
      <c r="R77">
        <v>2</v>
      </c>
      <c r="S77">
        <v>0</v>
      </c>
      <c r="T77" s="3">
        <f>COUNTIF(Table2[[#This Row],[Feb 14 Thurs Att]:[Mar 7 Thu Att]],  "&gt; 0")/COUNT(Table2[[#This Row],[Feb 14 Thurs Att]:[Mar 7 Thu Att]])</f>
        <v>0.8571428571428571</v>
      </c>
      <c r="U77" s="5">
        <v>162</v>
      </c>
      <c r="V77">
        <v>3</v>
      </c>
      <c r="W77">
        <v>3</v>
      </c>
      <c r="X77">
        <v>0</v>
      </c>
      <c r="Y77">
        <v>3</v>
      </c>
      <c r="Z77">
        <v>3</v>
      </c>
      <c r="AA77">
        <v>0</v>
      </c>
      <c r="AB77">
        <v>3</v>
      </c>
      <c r="AC77">
        <v>3</v>
      </c>
      <c r="AD77" s="3">
        <f>COUNTIF(Table2[[#This Row],[Mar 19 Tue Att]:[April 11 Thu Att]],  "&gt; 0")/COUNT(Table2[[#This Row],[Mar 19 Tue Att]:[April 11 Thu Att]])</f>
        <v>0.75</v>
      </c>
      <c r="AE77" s="5">
        <v>50</v>
      </c>
      <c r="AF77" s="5">
        <v>80</v>
      </c>
      <c r="AG77" s="1">
        <v>3</v>
      </c>
      <c r="AH77" s="1">
        <v>3</v>
      </c>
      <c r="AI77" s="1">
        <v>0</v>
      </c>
      <c r="AJ77" s="1">
        <v>0</v>
      </c>
      <c r="AK77" s="1">
        <v>0</v>
      </c>
    </row>
    <row r="78" spans="1:37" x14ac:dyDescent="0.25">
      <c r="A78" t="s">
        <v>204</v>
      </c>
      <c r="B78" t="s">
        <v>205</v>
      </c>
      <c r="C78" t="s">
        <v>206</v>
      </c>
      <c r="D78" t="s">
        <v>7</v>
      </c>
      <c r="E78" s="2">
        <v>3</v>
      </c>
      <c r="F78" s="2">
        <v>3</v>
      </c>
      <c r="G78" s="2">
        <v>0</v>
      </c>
      <c r="H78" s="2">
        <v>0</v>
      </c>
      <c r="I78" s="2">
        <v>3</v>
      </c>
      <c r="J78" s="2">
        <v>0</v>
      </c>
      <c r="K78" s="3">
        <f>COUNTIF(Table2[[#This Row],[Jan 22  Tuesday Att]:[Feb 7 Thursday Att]],  "&gt; 0")/COUNT(Table2[[#This Row],[Jan 22  Tuesday Att]:[Feb 7 Thursday Att]])</f>
        <v>0.5</v>
      </c>
      <c r="L78" s="5">
        <v>162</v>
      </c>
      <c r="M78">
        <v>3</v>
      </c>
      <c r="N78">
        <v>3</v>
      </c>
      <c r="O78">
        <v>3</v>
      </c>
      <c r="P78">
        <v>0</v>
      </c>
      <c r="Q78">
        <v>3</v>
      </c>
      <c r="R78">
        <v>2</v>
      </c>
      <c r="S78">
        <v>0</v>
      </c>
      <c r="T78" s="3">
        <f>COUNTIF(Table2[[#This Row],[Feb 14 Thurs Att]:[Mar 7 Thu Att]],  "&gt; 0")/COUNT(Table2[[#This Row],[Feb 14 Thurs Att]:[Mar 7 Thu Att]])</f>
        <v>0.7142857142857143</v>
      </c>
      <c r="U78" s="5">
        <v>198</v>
      </c>
      <c r="V78">
        <v>3</v>
      </c>
      <c r="W78">
        <v>3</v>
      </c>
      <c r="X78">
        <v>3</v>
      </c>
      <c r="Y78">
        <v>3</v>
      </c>
      <c r="Z78">
        <v>3</v>
      </c>
      <c r="AA78">
        <v>0</v>
      </c>
      <c r="AB78">
        <v>3</v>
      </c>
      <c r="AC78">
        <v>3</v>
      </c>
      <c r="AD78" s="3">
        <f>COUNTIF(Table2[[#This Row],[Mar 19 Tue Att]:[April 11 Thu Att]],  "&gt; 0")/COUNT(Table2[[#This Row],[Mar 19 Tue Att]:[April 11 Thu Att]])</f>
        <v>0.875</v>
      </c>
      <c r="AE78" s="5">
        <v>80</v>
      </c>
      <c r="AF78" s="5">
        <v>110</v>
      </c>
      <c r="AG78" s="1">
        <v>0</v>
      </c>
      <c r="AH78" s="1">
        <v>3</v>
      </c>
      <c r="AI78" s="1">
        <v>3</v>
      </c>
      <c r="AJ78" s="1">
        <v>0</v>
      </c>
      <c r="AK78" s="1">
        <v>0</v>
      </c>
    </row>
    <row r="79" spans="1:37" x14ac:dyDescent="0.25">
      <c r="A79" t="s">
        <v>162</v>
      </c>
      <c r="B79" t="s">
        <v>163</v>
      </c>
      <c r="C79" t="s">
        <v>164</v>
      </c>
      <c r="D79" t="s">
        <v>7</v>
      </c>
      <c r="E79" s="2">
        <v>2</v>
      </c>
      <c r="F79" s="2">
        <v>0</v>
      </c>
      <c r="G79" s="2">
        <v>3</v>
      </c>
      <c r="H79" s="2">
        <v>3</v>
      </c>
      <c r="I79" s="2">
        <v>3</v>
      </c>
      <c r="J79" s="2">
        <v>0</v>
      </c>
      <c r="K79" s="3">
        <f>COUNTIF(Table2[[#This Row],[Jan 22  Tuesday Att]:[Feb 7 Thursday Att]],  "&gt; 0")/COUNT(Table2[[#This Row],[Jan 22  Tuesday Att]:[Feb 7 Thursday Att]])</f>
        <v>0.66666666666666663</v>
      </c>
      <c r="L79" s="5">
        <v>141</v>
      </c>
      <c r="M79">
        <v>3</v>
      </c>
      <c r="N79">
        <v>0</v>
      </c>
      <c r="O79">
        <v>0</v>
      </c>
      <c r="P79">
        <v>0</v>
      </c>
      <c r="Q79">
        <v>3</v>
      </c>
      <c r="R79">
        <v>3</v>
      </c>
      <c r="S79">
        <v>0</v>
      </c>
      <c r="T79" s="3">
        <f>COUNTIF(Table2[[#This Row],[Feb 14 Thurs Att]:[Mar 7 Thu Att]],  "&gt; 0")/COUNT(Table2[[#This Row],[Feb 14 Thurs Att]:[Mar 7 Thu Att]])</f>
        <v>0.42857142857142855</v>
      </c>
      <c r="U79" s="5">
        <v>90</v>
      </c>
      <c r="V79">
        <v>0</v>
      </c>
      <c r="W79">
        <v>3</v>
      </c>
      <c r="X79">
        <v>3</v>
      </c>
      <c r="Y79">
        <v>0</v>
      </c>
      <c r="Z79">
        <v>3</v>
      </c>
      <c r="AA79">
        <v>0</v>
      </c>
      <c r="AB79">
        <v>0</v>
      </c>
      <c r="AC79">
        <v>0</v>
      </c>
      <c r="AD79" s="3">
        <f>COUNTIF(Table2[[#This Row],[Mar 19 Tue Att]:[April 11 Thu Att]],  "&gt; 0")/COUNT(Table2[[#This Row],[Mar 19 Tue Att]:[April 11 Thu Att]])</f>
        <v>0.375</v>
      </c>
      <c r="AE79" s="5">
        <v>0</v>
      </c>
      <c r="AF79" s="5">
        <v>30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</row>
    <row r="80" spans="1:37" x14ac:dyDescent="0.25">
      <c r="A80" t="s">
        <v>81</v>
      </c>
      <c r="B80" t="s">
        <v>82</v>
      </c>
      <c r="C80" t="s">
        <v>83</v>
      </c>
      <c r="D80" t="s">
        <v>7</v>
      </c>
      <c r="E80" s="2">
        <v>2</v>
      </c>
      <c r="F80" s="2">
        <v>3</v>
      </c>
      <c r="G80" s="2">
        <v>0</v>
      </c>
      <c r="H80" s="2">
        <v>3</v>
      </c>
      <c r="I80" s="2">
        <v>3</v>
      </c>
      <c r="J80" s="2">
        <v>0</v>
      </c>
      <c r="K80" s="3">
        <f>COUNTIF(Table2[[#This Row],[Jan 22  Tuesday Att]:[Feb 7 Thursday Att]],  "&gt; 0")/COUNT(Table2[[#This Row],[Jan 22  Tuesday Att]:[Feb 7 Thursday Att]])</f>
        <v>0.66666666666666663</v>
      </c>
      <c r="L80" s="5">
        <v>192</v>
      </c>
      <c r="M80">
        <v>3</v>
      </c>
      <c r="N80">
        <v>3</v>
      </c>
      <c r="O80">
        <v>3</v>
      </c>
      <c r="P80">
        <v>3</v>
      </c>
      <c r="Q80">
        <v>3</v>
      </c>
      <c r="R80">
        <v>3</v>
      </c>
      <c r="S80">
        <v>0</v>
      </c>
      <c r="T80" s="3">
        <f>COUNTIF(Table2[[#This Row],[Feb 14 Thurs Att]:[Mar 7 Thu Att]],  "&gt; 0")/COUNT(Table2[[#This Row],[Feb 14 Thurs Att]:[Mar 7 Thu Att]])</f>
        <v>0.8571428571428571</v>
      </c>
      <c r="U80" s="5">
        <v>221</v>
      </c>
      <c r="V80">
        <v>3</v>
      </c>
      <c r="W80">
        <v>3</v>
      </c>
      <c r="X80">
        <v>0</v>
      </c>
      <c r="Y80">
        <v>3</v>
      </c>
      <c r="Z80">
        <v>3</v>
      </c>
      <c r="AA80">
        <v>0</v>
      </c>
      <c r="AB80">
        <v>0</v>
      </c>
      <c r="AC80">
        <v>3</v>
      </c>
      <c r="AD80" s="3">
        <f>COUNTIF(Table2[[#This Row],[Mar 19 Tue Att]:[April 11 Thu Att]],  "&gt; 0")/COUNT(Table2[[#This Row],[Mar 19 Tue Att]:[April 11 Thu Att]])</f>
        <v>0.625</v>
      </c>
      <c r="AE80" s="5">
        <v>55</v>
      </c>
      <c r="AF80" s="5">
        <v>85</v>
      </c>
      <c r="AG80" s="1">
        <v>0</v>
      </c>
      <c r="AH80" s="1">
        <v>3</v>
      </c>
      <c r="AI80" s="1">
        <v>2</v>
      </c>
      <c r="AJ80" s="1">
        <v>0</v>
      </c>
      <c r="AK80" s="1">
        <v>0</v>
      </c>
    </row>
    <row r="81" spans="1:37" x14ac:dyDescent="0.25">
      <c r="A81" t="s">
        <v>52</v>
      </c>
      <c r="B81" t="s">
        <v>53</v>
      </c>
      <c r="C81" t="s">
        <v>54</v>
      </c>
      <c r="D81" t="s">
        <v>7</v>
      </c>
      <c r="E81" s="2">
        <v>3</v>
      </c>
      <c r="F81" s="2">
        <v>3</v>
      </c>
      <c r="G81" s="2">
        <v>3</v>
      </c>
      <c r="H81" s="2">
        <v>3</v>
      </c>
      <c r="I81" s="2">
        <v>3</v>
      </c>
      <c r="J81" s="2">
        <v>0</v>
      </c>
      <c r="K81" s="3">
        <f>COUNTIF(Table2[[#This Row],[Jan 22  Tuesday Att]:[Feb 7 Thursday Att]],  "&gt; 0")/COUNT(Table2[[#This Row],[Jan 22  Tuesday Att]:[Feb 7 Thursday Att]])</f>
        <v>0.83333333333333337</v>
      </c>
      <c r="L81" s="5">
        <v>153</v>
      </c>
      <c r="M81">
        <v>3</v>
      </c>
      <c r="N81">
        <v>3</v>
      </c>
      <c r="O81">
        <v>3</v>
      </c>
      <c r="P81">
        <v>3</v>
      </c>
      <c r="Q81">
        <v>3</v>
      </c>
      <c r="R81">
        <v>3</v>
      </c>
      <c r="S81">
        <v>0</v>
      </c>
      <c r="T81" s="3">
        <f>COUNTIF(Table2[[#This Row],[Feb 14 Thurs Att]:[Mar 7 Thu Att]],  "&gt; 0")/COUNT(Table2[[#This Row],[Feb 14 Thurs Att]:[Mar 7 Thu Att]])</f>
        <v>0.8571428571428571</v>
      </c>
      <c r="U81" s="5">
        <v>117</v>
      </c>
      <c r="V81">
        <v>3</v>
      </c>
      <c r="W81">
        <v>3</v>
      </c>
      <c r="X81">
        <v>3</v>
      </c>
      <c r="Y81">
        <v>3</v>
      </c>
      <c r="Z81">
        <v>3</v>
      </c>
      <c r="AA81">
        <v>0</v>
      </c>
      <c r="AB81">
        <v>0</v>
      </c>
      <c r="AC81">
        <v>3</v>
      </c>
      <c r="AD81" s="3">
        <f>COUNTIF(Table2[[#This Row],[Mar 19 Tue Att]:[April 11 Thu Att]],  "&gt; 0")/COUNT(Table2[[#This Row],[Mar 19 Tue Att]:[April 11 Thu Att]])</f>
        <v>0.75</v>
      </c>
      <c r="AE81" s="5">
        <v>60</v>
      </c>
      <c r="AF81" s="5">
        <v>90</v>
      </c>
      <c r="AG81" s="1">
        <v>3</v>
      </c>
      <c r="AH81" s="1">
        <v>0</v>
      </c>
      <c r="AI81" s="1">
        <v>3</v>
      </c>
      <c r="AJ81" s="1">
        <v>0</v>
      </c>
      <c r="AK81" s="1">
        <v>0</v>
      </c>
    </row>
    <row r="82" spans="1:37" x14ac:dyDescent="0.25">
      <c r="A82" t="s">
        <v>105</v>
      </c>
      <c r="B82" t="s">
        <v>106</v>
      </c>
      <c r="C82" t="s">
        <v>107</v>
      </c>
      <c r="D82" t="s">
        <v>7</v>
      </c>
      <c r="E82" s="2">
        <v>3</v>
      </c>
      <c r="F82" s="2">
        <v>3</v>
      </c>
      <c r="G82" s="2">
        <v>3</v>
      </c>
      <c r="H82" s="2">
        <v>3</v>
      </c>
      <c r="I82" s="2">
        <v>3</v>
      </c>
      <c r="J82" s="2">
        <v>0</v>
      </c>
      <c r="K82" s="3">
        <f>COUNTIF(Table2[[#This Row],[Jan 22  Tuesday Att]:[Feb 7 Thursday Att]],  "&gt; 0")/COUNT(Table2[[#This Row],[Jan 22  Tuesday Att]:[Feb 7 Thursday Att]])</f>
        <v>0.83333333333333337</v>
      </c>
      <c r="L82" s="5">
        <v>231</v>
      </c>
      <c r="M82">
        <v>3</v>
      </c>
      <c r="N82">
        <v>3</v>
      </c>
      <c r="O82">
        <v>0</v>
      </c>
      <c r="P82">
        <v>3</v>
      </c>
      <c r="Q82">
        <v>0</v>
      </c>
      <c r="R82">
        <v>3</v>
      </c>
      <c r="S82">
        <v>0</v>
      </c>
      <c r="T82" s="3">
        <f>COUNTIF(Table2[[#This Row],[Feb 14 Thurs Att]:[Mar 7 Thu Att]],  "&gt; 0")/COUNT(Table2[[#This Row],[Feb 14 Thurs Att]:[Mar 7 Thu Att]])</f>
        <v>0.5714285714285714</v>
      </c>
      <c r="U82" s="5">
        <v>252</v>
      </c>
      <c r="V82">
        <v>3</v>
      </c>
      <c r="W82">
        <v>3</v>
      </c>
      <c r="X82">
        <v>3</v>
      </c>
      <c r="Y82">
        <v>3</v>
      </c>
      <c r="Z82">
        <v>3</v>
      </c>
      <c r="AA82">
        <v>0</v>
      </c>
      <c r="AB82">
        <v>3</v>
      </c>
      <c r="AC82">
        <v>3</v>
      </c>
      <c r="AD82" s="3">
        <f>COUNTIF(Table2[[#This Row],[Mar 19 Tue Att]:[April 11 Thu Att]],  "&gt; 0")/COUNT(Table2[[#This Row],[Mar 19 Tue Att]:[April 11 Thu Att]])</f>
        <v>0.875</v>
      </c>
      <c r="AE82" s="5">
        <v>170</v>
      </c>
      <c r="AF82" s="5">
        <v>200</v>
      </c>
      <c r="AG82" s="1">
        <v>3</v>
      </c>
      <c r="AH82" s="1">
        <v>3</v>
      </c>
      <c r="AI82" s="1">
        <v>0</v>
      </c>
      <c r="AJ82" s="1">
        <v>0</v>
      </c>
      <c r="AK82" s="1">
        <v>0</v>
      </c>
    </row>
    <row r="83" spans="1:37" x14ac:dyDescent="0.25">
      <c r="A83" t="s">
        <v>4</v>
      </c>
      <c r="B83" t="s">
        <v>5</v>
      </c>
      <c r="C83" t="s">
        <v>6</v>
      </c>
      <c r="D83" t="s">
        <v>7</v>
      </c>
      <c r="E83" s="2">
        <v>2</v>
      </c>
      <c r="F83" s="2">
        <v>2</v>
      </c>
      <c r="G83" s="2">
        <v>3</v>
      </c>
      <c r="H83" s="2">
        <v>3</v>
      </c>
      <c r="I83" s="2">
        <v>3</v>
      </c>
      <c r="J83" s="2">
        <v>0</v>
      </c>
      <c r="K83" s="3">
        <f>COUNTIF(Table2[[#This Row],[Jan 22  Tuesday Att]:[Feb 7 Thursday Att]],  "&gt; 0")/COUNT(Table2[[#This Row],[Jan 22  Tuesday Att]:[Feb 7 Thursday Att]])</f>
        <v>0.83333333333333337</v>
      </c>
      <c r="L83" s="5">
        <v>210</v>
      </c>
      <c r="M83">
        <v>2</v>
      </c>
      <c r="N83">
        <v>0</v>
      </c>
      <c r="O83">
        <v>3</v>
      </c>
      <c r="P83">
        <v>2</v>
      </c>
      <c r="Q83">
        <v>3</v>
      </c>
      <c r="R83">
        <v>2</v>
      </c>
      <c r="S83">
        <v>0</v>
      </c>
      <c r="T83" s="3">
        <f>COUNTIF(Table2[[#This Row],[Feb 14 Thurs Att]:[Mar 7 Thu Att]],  "&gt; 0")/COUNT(Table2[[#This Row],[Feb 14 Thurs Att]:[Mar 7 Thu Att]])</f>
        <v>0.7142857142857143</v>
      </c>
      <c r="U83" s="5">
        <v>243</v>
      </c>
      <c r="V83">
        <v>3</v>
      </c>
      <c r="W83">
        <v>3</v>
      </c>
      <c r="X83">
        <v>3</v>
      </c>
      <c r="Y83">
        <v>3</v>
      </c>
      <c r="Z83">
        <v>3</v>
      </c>
      <c r="AA83">
        <v>3</v>
      </c>
      <c r="AB83">
        <v>3</v>
      </c>
      <c r="AC83">
        <v>3</v>
      </c>
      <c r="AD83" s="3">
        <f>COUNTIF(Table2[[#This Row],[Mar 19 Tue Att]:[April 11 Thu Att]],  "&gt; 0")/COUNT(Table2[[#This Row],[Mar 19 Tue Att]:[April 11 Thu Att]])</f>
        <v>1</v>
      </c>
      <c r="AE83" s="5">
        <v>190</v>
      </c>
      <c r="AF83" s="5">
        <v>220</v>
      </c>
      <c r="AG83" s="1">
        <v>0</v>
      </c>
      <c r="AH83" s="1">
        <v>3</v>
      </c>
      <c r="AI83" s="1">
        <v>2</v>
      </c>
      <c r="AJ83" s="1">
        <v>0</v>
      </c>
      <c r="AK83" s="1">
        <v>0</v>
      </c>
    </row>
    <row r="84" spans="1:37" x14ac:dyDescent="0.25">
      <c r="A84" t="s">
        <v>90</v>
      </c>
      <c r="B84" t="s">
        <v>91</v>
      </c>
      <c r="C84" t="s">
        <v>92</v>
      </c>
      <c r="D84" t="s">
        <v>7</v>
      </c>
      <c r="E84" s="2">
        <v>3</v>
      </c>
      <c r="F84" s="2">
        <v>3</v>
      </c>
      <c r="G84" s="2">
        <v>3</v>
      </c>
      <c r="H84" s="2">
        <v>3</v>
      </c>
      <c r="I84" s="2">
        <v>3</v>
      </c>
      <c r="J84" s="2">
        <v>0</v>
      </c>
      <c r="K84" s="3">
        <f>COUNTIF(Table2[[#This Row],[Jan 22  Tuesday Att]:[Feb 7 Thursday Att]],  "&gt; 0")/COUNT(Table2[[#This Row],[Jan 22  Tuesday Att]:[Feb 7 Thursday Att]])</f>
        <v>0.83333333333333337</v>
      </c>
      <c r="L84" s="5">
        <v>231</v>
      </c>
      <c r="M84">
        <v>3</v>
      </c>
      <c r="N84">
        <v>3</v>
      </c>
      <c r="O84">
        <v>3</v>
      </c>
      <c r="P84">
        <v>3</v>
      </c>
      <c r="Q84">
        <v>3</v>
      </c>
      <c r="R84">
        <v>3</v>
      </c>
      <c r="S84">
        <v>0</v>
      </c>
      <c r="T84" s="3">
        <f>COUNTIF(Table2[[#This Row],[Feb 14 Thurs Att]:[Mar 7 Thu Att]],  "&gt; 0")/COUNT(Table2[[#This Row],[Feb 14 Thurs Att]:[Mar 7 Thu Att]])</f>
        <v>0.8571428571428571</v>
      </c>
      <c r="U84" s="5">
        <v>270</v>
      </c>
      <c r="V84">
        <v>3</v>
      </c>
      <c r="W84">
        <v>3</v>
      </c>
      <c r="X84">
        <v>3</v>
      </c>
      <c r="Y84">
        <v>3</v>
      </c>
      <c r="Z84">
        <v>3</v>
      </c>
      <c r="AA84">
        <v>3</v>
      </c>
      <c r="AB84">
        <v>3</v>
      </c>
      <c r="AC84">
        <v>3</v>
      </c>
      <c r="AD84" s="3">
        <f>COUNTIF(Table2[[#This Row],[Mar 19 Tue Att]:[April 11 Thu Att]],  "&gt; 0")/COUNT(Table2[[#This Row],[Mar 19 Tue Att]:[April 11 Thu Att]])</f>
        <v>1</v>
      </c>
      <c r="AE84" s="5">
        <v>200</v>
      </c>
      <c r="AF84" s="5">
        <v>230</v>
      </c>
      <c r="AG84" s="1">
        <v>3</v>
      </c>
      <c r="AH84" s="1">
        <v>3</v>
      </c>
      <c r="AI84" s="1">
        <v>3</v>
      </c>
      <c r="AJ84" s="1">
        <v>0</v>
      </c>
      <c r="AK84" s="1">
        <v>0</v>
      </c>
    </row>
    <row r="85" spans="1:37" x14ac:dyDescent="0.25">
      <c r="A85" t="s">
        <v>125</v>
      </c>
      <c r="B85" t="s">
        <v>85</v>
      </c>
      <c r="C85" t="s">
        <v>126</v>
      </c>
      <c r="D85" t="s">
        <v>7</v>
      </c>
      <c r="E85" s="2">
        <v>2</v>
      </c>
      <c r="F85" s="2">
        <v>3</v>
      </c>
      <c r="G85" s="2">
        <v>3</v>
      </c>
      <c r="H85" s="2">
        <v>3</v>
      </c>
      <c r="I85" s="2">
        <v>3</v>
      </c>
      <c r="J85" s="2">
        <v>0</v>
      </c>
      <c r="K85" s="3">
        <f>COUNTIF(Table2[[#This Row],[Jan 22  Tuesday Att]:[Feb 7 Thursday Att]],  "&gt; 0")/COUNT(Table2[[#This Row],[Jan 22  Tuesday Att]:[Feb 7 Thursday Att]])</f>
        <v>0.83333333333333337</v>
      </c>
      <c r="L85" s="5">
        <v>240</v>
      </c>
      <c r="M85">
        <v>3</v>
      </c>
      <c r="N85">
        <v>3</v>
      </c>
      <c r="O85">
        <v>3</v>
      </c>
      <c r="P85">
        <v>3</v>
      </c>
      <c r="Q85">
        <v>3</v>
      </c>
      <c r="R85">
        <v>2</v>
      </c>
      <c r="S85">
        <v>0</v>
      </c>
      <c r="T85" s="3">
        <f>COUNTIF(Table2[[#This Row],[Feb 14 Thurs Att]:[Mar 7 Thu Att]],  "&gt; 0")/COUNT(Table2[[#This Row],[Feb 14 Thurs Att]:[Mar 7 Thu Att]])</f>
        <v>0.8571428571428571</v>
      </c>
      <c r="U85" s="5">
        <v>248</v>
      </c>
      <c r="V85">
        <v>3</v>
      </c>
      <c r="W85">
        <v>3</v>
      </c>
      <c r="X85">
        <v>3</v>
      </c>
      <c r="Y85">
        <v>3</v>
      </c>
      <c r="Z85">
        <v>3</v>
      </c>
      <c r="AA85">
        <v>3</v>
      </c>
      <c r="AB85">
        <v>3</v>
      </c>
      <c r="AC85">
        <v>3</v>
      </c>
      <c r="AD85" s="3">
        <f>COUNTIF(Table2[[#This Row],[Mar 19 Tue Att]:[April 11 Thu Att]],  "&gt; 0")/COUNT(Table2[[#This Row],[Mar 19 Tue Att]:[April 11 Thu Att]])</f>
        <v>1</v>
      </c>
      <c r="AE85" s="5">
        <v>220</v>
      </c>
      <c r="AF85" s="5">
        <v>250</v>
      </c>
      <c r="AG85" s="1">
        <v>3</v>
      </c>
      <c r="AH85" s="1">
        <v>3</v>
      </c>
      <c r="AI85" s="1">
        <v>3</v>
      </c>
      <c r="AJ85" s="1">
        <v>0</v>
      </c>
      <c r="AK85" s="1">
        <v>0</v>
      </c>
    </row>
    <row r="86" spans="1:37" x14ac:dyDescent="0.25">
      <c r="A86" t="s">
        <v>171</v>
      </c>
      <c r="B86" t="s">
        <v>172</v>
      </c>
      <c r="C86" t="s">
        <v>173</v>
      </c>
      <c r="D86" t="s">
        <v>7</v>
      </c>
      <c r="E86" s="2">
        <v>2</v>
      </c>
      <c r="F86" s="2">
        <v>3</v>
      </c>
      <c r="G86" s="2">
        <v>3</v>
      </c>
      <c r="H86" s="2">
        <v>3</v>
      </c>
      <c r="I86" s="2">
        <v>3</v>
      </c>
      <c r="J86" s="2">
        <v>0</v>
      </c>
      <c r="K86" s="3">
        <f>COUNTIF(Table2[[#This Row],[Jan 22  Tuesday Att]:[Feb 7 Thursday Att]],  "&gt; 0")/COUNT(Table2[[#This Row],[Jan 22  Tuesday Att]:[Feb 7 Thursday Att]])</f>
        <v>0.83333333333333337</v>
      </c>
      <c r="L86" s="5">
        <v>234</v>
      </c>
      <c r="M86">
        <v>3</v>
      </c>
      <c r="N86">
        <v>3</v>
      </c>
      <c r="O86">
        <v>3</v>
      </c>
      <c r="P86">
        <v>3</v>
      </c>
      <c r="Q86">
        <v>3</v>
      </c>
      <c r="R86">
        <v>3</v>
      </c>
      <c r="S86">
        <v>0</v>
      </c>
      <c r="T86" s="3">
        <f>COUNTIF(Table2[[#This Row],[Feb 14 Thurs Att]:[Mar 7 Thu Att]],  "&gt; 0")/COUNT(Table2[[#This Row],[Feb 14 Thurs Att]:[Mar 7 Thu Att]])</f>
        <v>0.8571428571428571</v>
      </c>
      <c r="U86" s="5">
        <v>293</v>
      </c>
      <c r="V86">
        <v>3</v>
      </c>
      <c r="W86">
        <v>3</v>
      </c>
      <c r="X86">
        <v>3</v>
      </c>
      <c r="Y86">
        <v>3</v>
      </c>
      <c r="Z86">
        <v>3</v>
      </c>
      <c r="AA86">
        <v>3</v>
      </c>
      <c r="AB86">
        <v>3</v>
      </c>
      <c r="AC86">
        <v>3</v>
      </c>
      <c r="AD86" s="3">
        <f>COUNTIF(Table2[[#This Row],[Mar 19 Tue Att]:[April 11 Thu Att]],  "&gt; 0")/COUNT(Table2[[#This Row],[Mar 19 Tue Att]:[April 11 Thu Att]])</f>
        <v>1</v>
      </c>
      <c r="AE86" s="5">
        <v>245</v>
      </c>
      <c r="AF86" s="5">
        <v>275</v>
      </c>
      <c r="AG86" s="1">
        <v>3</v>
      </c>
      <c r="AH86" s="1">
        <v>3</v>
      </c>
      <c r="AI86" s="1">
        <v>3</v>
      </c>
      <c r="AJ86" s="1">
        <v>0</v>
      </c>
      <c r="AK86" s="1">
        <v>0</v>
      </c>
    </row>
    <row r="87" spans="1:37" x14ac:dyDescent="0.25">
      <c r="A87" t="s">
        <v>253</v>
      </c>
      <c r="B87" t="s">
        <v>254</v>
      </c>
      <c r="C87" t="s">
        <v>255</v>
      </c>
      <c r="D87" t="s">
        <v>256</v>
      </c>
      <c r="E87" s="2">
        <v>0</v>
      </c>
      <c r="F87" s="2">
        <v>0</v>
      </c>
      <c r="G87" s="2">
        <v>3</v>
      </c>
      <c r="H87" s="2">
        <v>3</v>
      </c>
      <c r="I87" s="2">
        <v>3</v>
      </c>
      <c r="J87" s="2">
        <v>3</v>
      </c>
      <c r="K87" s="3">
        <f>COUNTIF(Table2[[#This Row],[Jan 22  Tuesday Att]:[Feb 7 Thursday Att]],  "&gt; 0")/COUNT(Table2[[#This Row],[Jan 22  Tuesday Att]:[Feb 7 Thursday Att]])</f>
        <v>0.66666666666666663</v>
      </c>
      <c r="L87" s="5">
        <v>220</v>
      </c>
      <c r="M87">
        <v>3</v>
      </c>
      <c r="N87">
        <v>3</v>
      </c>
      <c r="O87">
        <v>3</v>
      </c>
      <c r="P87">
        <v>3</v>
      </c>
      <c r="Q87">
        <v>3</v>
      </c>
      <c r="R87">
        <v>3</v>
      </c>
      <c r="S87">
        <v>3</v>
      </c>
      <c r="T87" s="3">
        <f>COUNTIF(Table2[[#This Row],[Feb 14 Thurs Att]:[Mar 7 Thu Att]],  "&gt; 0")/COUNT(Table2[[#This Row],[Feb 14 Thurs Att]:[Mar 7 Thu Att]])</f>
        <v>1</v>
      </c>
      <c r="U87" s="5">
        <v>300</v>
      </c>
      <c r="V87">
        <v>3</v>
      </c>
      <c r="W87">
        <v>3</v>
      </c>
      <c r="X87">
        <v>3</v>
      </c>
      <c r="Y87">
        <v>3</v>
      </c>
      <c r="Z87">
        <v>3</v>
      </c>
      <c r="AA87">
        <v>3</v>
      </c>
      <c r="AB87">
        <v>3</v>
      </c>
      <c r="AC87">
        <v>3</v>
      </c>
      <c r="AD87" s="3">
        <f>COUNTIF(Table2[[#This Row],[Mar 19 Tue Att]:[April 11 Thu Att]],  "&gt; 0")/COUNT(Table2[[#This Row],[Mar 19 Tue Att]:[April 11 Thu Att]])</f>
        <v>1</v>
      </c>
      <c r="AE87" s="5">
        <v>300</v>
      </c>
      <c r="AF87" s="5">
        <v>30</v>
      </c>
      <c r="AG87" s="1">
        <v>3</v>
      </c>
      <c r="AH87" s="1">
        <v>0</v>
      </c>
      <c r="AI87" s="1">
        <v>3</v>
      </c>
      <c r="AJ87" s="1">
        <v>3</v>
      </c>
      <c r="AK87" s="1"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7CAD4-331A-4C21-A0C5-0B823143D45F}">
  <dimension ref="A4:N42"/>
  <sheetViews>
    <sheetView tabSelected="1" topLeftCell="A22" workbookViewId="0">
      <selection activeCell="E11" sqref="E11"/>
    </sheetView>
  </sheetViews>
  <sheetFormatPr defaultRowHeight="15" x14ac:dyDescent="0.25"/>
  <sheetData>
    <row r="4" spans="1:14" x14ac:dyDescent="0.25">
      <c r="A4" s="6"/>
      <c r="B4" s="6"/>
      <c r="C4" s="7" t="s">
        <v>3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6"/>
      <c r="B5" s="6"/>
      <c r="C5" s="7" t="s">
        <v>297</v>
      </c>
      <c r="D5" s="7"/>
      <c r="E5" s="7"/>
      <c r="F5" s="7" t="s">
        <v>298</v>
      </c>
      <c r="G5" s="7"/>
      <c r="H5" s="7"/>
      <c r="I5" s="7" t="s">
        <v>299</v>
      </c>
      <c r="J5" s="7"/>
      <c r="K5" s="7"/>
      <c r="L5" s="7" t="s">
        <v>300</v>
      </c>
      <c r="M5" s="7"/>
      <c r="N5" s="7"/>
    </row>
    <row r="6" spans="1:14" x14ac:dyDescent="0.25">
      <c r="A6" s="6"/>
      <c r="B6" s="6"/>
      <c r="C6" s="6" t="s">
        <v>291</v>
      </c>
      <c r="D6" s="6" t="s">
        <v>292</v>
      </c>
      <c r="E6" s="6" t="s">
        <v>293</v>
      </c>
      <c r="F6" s="6" t="s">
        <v>291</v>
      </c>
      <c r="G6" s="6" t="s">
        <v>292</v>
      </c>
      <c r="H6" s="6" t="s">
        <v>293</v>
      </c>
      <c r="I6" s="6" t="s">
        <v>291</v>
      </c>
      <c r="J6" s="6" t="s">
        <v>292</v>
      </c>
      <c r="K6" s="6" t="s">
        <v>293</v>
      </c>
      <c r="L6" s="6" t="s">
        <v>291</v>
      </c>
      <c r="M6" s="6" t="s">
        <v>292</v>
      </c>
      <c r="N6" s="6" t="s">
        <v>293</v>
      </c>
    </row>
    <row r="7" spans="1:14" x14ac:dyDescent="0.25">
      <c r="A7" s="8" t="s">
        <v>290</v>
      </c>
      <c r="B7" s="9" t="s">
        <v>294</v>
      </c>
      <c r="C7" s="10">
        <v>219</v>
      </c>
      <c r="D7" s="10">
        <v>153</v>
      </c>
      <c r="E7" s="10">
        <v>80</v>
      </c>
      <c r="F7" s="10">
        <v>273</v>
      </c>
      <c r="G7" s="10">
        <v>225</v>
      </c>
      <c r="H7" s="10">
        <v>220</v>
      </c>
      <c r="I7" s="10">
        <v>162</v>
      </c>
      <c r="J7" s="10">
        <v>144</v>
      </c>
      <c r="K7" s="10">
        <v>270</v>
      </c>
      <c r="L7" s="10">
        <v>243</v>
      </c>
      <c r="M7" s="10">
        <v>297</v>
      </c>
      <c r="N7" s="10">
        <v>65</v>
      </c>
    </row>
    <row r="8" spans="1:14" x14ac:dyDescent="0.25">
      <c r="A8" s="8"/>
      <c r="B8" s="9"/>
      <c r="C8" s="10">
        <v>168</v>
      </c>
      <c r="D8" s="10">
        <v>230</v>
      </c>
      <c r="E8" s="10">
        <v>200</v>
      </c>
      <c r="F8" s="10">
        <v>150</v>
      </c>
      <c r="G8" s="10">
        <v>198</v>
      </c>
      <c r="H8" s="10">
        <v>30</v>
      </c>
      <c r="I8" s="10">
        <v>234</v>
      </c>
      <c r="J8" s="10">
        <v>306</v>
      </c>
      <c r="K8" s="10">
        <v>80</v>
      </c>
      <c r="L8" s="10">
        <v>186</v>
      </c>
      <c r="M8" s="10">
        <v>126</v>
      </c>
      <c r="N8" s="10">
        <v>80</v>
      </c>
    </row>
    <row r="9" spans="1:14" x14ac:dyDescent="0.25">
      <c r="A9" s="8"/>
      <c r="B9" s="9"/>
      <c r="C9" s="10">
        <v>237</v>
      </c>
      <c r="D9" s="10">
        <v>211</v>
      </c>
      <c r="E9" s="10">
        <v>120</v>
      </c>
      <c r="F9" s="10">
        <v>192</v>
      </c>
      <c r="G9" s="10">
        <v>279</v>
      </c>
      <c r="H9" s="10">
        <v>115</v>
      </c>
      <c r="I9" s="10">
        <v>90</v>
      </c>
      <c r="J9" s="10">
        <v>189</v>
      </c>
      <c r="K9" s="10">
        <v>70</v>
      </c>
      <c r="L9" s="10">
        <v>48</v>
      </c>
      <c r="M9" s="10">
        <v>198</v>
      </c>
      <c r="N9" s="10">
        <v>90</v>
      </c>
    </row>
    <row r="10" spans="1:14" x14ac:dyDescent="0.25">
      <c r="A10" s="8"/>
      <c r="B10" s="9"/>
      <c r="C10" s="10">
        <v>258</v>
      </c>
      <c r="D10" s="10">
        <v>221</v>
      </c>
      <c r="E10" s="10">
        <v>110</v>
      </c>
      <c r="F10" s="10">
        <v>216</v>
      </c>
      <c r="G10" s="10">
        <v>194</v>
      </c>
      <c r="H10" s="10">
        <v>250</v>
      </c>
      <c r="I10" s="10">
        <v>237</v>
      </c>
      <c r="J10" s="10">
        <v>103.5</v>
      </c>
      <c r="K10" s="10">
        <v>170</v>
      </c>
      <c r="L10" s="10">
        <v>156</v>
      </c>
      <c r="M10" s="10">
        <v>27</v>
      </c>
      <c r="N10" s="10">
        <v>55</v>
      </c>
    </row>
    <row r="11" spans="1:14" x14ac:dyDescent="0.25">
      <c r="A11" s="8"/>
      <c r="B11" s="9"/>
      <c r="C11" s="10">
        <v>264</v>
      </c>
      <c r="D11" s="10">
        <v>99</v>
      </c>
      <c r="E11" s="10">
        <v>200</v>
      </c>
      <c r="F11" s="10"/>
      <c r="G11" s="10">
        <v>248</v>
      </c>
      <c r="H11" s="10">
        <v>95</v>
      </c>
      <c r="I11" s="10">
        <v>291</v>
      </c>
      <c r="J11" s="10"/>
      <c r="K11" s="10">
        <v>130</v>
      </c>
      <c r="L11" s="10">
        <v>129</v>
      </c>
      <c r="M11" s="10">
        <v>90</v>
      </c>
      <c r="N11" s="10">
        <v>110</v>
      </c>
    </row>
    <row r="12" spans="1:14" x14ac:dyDescent="0.25">
      <c r="A12" s="8"/>
      <c r="B12" s="9"/>
      <c r="C12" s="10">
        <v>126</v>
      </c>
      <c r="D12" s="10">
        <v>171</v>
      </c>
      <c r="E12" s="10">
        <v>120</v>
      </c>
      <c r="F12" s="10"/>
      <c r="G12" s="10">
        <v>81</v>
      </c>
      <c r="H12" s="10">
        <v>155</v>
      </c>
      <c r="I12" s="10"/>
      <c r="J12" s="10"/>
      <c r="K12" s="10">
        <v>10</v>
      </c>
      <c r="L12" s="10">
        <v>270</v>
      </c>
      <c r="M12" s="10">
        <v>252</v>
      </c>
      <c r="N12" s="10">
        <v>240</v>
      </c>
    </row>
    <row r="13" spans="1:14" x14ac:dyDescent="0.25">
      <c r="A13" s="8"/>
      <c r="B13" s="9"/>
      <c r="C13" s="10">
        <v>213</v>
      </c>
      <c r="D13" s="10">
        <v>270</v>
      </c>
      <c r="E13" s="10">
        <v>60</v>
      </c>
      <c r="F13" s="10"/>
      <c r="G13" s="10"/>
      <c r="H13" s="10">
        <v>110</v>
      </c>
      <c r="I13" s="10"/>
      <c r="J13" s="10"/>
      <c r="K13" s="10">
        <v>95</v>
      </c>
      <c r="L13" s="10">
        <v>243</v>
      </c>
      <c r="M13" s="10">
        <v>252</v>
      </c>
      <c r="N13" s="10">
        <v>50</v>
      </c>
    </row>
    <row r="14" spans="1:14" x14ac:dyDescent="0.25">
      <c r="A14" s="8"/>
      <c r="B14" s="9"/>
      <c r="C14" s="10">
        <v>174</v>
      </c>
      <c r="D14" s="10">
        <v>275</v>
      </c>
      <c r="E14" s="10">
        <v>80</v>
      </c>
      <c r="F14" s="10"/>
      <c r="G14" s="10"/>
      <c r="H14" s="10">
        <v>80</v>
      </c>
      <c r="I14" s="10"/>
      <c r="J14" s="10"/>
      <c r="K14" s="10">
        <v>185</v>
      </c>
      <c r="L14" s="10">
        <v>255</v>
      </c>
      <c r="M14" s="10">
        <v>270</v>
      </c>
      <c r="N14" s="10">
        <v>60</v>
      </c>
    </row>
    <row r="15" spans="1:14" x14ac:dyDescent="0.25">
      <c r="A15" s="8"/>
      <c r="B15" s="9"/>
      <c r="C15" s="10"/>
      <c r="D15" s="10"/>
      <c r="E15" s="10">
        <v>140</v>
      </c>
      <c r="F15" s="10"/>
      <c r="G15" s="10"/>
      <c r="H15" s="10"/>
      <c r="I15" s="10"/>
      <c r="J15" s="10"/>
      <c r="K15" s="10">
        <v>80</v>
      </c>
      <c r="L15" s="10">
        <v>117</v>
      </c>
      <c r="M15" s="10">
        <v>198</v>
      </c>
      <c r="N15" s="10"/>
    </row>
    <row r="16" spans="1:14" x14ac:dyDescent="0.25">
      <c r="A16" s="8"/>
      <c r="B16" s="9"/>
      <c r="C16" s="10"/>
      <c r="D16" s="10"/>
      <c r="E16" s="10"/>
      <c r="F16" s="10"/>
      <c r="G16" s="10"/>
      <c r="H16" s="10"/>
      <c r="I16" s="10"/>
      <c r="J16" s="10"/>
      <c r="K16" s="10">
        <v>150</v>
      </c>
      <c r="L16" s="10">
        <v>162</v>
      </c>
      <c r="M16" s="10">
        <v>243</v>
      </c>
      <c r="N16" s="10"/>
    </row>
    <row r="17" spans="1:14" x14ac:dyDescent="0.25">
      <c r="A17" s="8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>
        <v>141</v>
      </c>
      <c r="M17" s="10"/>
      <c r="N17" s="10"/>
    </row>
    <row r="18" spans="1:14" x14ac:dyDescent="0.25">
      <c r="A18" s="8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>
        <v>192</v>
      </c>
      <c r="M18" s="10"/>
      <c r="N18" s="10"/>
    </row>
    <row r="19" spans="1:14" ht="30" x14ac:dyDescent="0.25">
      <c r="A19" s="8"/>
      <c r="B19" s="11" t="s">
        <v>296</v>
      </c>
      <c r="C19" s="12">
        <f t="shared" ref="C19:N19" si="0">AVERAGE(C7:C18)</f>
        <v>207.375</v>
      </c>
      <c r="D19" s="12">
        <f t="shared" si="0"/>
        <v>203.75</v>
      </c>
      <c r="E19" s="12">
        <f t="shared" si="0"/>
        <v>123.33333333333333</v>
      </c>
      <c r="F19" s="12">
        <f t="shared" si="0"/>
        <v>207.75</v>
      </c>
      <c r="G19" s="12">
        <f t="shared" si="0"/>
        <v>204.16666666666666</v>
      </c>
      <c r="H19" s="12">
        <f t="shared" si="0"/>
        <v>131.875</v>
      </c>
      <c r="I19" s="12">
        <f t="shared" si="0"/>
        <v>202.8</v>
      </c>
      <c r="J19" s="12">
        <f t="shared" si="0"/>
        <v>185.625</v>
      </c>
      <c r="K19" s="12">
        <f t="shared" si="0"/>
        <v>124</v>
      </c>
      <c r="L19" s="12">
        <f t="shared" si="0"/>
        <v>178.5</v>
      </c>
      <c r="M19" s="12">
        <f t="shared" si="0"/>
        <v>195.3</v>
      </c>
      <c r="N19" s="12">
        <f t="shared" si="0"/>
        <v>93.75</v>
      </c>
    </row>
    <row r="20" spans="1:14" x14ac:dyDescent="0.25">
      <c r="A20" s="8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8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8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8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8"/>
      <c r="B24" s="13" t="s">
        <v>295</v>
      </c>
      <c r="C24" s="10">
        <v>195</v>
      </c>
      <c r="D24" s="10">
        <v>171</v>
      </c>
      <c r="E24" s="10">
        <v>100</v>
      </c>
      <c r="F24" s="10">
        <v>189</v>
      </c>
      <c r="G24" s="10">
        <v>225</v>
      </c>
      <c r="H24" s="10">
        <v>245</v>
      </c>
      <c r="I24" s="10">
        <v>243</v>
      </c>
      <c r="J24" s="10">
        <v>270</v>
      </c>
      <c r="K24" s="10">
        <v>180</v>
      </c>
      <c r="L24" s="10">
        <v>153</v>
      </c>
      <c r="M24" s="10">
        <v>297</v>
      </c>
      <c r="N24" s="10">
        <v>170</v>
      </c>
    </row>
    <row r="25" spans="1:14" x14ac:dyDescent="0.25">
      <c r="A25" s="8"/>
      <c r="B25" s="13"/>
      <c r="C25" s="10">
        <v>255</v>
      </c>
      <c r="D25" s="10">
        <v>189</v>
      </c>
      <c r="E25" s="10">
        <v>130</v>
      </c>
      <c r="F25" s="10">
        <v>209</v>
      </c>
      <c r="G25" s="10">
        <v>288</v>
      </c>
      <c r="H25" s="10">
        <v>190</v>
      </c>
      <c r="I25" s="10">
        <v>234</v>
      </c>
      <c r="J25" s="10">
        <v>225</v>
      </c>
      <c r="K25" s="10">
        <v>100</v>
      </c>
      <c r="L25" s="10">
        <v>231</v>
      </c>
      <c r="M25" s="10">
        <v>162</v>
      </c>
      <c r="N25" s="10">
        <v>80</v>
      </c>
    </row>
    <row r="26" spans="1:14" x14ac:dyDescent="0.25">
      <c r="A26" s="8"/>
      <c r="B26" s="13"/>
      <c r="C26" s="10">
        <v>183</v>
      </c>
      <c r="D26" s="10">
        <v>252</v>
      </c>
      <c r="E26" s="10">
        <v>250</v>
      </c>
      <c r="F26" s="10">
        <v>147</v>
      </c>
      <c r="G26" s="10">
        <v>238</v>
      </c>
      <c r="H26" s="10">
        <v>90</v>
      </c>
      <c r="I26" s="10">
        <v>147</v>
      </c>
      <c r="J26" s="10">
        <v>108</v>
      </c>
      <c r="K26" s="10">
        <v>190</v>
      </c>
      <c r="L26" s="10">
        <v>210</v>
      </c>
      <c r="M26" s="10">
        <v>221</v>
      </c>
      <c r="N26" s="10">
        <v>190</v>
      </c>
    </row>
    <row r="27" spans="1:14" x14ac:dyDescent="0.25">
      <c r="A27" s="8"/>
      <c r="B27" s="13"/>
      <c r="C27" s="10">
        <v>213</v>
      </c>
      <c r="D27" s="10">
        <v>270</v>
      </c>
      <c r="E27" s="10">
        <v>160</v>
      </c>
      <c r="F27" s="10">
        <v>273</v>
      </c>
      <c r="G27" s="10">
        <v>216</v>
      </c>
      <c r="H27" s="10">
        <v>260</v>
      </c>
      <c r="I27" s="10">
        <v>210</v>
      </c>
      <c r="J27" s="10">
        <v>252</v>
      </c>
      <c r="K27" s="10">
        <v>80</v>
      </c>
      <c r="L27" s="10">
        <v>231</v>
      </c>
      <c r="M27" s="10">
        <v>117</v>
      </c>
      <c r="N27" s="10">
        <v>200</v>
      </c>
    </row>
    <row r="28" spans="1:14" x14ac:dyDescent="0.25">
      <c r="A28" s="8"/>
      <c r="B28" s="13"/>
      <c r="C28" s="10">
        <v>213</v>
      </c>
      <c r="D28" s="10">
        <v>288</v>
      </c>
      <c r="E28" s="10">
        <v>220</v>
      </c>
      <c r="F28" s="10">
        <v>192</v>
      </c>
      <c r="G28" s="10">
        <v>252</v>
      </c>
      <c r="H28" s="10">
        <v>140</v>
      </c>
      <c r="I28" s="10">
        <v>45</v>
      </c>
      <c r="J28" s="10">
        <v>234</v>
      </c>
      <c r="K28" s="10">
        <v>170</v>
      </c>
      <c r="L28" s="10">
        <v>240</v>
      </c>
      <c r="M28" s="10">
        <v>270</v>
      </c>
      <c r="N28" s="10">
        <v>220</v>
      </c>
    </row>
    <row r="29" spans="1:14" x14ac:dyDescent="0.25">
      <c r="A29" s="8"/>
      <c r="B29" s="13"/>
      <c r="C29" s="10">
        <v>249</v>
      </c>
      <c r="D29" s="10">
        <v>45</v>
      </c>
      <c r="E29" s="10">
        <v>200</v>
      </c>
      <c r="F29" s="10">
        <v>210</v>
      </c>
      <c r="G29" s="10">
        <v>300</v>
      </c>
      <c r="H29" s="10">
        <v>100</v>
      </c>
      <c r="I29" s="10">
        <v>204</v>
      </c>
      <c r="J29" s="10">
        <v>288</v>
      </c>
      <c r="K29" s="10">
        <v>180</v>
      </c>
      <c r="L29" s="10">
        <v>234</v>
      </c>
      <c r="M29" s="10">
        <v>248</v>
      </c>
      <c r="N29" s="10">
        <v>245</v>
      </c>
    </row>
    <row r="30" spans="1:14" x14ac:dyDescent="0.25">
      <c r="A30" s="8"/>
      <c r="B30" s="13"/>
      <c r="C30" s="10">
        <v>195</v>
      </c>
      <c r="D30" s="10">
        <v>266</v>
      </c>
      <c r="E30" s="10">
        <v>220</v>
      </c>
      <c r="F30" s="10">
        <v>180</v>
      </c>
      <c r="G30" s="10">
        <v>284</v>
      </c>
      <c r="H30" s="10">
        <v>270</v>
      </c>
      <c r="I30" s="10">
        <v>261</v>
      </c>
      <c r="J30" s="10">
        <v>252</v>
      </c>
      <c r="K30" s="10">
        <v>100</v>
      </c>
      <c r="L30" s="10"/>
      <c r="M30" s="10">
        <v>293</v>
      </c>
      <c r="N30" s="10"/>
    </row>
    <row r="31" spans="1:14" x14ac:dyDescent="0.25">
      <c r="A31" s="8"/>
      <c r="B31" s="13"/>
      <c r="C31" s="10">
        <v>72</v>
      </c>
      <c r="D31" s="10">
        <v>275</v>
      </c>
      <c r="E31" s="10">
        <v>130</v>
      </c>
      <c r="F31" s="10">
        <v>225</v>
      </c>
      <c r="G31" s="10">
        <v>257</v>
      </c>
      <c r="H31" s="10">
        <v>130</v>
      </c>
      <c r="I31" s="10">
        <v>90</v>
      </c>
      <c r="J31" s="10">
        <v>162</v>
      </c>
      <c r="K31" s="10">
        <v>240</v>
      </c>
      <c r="L31" s="10"/>
      <c r="M31" s="10"/>
      <c r="N31" s="10"/>
    </row>
    <row r="32" spans="1:14" x14ac:dyDescent="0.25">
      <c r="A32" s="8"/>
      <c r="B32" s="13"/>
      <c r="C32" s="10">
        <v>198</v>
      </c>
      <c r="D32" s="10">
        <v>279</v>
      </c>
      <c r="E32" s="10"/>
      <c r="F32" s="10">
        <v>300</v>
      </c>
      <c r="G32" s="10">
        <v>288</v>
      </c>
      <c r="H32" s="10">
        <v>290</v>
      </c>
      <c r="I32" s="10">
        <v>243</v>
      </c>
      <c r="J32" s="10">
        <v>261</v>
      </c>
      <c r="K32" s="10">
        <v>90</v>
      </c>
      <c r="L32" s="10"/>
      <c r="M32" s="10"/>
      <c r="N32" s="10"/>
    </row>
    <row r="33" spans="1:14" x14ac:dyDescent="0.25">
      <c r="A33" s="8"/>
      <c r="B33" s="13"/>
      <c r="C33" s="10">
        <v>261</v>
      </c>
      <c r="D33" s="10">
        <v>284</v>
      </c>
      <c r="E33" s="10"/>
      <c r="F33" s="10">
        <v>216</v>
      </c>
      <c r="G33" s="10">
        <v>234</v>
      </c>
      <c r="H33" s="10">
        <v>265</v>
      </c>
      <c r="I33" s="10">
        <v>192</v>
      </c>
      <c r="J33" s="10">
        <v>198</v>
      </c>
      <c r="K33" s="10"/>
      <c r="L33" s="10"/>
      <c r="M33" s="10"/>
      <c r="N33" s="10"/>
    </row>
    <row r="34" spans="1:14" x14ac:dyDescent="0.25">
      <c r="A34" s="8"/>
      <c r="B34" s="13"/>
      <c r="C34" s="10">
        <v>249</v>
      </c>
      <c r="D34" s="10"/>
      <c r="E34" s="10"/>
      <c r="F34" s="10">
        <v>267</v>
      </c>
      <c r="G34" s="10">
        <v>288</v>
      </c>
      <c r="H34" s="10">
        <v>170</v>
      </c>
      <c r="I34" s="10">
        <v>159</v>
      </c>
      <c r="J34" s="10">
        <v>207</v>
      </c>
      <c r="K34" s="10"/>
      <c r="L34" s="10"/>
      <c r="M34" s="10"/>
      <c r="N34" s="10"/>
    </row>
    <row r="35" spans="1:14" x14ac:dyDescent="0.25">
      <c r="A35" s="8"/>
      <c r="B35" s="13"/>
      <c r="C35" s="10"/>
      <c r="D35" s="10"/>
      <c r="E35" s="10"/>
      <c r="F35" s="10">
        <v>267</v>
      </c>
      <c r="G35" s="10">
        <v>306</v>
      </c>
      <c r="H35" s="10"/>
      <c r="I35" s="10">
        <v>225</v>
      </c>
      <c r="J35" s="10">
        <v>270</v>
      </c>
      <c r="K35" s="10"/>
      <c r="L35" s="10"/>
      <c r="M35" s="10"/>
      <c r="N35" s="10"/>
    </row>
    <row r="36" spans="1:14" x14ac:dyDescent="0.25">
      <c r="A36" s="8"/>
      <c r="B36" s="13"/>
      <c r="C36" s="10"/>
      <c r="D36" s="10"/>
      <c r="E36" s="10"/>
      <c r="F36" s="10">
        <v>198</v>
      </c>
      <c r="G36" s="10">
        <v>194</v>
      </c>
      <c r="H36" s="10"/>
      <c r="I36" s="10">
        <v>270</v>
      </c>
      <c r="J36" s="10">
        <v>306</v>
      </c>
      <c r="K36" s="10"/>
      <c r="L36" s="10"/>
      <c r="M36" s="10"/>
      <c r="N36" s="10"/>
    </row>
    <row r="37" spans="1:14" x14ac:dyDescent="0.25">
      <c r="A37" s="8"/>
      <c r="B37" s="13"/>
      <c r="C37" s="10"/>
      <c r="D37" s="10"/>
      <c r="E37" s="10"/>
      <c r="F37" s="10">
        <v>264</v>
      </c>
      <c r="G37" s="10">
        <v>279</v>
      </c>
      <c r="H37" s="10"/>
      <c r="I37" s="10">
        <v>168</v>
      </c>
      <c r="J37" s="10">
        <v>153</v>
      </c>
      <c r="K37" s="10"/>
      <c r="L37" s="10"/>
      <c r="M37" s="10"/>
      <c r="N37" s="10"/>
    </row>
    <row r="38" spans="1:14" x14ac:dyDescent="0.25">
      <c r="A38" s="8"/>
      <c r="B38" s="13"/>
      <c r="C38" s="10"/>
      <c r="D38" s="10"/>
      <c r="E38" s="10"/>
      <c r="F38" s="10">
        <v>213</v>
      </c>
      <c r="G38" s="10">
        <v>266</v>
      </c>
      <c r="H38" s="10"/>
      <c r="I38" s="10">
        <v>186</v>
      </c>
      <c r="J38" s="10">
        <v>198</v>
      </c>
      <c r="K38" s="10"/>
      <c r="L38" s="10"/>
      <c r="M38" s="10"/>
      <c r="N38" s="10"/>
    </row>
    <row r="39" spans="1:14" x14ac:dyDescent="0.25">
      <c r="A39" s="8"/>
      <c r="B39" s="13"/>
      <c r="C39" s="10"/>
      <c r="D39" s="10"/>
      <c r="E39" s="10"/>
      <c r="F39" s="10">
        <v>219</v>
      </c>
      <c r="G39" s="10">
        <v>279</v>
      </c>
      <c r="H39" s="10"/>
      <c r="I39" s="10">
        <v>234</v>
      </c>
      <c r="J39" s="10">
        <v>216</v>
      </c>
      <c r="K39" s="10"/>
      <c r="L39" s="10"/>
      <c r="M39" s="10"/>
      <c r="N39" s="10"/>
    </row>
    <row r="40" spans="1:14" x14ac:dyDescent="0.25">
      <c r="A40" s="8"/>
      <c r="B40" s="13"/>
      <c r="C40" s="10"/>
      <c r="D40" s="10"/>
      <c r="E40" s="10"/>
      <c r="F40" s="10">
        <v>300</v>
      </c>
      <c r="G40" s="10"/>
      <c r="H40" s="10"/>
      <c r="I40" s="10">
        <v>201</v>
      </c>
      <c r="J40" s="10">
        <v>279</v>
      </c>
      <c r="K40" s="10"/>
      <c r="L40" s="10"/>
      <c r="M40" s="10"/>
      <c r="N40" s="10"/>
    </row>
    <row r="41" spans="1:14" x14ac:dyDescent="0.25">
      <c r="A41" s="8"/>
      <c r="B41" s="13"/>
      <c r="C41" s="10"/>
      <c r="D41" s="10"/>
      <c r="E41" s="10"/>
      <c r="F41" s="10">
        <v>273</v>
      </c>
      <c r="G41" s="10"/>
      <c r="H41" s="10"/>
      <c r="I41" s="10"/>
      <c r="J41" s="10"/>
      <c r="K41" s="10"/>
      <c r="L41" s="10"/>
      <c r="M41" s="10"/>
      <c r="N41" s="10"/>
    </row>
    <row r="42" spans="1:14" ht="30" x14ac:dyDescent="0.25">
      <c r="A42" s="8"/>
      <c r="B42" s="14" t="s">
        <v>296</v>
      </c>
      <c r="C42" s="15">
        <f t="shared" ref="C42:N42" si="1">AVERAGE(C24:C41)</f>
        <v>207.54545454545453</v>
      </c>
      <c r="D42" s="15">
        <f t="shared" si="1"/>
        <v>231.9</v>
      </c>
      <c r="E42" s="15">
        <f t="shared" si="1"/>
        <v>176.25</v>
      </c>
      <c r="F42" s="15">
        <f t="shared" si="1"/>
        <v>230.11111111111111</v>
      </c>
      <c r="G42" s="15">
        <f t="shared" si="1"/>
        <v>262.125</v>
      </c>
      <c r="H42" s="15">
        <f t="shared" si="1"/>
        <v>195.45454545454547</v>
      </c>
      <c r="I42" s="15">
        <f t="shared" si="1"/>
        <v>194.8235294117647</v>
      </c>
      <c r="J42" s="15">
        <f t="shared" si="1"/>
        <v>228.1764705882353</v>
      </c>
      <c r="K42" s="15">
        <f t="shared" si="1"/>
        <v>147.77777777777777</v>
      </c>
      <c r="L42" s="15">
        <f t="shared" si="1"/>
        <v>216.5</v>
      </c>
      <c r="M42" s="15">
        <f t="shared" si="1"/>
        <v>229.71428571428572</v>
      </c>
      <c r="N42" s="15">
        <f t="shared" si="1"/>
        <v>184.16666666666666</v>
      </c>
    </row>
  </sheetData>
  <mergeCells count="8">
    <mergeCell ref="L5:N5"/>
    <mergeCell ref="C4:N4"/>
    <mergeCell ref="A7:A42"/>
    <mergeCell ref="B7:B18"/>
    <mergeCell ref="B24:B41"/>
    <mergeCell ref="C5:E5"/>
    <mergeCell ref="F5:H5"/>
    <mergeCell ref="I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Grades</vt:lpstr>
      <vt:lpstr>Dat</vt:lpstr>
      <vt:lpstr>Grades!_FilterDatabase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Njeunje</cp:lastModifiedBy>
  <dcterms:modified xsi:type="dcterms:W3CDTF">2019-05-01T12:39:11Z</dcterms:modified>
</cp:coreProperties>
</file>