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drury/Desktop/"/>
    </mc:Choice>
  </mc:AlternateContent>
  <xr:revisionPtr revIDLastSave="0" documentId="13_ncr:1_{BA642BB6-A4EE-6741-9233-D64F242AEB83}" xr6:coauthVersionLast="36" xr6:coauthVersionMax="36" xr10:uidLastSave="{00000000-0000-0000-0000-000000000000}"/>
  <bookViews>
    <workbookView xWindow="11420" yWindow="1500" windowWidth="28040" windowHeight="17440" xr2:uid="{00000000-000D-0000-FFFF-FFFF00000000}"/>
  </bookViews>
  <sheets>
    <sheet name="ddm_rpanda_fits_int" sheetId="1" r:id="rId1"/>
  </sheets>
  <calcPr calcId="181029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2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13" i="1" l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Q2" i="1"/>
  <c r="P2" i="1"/>
  <c r="O2" i="1"/>
</calcChain>
</file>

<file path=xl/sharedStrings.xml><?xml version="1.0" encoding="utf-8"?>
<sst xmlns="http://schemas.openxmlformats.org/spreadsheetml/2006/main" count="30" uniqueCount="30">
  <si>
    <t>tree</t>
  </si>
  <si>
    <t>tree.size</t>
  </si>
  <si>
    <t>sig2.1</t>
  </si>
  <si>
    <t>sig2.2</t>
  </si>
  <si>
    <t>sig2.cov</t>
  </si>
  <si>
    <t>root.1</t>
  </si>
  <si>
    <t>root.2</t>
  </si>
  <si>
    <t>r.term.1</t>
  </si>
  <si>
    <t>r.term.2</t>
  </si>
  <si>
    <t>r.term.cov</t>
  </si>
  <si>
    <t>est.sig2.1</t>
  </si>
  <si>
    <t>est.sig2.2</t>
  </si>
  <si>
    <t>est.sig2.cov</t>
  </si>
  <si>
    <t>est.root.1</t>
  </si>
  <si>
    <t>est.root.2</t>
  </si>
  <si>
    <t>est.r.term.1</t>
  </si>
  <si>
    <t>est.r.term.2</t>
  </si>
  <si>
    <t>est.r.term.cov</t>
  </si>
  <si>
    <t>lnL</t>
  </si>
  <si>
    <t>convergence</t>
  </si>
  <si>
    <t>t.est.sig2.cov</t>
  </si>
  <si>
    <t>t.est.sig2.1</t>
  </si>
  <si>
    <t>t.est.sig2.2</t>
  </si>
  <si>
    <t>BM.convergence</t>
  </si>
  <si>
    <t>BM.lnL</t>
  </si>
  <si>
    <t>BM.est.root.2</t>
  </si>
  <si>
    <t>BM.est.root.1</t>
  </si>
  <si>
    <t>BM.est.sig2.cov</t>
  </si>
  <si>
    <t>BM.est.sig2.2</t>
  </si>
  <si>
    <t>BM.est.sig2.1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</si>
</sst>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workbookViewId="0">
      <selection activeCell="P26" sqref="P26"/>
    </sheetView>
  </sheetViews>
  <sheetFormatPr baseColWidth="10" defaultRowHeight="16" x14ac:dyDescent="0.2"/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21</v>
      </c>
      <c r="P1" t="s">
        <v>22</v>
      </c>
      <c r="Q1" t="s">
        <v>20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29</v>
      </c>
      <c r="Z1" t="s">
        <v>28</v>
      </c>
      <c r="AA1" t="s">
        <v>27</v>
      </c>
      <c r="AB1" t="s">
        <v>26</v>
      </c>
      <c r="AC1" t="s">
        <v>25</v>
      </c>
      <c r="AD1" t="s">
        <v>24</v>
      </c>
      <c r="AE1" t="s">
        <v>23</v>
      </c>
    </row>
    <row r="2" spans="1:32" x14ac:dyDescent="0.2">
      <c r="A2">
        <v>1</v>
      </c>
      <c r="B2">
        <v>1</v>
      </c>
      <c r="C2">
        <v>50</v>
      </c>
      <c r="D2">
        <v>1</v>
      </c>
      <c r="E2">
        <v>0.5</v>
      </c>
      <c r="F2">
        <v>0</v>
      </c>
      <c r="G2">
        <v>0</v>
      </c>
      <c r="H2">
        <v>0</v>
      </c>
      <c r="I2">
        <v>-1.38629436111989E-2</v>
      </c>
      <c r="J2">
        <v>-1.38629436111989E-2</v>
      </c>
      <c r="K2">
        <v>0</v>
      </c>
      <c r="L2">
        <v>0.68821344840024301</v>
      </c>
      <c r="M2">
        <v>0.57394644315736199</v>
      </c>
      <c r="N2">
        <v>-0.55521949278563099</v>
      </c>
      <c r="O2">
        <f>L2^2+N2^2</f>
        <v>0.78190643572808738</v>
      </c>
      <c r="P2">
        <f>M2^2+N2^2</f>
        <v>0.63768320478212037</v>
      </c>
      <c r="Q2">
        <f>N2*(L2+M2)</f>
        <v>-0.70077577480498054</v>
      </c>
      <c r="R2">
        <v>1.7650443542274601</v>
      </c>
      <c r="S2">
        <v>0.24787979290416401</v>
      </c>
      <c r="T2">
        <v>-3.0348723014675398E-3</v>
      </c>
      <c r="U2">
        <v>-2.19234945119616E-2</v>
      </c>
      <c r="V2">
        <v>-0.92984022201697303</v>
      </c>
      <c r="W2">
        <v>-69.451411127688004</v>
      </c>
      <c r="X2">
        <v>0</v>
      </c>
      <c r="Y2">
        <v>0.436788569103643</v>
      </c>
      <c r="Z2">
        <v>0.154669356281742</v>
      </c>
      <c r="AA2">
        <v>1.7861839688856102E-2</v>
      </c>
      <c r="AB2">
        <v>1.81465714683881</v>
      </c>
      <c r="AC2">
        <v>0.27643008556572501</v>
      </c>
      <c r="AD2">
        <v>-68.804381756308601</v>
      </c>
      <c r="AE2">
        <v>0</v>
      </c>
      <c r="AF2" t="str">
        <f>IF(AD2&gt;W2,"BM","DD")</f>
        <v>BM</v>
      </c>
    </row>
    <row r="3" spans="1:32" x14ac:dyDescent="0.2">
      <c r="A3">
        <v>2</v>
      </c>
      <c r="B3">
        <v>1</v>
      </c>
      <c r="C3">
        <v>50</v>
      </c>
      <c r="D3">
        <v>1</v>
      </c>
      <c r="E3">
        <v>0.5</v>
      </c>
      <c r="F3">
        <v>0</v>
      </c>
      <c r="G3">
        <v>0</v>
      </c>
      <c r="H3">
        <v>0</v>
      </c>
      <c r="I3">
        <v>-4.6051701859880903E-2</v>
      </c>
      <c r="J3">
        <v>-4.6051701859880903E-2</v>
      </c>
      <c r="K3">
        <v>0</v>
      </c>
      <c r="L3">
        <v>0.87011530193957098</v>
      </c>
      <c r="M3">
        <v>1.0517745092441</v>
      </c>
      <c r="N3">
        <v>-0.13913111972852199</v>
      </c>
      <c r="O3">
        <f t="shared" ref="O3:O12" si="0">L3^2+N3^2</f>
        <v>0.77645810714630314</v>
      </c>
      <c r="P3">
        <f t="shared" ref="P3:P12" si="1">M3^2+N3^2</f>
        <v>1.1255870867725797</v>
      </c>
      <c r="Q3">
        <f t="shared" ref="Q3:Q12" si="2">N3*(L3+M3)</f>
        <v>-0.26739468142482187</v>
      </c>
      <c r="R3">
        <v>-0.36838988232940001</v>
      </c>
      <c r="S3">
        <v>-0.448629532675137</v>
      </c>
      <c r="T3">
        <v>-2.0986230339993101E-2</v>
      </c>
      <c r="U3">
        <v>-6.3247980137767701E-3</v>
      </c>
      <c r="V3">
        <v>5.2845294665944398E-2</v>
      </c>
      <c r="W3">
        <v>-87.571003567843903</v>
      </c>
      <c r="X3">
        <v>0</v>
      </c>
      <c r="Y3">
        <v>0.46269054021244199</v>
      </c>
      <c r="Z3">
        <v>0.78730830286748399</v>
      </c>
      <c r="AA3">
        <v>-0.468376483553962</v>
      </c>
      <c r="AB3">
        <v>-0.33801555254392901</v>
      </c>
      <c r="AC3">
        <v>-0.42819748872188002</v>
      </c>
      <c r="AD3">
        <v>-87.999959630746204</v>
      </c>
      <c r="AE3">
        <v>0</v>
      </c>
      <c r="AF3" t="str">
        <f t="shared" ref="AF3:AF46" si="3">IF(AD3&gt;W3,"BM","DD")</f>
        <v>DD</v>
      </c>
    </row>
    <row r="4" spans="1:32" x14ac:dyDescent="0.2">
      <c r="A4">
        <v>3</v>
      </c>
      <c r="B4">
        <v>1</v>
      </c>
      <c r="C4">
        <v>50</v>
      </c>
      <c r="D4">
        <v>1</v>
      </c>
      <c r="E4">
        <v>0.5</v>
      </c>
      <c r="F4">
        <v>0</v>
      </c>
      <c r="G4">
        <v>0</v>
      </c>
      <c r="H4">
        <v>0</v>
      </c>
      <c r="I4">
        <v>-9.2103403719761806E-2</v>
      </c>
      <c r="J4">
        <v>-9.2103403719761806E-2</v>
      </c>
      <c r="K4">
        <v>0</v>
      </c>
      <c r="L4">
        <v>0.95708684993017701</v>
      </c>
      <c r="M4">
        <v>0.94069454496486204</v>
      </c>
      <c r="N4">
        <v>-0.102775829849232</v>
      </c>
      <c r="O4">
        <f t="shared" si="0"/>
        <v>0.92657810951046737</v>
      </c>
      <c r="P4">
        <f t="shared" si="1"/>
        <v>0.89546909812784714</v>
      </c>
      <c r="Q4">
        <f t="shared" si="2"/>
        <v>-0.1950460577327707</v>
      </c>
      <c r="R4">
        <v>-0.35861503126484601</v>
      </c>
      <c r="S4">
        <v>0.878148791729779</v>
      </c>
      <c r="T4">
        <v>3.4140100307183001E-2</v>
      </c>
      <c r="U4">
        <v>-1.4476374943811E-2</v>
      </c>
      <c r="V4">
        <v>6.3224765497938595E-2</v>
      </c>
      <c r="W4">
        <v>-134.80716615074601</v>
      </c>
      <c r="X4">
        <v>0</v>
      </c>
      <c r="Y4">
        <v>3.5462299241293298</v>
      </c>
      <c r="Z4">
        <v>0.57516449787920698</v>
      </c>
      <c r="AA4">
        <v>-0.98675107200886802</v>
      </c>
      <c r="AB4">
        <v>-0.39868205145715502</v>
      </c>
      <c r="AC4">
        <v>0.87924016968363705</v>
      </c>
      <c r="AD4">
        <v>-137.889821727136</v>
      </c>
      <c r="AE4">
        <v>0</v>
      </c>
      <c r="AF4" t="str">
        <f t="shared" si="3"/>
        <v>DD</v>
      </c>
    </row>
    <row r="5" spans="1:32" x14ac:dyDescent="0.2">
      <c r="A5">
        <v>4</v>
      </c>
      <c r="B5">
        <v>1</v>
      </c>
      <c r="C5">
        <v>50</v>
      </c>
      <c r="D5">
        <v>1</v>
      </c>
      <c r="E5">
        <v>0.5</v>
      </c>
      <c r="F5">
        <v>0.5</v>
      </c>
      <c r="G5">
        <v>0</v>
      </c>
      <c r="H5">
        <v>0</v>
      </c>
      <c r="I5">
        <v>-1.38629436111989E-2</v>
      </c>
      <c r="J5">
        <v>-1.38629436111989E-2</v>
      </c>
      <c r="K5">
        <v>-1.38629436111989E-2</v>
      </c>
      <c r="L5">
        <v>1.1048539315786701</v>
      </c>
      <c r="M5">
        <v>1.1157210560616699</v>
      </c>
      <c r="N5">
        <v>9.9713123980104498E-2</v>
      </c>
      <c r="O5">
        <f t="shared" si="0"/>
        <v>1.2306449172187164</v>
      </c>
      <c r="P5">
        <f t="shared" si="1"/>
        <v>1.2547761820332399</v>
      </c>
      <c r="Q5">
        <f t="shared" si="2"/>
        <v>0.22142046904970025</v>
      </c>
      <c r="R5">
        <v>0.56652675522736795</v>
      </c>
      <c r="S5">
        <v>0.24877625151018001</v>
      </c>
      <c r="T5">
        <v>-5.7341270926795702E-2</v>
      </c>
      <c r="U5">
        <v>-6.5068482921378998E-2</v>
      </c>
      <c r="V5">
        <v>-1.6769322114163199E-2</v>
      </c>
      <c r="W5">
        <v>-61.563939536400603</v>
      </c>
      <c r="X5">
        <v>0</v>
      </c>
      <c r="Y5">
        <v>0.35914608854893698</v>
      </c>
      <c r="Z5">
        <v>0.158974374203703</v>
      </c>
      <c r="AA5">
        <v>0.179320681157941</v>
      </c>
      <c r="AB5">
        <v>0.57974461655200604</v>
      </c>
      <c r="AC5">
        <v>0.195063676153057</v>
      </c>
      <c r="AD5">
        <v>-44.008671204235497</v>
      </c>
      <c r="AE5">
        <v>0</v>
      </c>
      <c r="AF5" t="str">
        <f t="shared" si="3"/>
        <v>BM</v>
      </c>
    </row>
    <row r="6" spans="1:32" x14ac:dyDescent="0.2">
      <c r="A6">
        <v>5</v>
      </c>
      <c r="B6">
        <v>1</v>
      </c>
      <c r="C6">
        <v>50</v>
      </c>
      <c r="D6">
        <v>1</v>
      </c>
      <c r="E6">
        <v>0.5</v>
      </c>
      <c r="F6">
        <v>0.5</v>
      </c>
      <c r="G6">
        <v>0</v>
      </c>
      <c r="H6">
        <v>0</v>
      </c>
      <c r="I6">
        <v>-4.6051701859880903E-2</v>
      </c>
      <c r="J6">
        <v>-4.6051701859880903E-2</v>
      </c>
      <c r="K6">
        <v>-4.6051701859880903E-2</v>
      </c>
      <c r="L6">
        <v>1.63153993669349</v>
      </c>
      <c r="M6">
        <v>0.40631254548471901</v>
      </c>
      <c r="N6">
        <v>-0.90064665400956401</v>
      </c>
      <c r="O6">
        <f t="shared" si="0"/>
        <v>3.4730869604044208</v>
      </c>
      <c r="P6">
        <f t="shared" si="1"/>
        <v>0.97625427999689518</v>
      </c>
      <c r="Q6">
        <f t="shared" si="2"/>
        <v>-1.8353850194388885</v>
      </c>
      <c r="R6">
        <v>0.16748244150782099</v>
      </c>
      <c r="S6">
        <v>0.23121394749450599</v>
      </c>
      <c r="T6">
        <v>-8.1826249638302095E-2</v>
      </c>
      <c r="U6">
        <v>2.39930077539427E-2</v>
      </c>
      <c r="V6">
        <v>-0.23397547051440601</v>
      </c>
      <c r="W6">
        <v>-61.342290853984899</v>
      </c>
      <c r="X6">
        <v>0</v>
      </c>
      <c r="Y6">
        <v>9.2644673414013501E-2</v>
      </c>
      <c r="Z6">
        <v>0.38745412162740001</v>
      </c>
      <c r="AA6">
        <v>4.59523378779638E-3</v>
      </c>
      <c r="AB6">
        <v>0.218423328627977</v>
      </c>
      <c r="AC6">
        <v>0.23635444310871301</v>
      </c>
      <c r="AD6">
        <v>-53.098865235255403</v>
      </c>
      <c r="AE6">
        <v>0</v>
      </c>
      <c r="AF6" t="str">
        <f t="shared" si="3"/>
        <v>BM</v>
      </c>
    </row>
    <row r="7" spans="1:32" x14ac:dyDescent="0.2">
      <c r="A7">
        <v>6</v>
      </c>
      <c r="B7">
        <v>1</v>
      </c>
      <c r="C7">
        <v>50</v>
      </c>
      <c r="D7">
        <v>1</v>
      </c>
      <c r="E7">
        <v>0.5</v>
      </c>
      <c r="F7">
        <v>0.5</v>
      </c>
      <c r="G7">
        <v>0</v>
      </c>
      <c r="H7">
        <v>0</v>
      </c>
      <c r="I7">
        <v>-9.2103403719761806E-2</v>
      </c>
      <c r="J7">
        <v>-9.2103403719761806E-2</v>
      </c>
      <c r="K7">
        <v>-9.2103403719761806E-2</v>
      </c>
      <c r="L7">
        <v>1.0470913966720401</v>
      </c>
      <c r="M7">
        <v>1.02633443676588</v>
      </c>
      <c r="N7">
        <v>2.5974589762811001E-2</v>
      </c>
      <c r="O7">
        <f t="shared" si="0"/>
        <v>1.0970750722979499</v>
      </c>
      <c r="P7">
        <f t="shared" si="1"/>
        <v>1.0540370554048824</v>
      </c>
      <c r="Q7">
        <f t="shared" si="2"/>
        <v>5.3856385427164463E-2</v>
      </c>
      <c r="R7">
        <v>0.28778015426074099</v>
      </c>
      <c r="S7">
        <v>0.33052818452437799</v>
      </c>
      <c r="T7">
        <v>1.2168714757009799E-2</v>
      </c>
      <c r="U7">
        <v>1.38930890867411E-2</v>
      </c>
      <c r="V7">
        <v>-0.147505632799563</v>
      </c>
      <c r="W7">
        <v>-154.60378296995199</v>
      </c>
      <c r="X7">
        <v>0</v>
      </c>
      <c r="Y7">
        <v>1.53493131647805</v>
      </c>
      <c r="Z7">
        <v>1.60107422795453</v>
      </c>
      <c r="AA7">
        <v>1.3767860433831201</v>
      </c>
      <c r="AB7">
        <v>0.29736528743199703</v>
      </c>
      <c r="AC7">
        <v>0.33164742761753802</v>
      </c>
      <c r="AD7">
        <v>-121.885738880285</v>
      </c>
      <c r="AE7">
        <v>0</v>
      </c>
      <c r="AF7" t="str">
        <f t="shared" si="3"/>
        <v>BM</v>
      </c>
    </row>
    <row r="8" spans="1:32" x14ac:dyDescent="0.2">
      <c r="A8">
        <v>7</v>
      </c>
      <c r="B8">
        <v>1</v>
      </c>
      <c r="C8">
        <v>50</v>
      </c>
      <c r="D8">
        <v>1</v>
      </c>
      <c r="E8">
        <v>0.5</v>
      </c>
      <c r="F8">
        <v>-0.5</v>
      </c>
      <c r="G8">
        <v>0</v>
      </c>
      <c r="H8">
        <v>0</v>
      </c>
      <c r="I8">
        <v>-1.38629436111989E-2</v>
      </c>
      <c r="J8">
        <v>-1.38629436111989E-2</v>
      </c>
      <c r="K8">
        <v>-1.38629436111989E-2</v>
      </c>
      <c r="L8">
        <v>0.94494385122342395</v>
      </c>
      <c r="M8">
        <v>0.989900574580035</v>
      </c>
      <c r="N8">
        <v>-5.66300652252376E-2</v>
      </c>
      <c r="O8">
        <f t="shared" si="0"/>
        <v>0.89612584625237102</v>
      </c>
      <c r="P8">
        <f t="shared" si="1"/>
        <v>0.98311011184129804</v>
      </c>
      <c r="Q8">
        <f t="shared" si="2"/>
        <v>-0.10957036603393727</v>
      </c>
      <c r="R8">
        <v>-0.47770663866867102</v>
      </c>
      <c r="S8">
        <v>0.48462035758887601</v>
      </c>
      <c r="T8">
        <v>-3.6211660726406102E-2</v>
      </c>
      <c r="U8">
        <v>-6.3992491404700799E-2</v>
      </c>
      <c r="V8">
        <v>4.1923617895821302E-2</v>
      </c>
      <c r="W8">
        <v>-39.815636122800697</v>
      </c>
      <c r="X8">
        <v>0</v>
      </c>
      <c r="Y8">
        <v>0.26884418479580102</v>
      </c>
      <c r="Z8">
        <v>0.14419151595501001</v>
      </c>
      <c r="AA8">
        <v>-0.122211342887222</v>
      </c>
      <c r="AB8">
        <v>-0.48093638673953898</v>
      </c>
      <c r="AC8">
        <v>0.48094318011633602</v>
      </c>
      <c r="AD8">
        <v>-42.870916214685103</v>
      </c>
      <c r="AE8">
        <v>0</v>
      </c>
      <c r="AF8" t="str">
        <f t="shared" si="3"/>
        <v>DD</v>
      </c>
    </row>
    <row r="9" spans="1:32" x14ac:dyDescent="0.2">
      <c r="A9">
        <v>8</v>
      </c>
      <c r="B9">
        <v>1</v>
      </c>
      <c r="C9">
        <v>50</v>
      </c>
      <c r="D9">
        <v>1</v>
      </c>
      <c r="E9">
        <v>0.5</v>
      </c>
      <c r="F9">
        <v>-0.5</v>
      </c>
      <c r="G9">
        <v>0</v>
      </c>
      <c r="H9">
        <v>0</v>
      </c>
      <c r="I9">
        <v>-4.6051701859880903E-2</v>
      </c>
      <c r="J9">
        <v>-4.6051701859880903E-2</v>
      </c>
      <c r="K9">
        <v>-4.6051701859880903E-2</v>
      </c>
      <c r="L9">
        <v>0.97699948672038295</v>
      </c>
      <c r="M9">
        <v>0.91024453046980902</v>
      </c>
      <c r="N9">
        <v>-9.4043652028562297E-2</v>
      </c>
      <c r="O9">
        <f t="shared" si="0"/>
        <v>0.96337220553876102</v>
      </c>
      <c r="P9">
        <f t="shared" si="1"/>
        <v>0.83738931373707237</v>
      </c>
      <c r="Q9">
        <f t="shared" si="2"/>
        <v>-0.17748331964562045</v>
      </c>
      <c r="R9">
        <v>7.6994043156605907E-2</v>
      </c>
      <c r="S9">
        <v>0.26874305551861399</v>
      </c>
      <c r="T9">
        <v>-2.64705718885264E-2</v>
      </c>
      <c r="U9">
        <v>-3.7787894104460998E-2</v>
      </c>
      <c r="V9">
        <v>5.6425123829493801E-2</v>
      </c>
      <c r="W9">
        <v>-46.518580918197301</v>
      </c>
      <c r="X9">
        <v>0</v>
      </c>
      <c r="Y9">
        <v>0.28263633183168502</v>
      </c>
      <c r="Z9">
        <v>0.26770705195429101</v>
      </c>
      <c r="AA9">
        <v>-0.24152184972920601</v>
      </c>
      <c r="AB9">
        <v>2.6984905524860599E-2</v>
      </c>
      <c r="AC9">
        <v>0.25465397122734001</v>
      </c>
      <c r="AD9">
        <v>-34.909749786412902</v>
      </c>
      <c r="AE9">
        <v>0</v>
      </c>
      <c r="AF9" t="str">
        <f t="shared" si="3"/>
        <v>BM</v>
      </c>
    </row>
    <row r="10" spans="1:32" x14ac:dyDescent="0.2">
      <c r="A10">
        <v>9</v>
      </c>
      <c r="B10">
        <v>1</v>
      </c>
      <c r="C10">
        <v>50</v>
      </c>
      <c r="D10">
        <v>1</v>
      </c>
      <c r="E10">
        <v>0.5</v>
      </c>
      <c r="F10">
        <v>-0.5</v>
      </c>
      <c r="G10">
        <v>0</v>
      </c>
      <c r="H10">
        <v>0</v>
      </c>
      <c r="I10">
        <v>-9.2103403719761806E-2</v>
      </c>
      <c r="J10">
        <v>-9.2103403719761806E-2</v>
      </c>
      <c r="K10">
        <v>-9.2103403719761806E-2</v>
      </c>
      <c r="L10">
        <v>0.90686309293044598</v>
      </c>
      <c r="M10">
        <v>0.97068936003464701</v>
      </c>
      <c r="N10">
        <v>-0.107217879338532</v>
      </c>
      <c r="O10">
        <f t="shared" si="0"/>
        <v>0.83389634296922677</v>
      </c>
      <c r="P10">
        <f t="shared" si="1"/>
        <v>0.9537335073343246</v>
      </c>
      <c r="Q10">
        <f t="shared" si="2"/>
        <v>-0.20130719235377612</v>
      </c>
      <c r="R10">
        <v>6.65102168551268E-2</v>
      </c>
      <c r="S10">
        <v>-0.313400324485197</v>
      </c>
      <c r="T10">
        <v>6.9288505441577096E-3</v>
      </c>
      <c r="U10">
        <v>-3.52453080661808E-2</v>
      </c>
      <c r="V10">
        <v>7.2607203989170505E-2</v>
      </c>
      <c r="W10">
        <v>-36.674124977253797</v>
      </c>
      <c r="X10">
        <v>0</v>
      </c>
      <c r="Y10">
        <v>0.52998291472381598</v>
      </c>
      <c r="Z10">
        <v>0.16700897683343</v>
      </c>
      <c r="AA10">
        <v>-0.26258981886680399</v>
      </c>
      <c r="AB10">
        <v>7.1483170405443094E-2</v>
      </c>
      <c r="AC10">
        <v>-0.26421196860940199</v>
      </c>
      <c r="AD10">
        <v>-37.933775651127199</v>
      </c>
      <c r="AE10">
        <v>0</v>
      </c>
      <c r="AF10" t="str">
        <f t="shared" si="3"/>
        <v>DD</v>
      </c>
    </row>
    <row r="11" spans="1:32" x14ac:dyDescent="0.2">
      <c r="A11">
        <v>10</v>
      </c>
      <c r="B11">
        <v>2</v>
      </c>
      <c r="C11">
        <v>50</v>
      </c>
      <c r="D11">
        <v>1</v>
      </c>
      <c r="E11">
        <v>0.5</v>
      </c>
      <c r="F11">
        <v>0</v>
      </c>
      <c r="G11">
        <v>0</v>
      </c>
      <c r="H11">
        <v>0</v>
      </c>
      <c r="I11">
        <v>-1.38629436111989E-2</v>
      </c>
      <c r="J11">
        <v>-1.38629436111989E-2</v>
      </c>
      <c r="K11">
        <v>0</v>
      </c>
      <c r="L11">
        <v>1.02168146725399</v>
      </c>
      <c r="M11">
        <v>0.999825319325231</v>
      </c>
      <c r="N11">
        <v>-2.1013248289754899E-4</v>
      </c>
      <c r="O11">
        <f t="shared" si="0"/>
        <v>1.0438330646859264</v>
      </c>
      <c r="P11">
        <f t="shared" si="1"/>
        <v>0.99965071331946054</v>
      </c>
      <c r="Q11">
        <f t="shared" si="2"/>
        <v>-4.2478424025813732E-4</v>
      </c>
      <c r="R11">
        <v>-1.14755555662687</v>
      </c>
      <c r="S11">
        <v>-0.48860085988670199</v>
      </c>
      <c r="T11" s="1">
        <v>5.5032106058049703E-5</v>
      </c>
      <c r="U11">
        <v>1.7245972569546901E-2</v>
      </c>
      <c r="V11">
        <v>-0.235997034933634</v>
      </c>
      <c r="W11">
        <v>-159.31470731319399</v>
      </c>
      <c r="X11">
        <v>0</v>
      </c>
      <c r="Y11">
        <v>0.85026872717003099</v>
      </c>
      <c r="Z11">
        <v>1.76080212979536</v>
      </c>
      <c r="AA11">
        <v>0.93915828355075404</v>
      </c>
      <c r="AB11">
        <v>-1.14753602735297</v>
      </c>
      <c r="AC11">
        <v>-0.48985935450918699</v>
      </c>
      <c r="AD11">
        <v>-140.41605529796101</v>
      </c>
      <c r="AE11">
        <v>0</v>
      </c>
      <c r="AF11" t="str">
        <f t="shared" si="3"/>
        <v>BM</v>
      </c>
    </row>
    <row r="12" spans="1:32" x14ac:dyDescent="0.2">
      <c r="A12">
        <v>11</v>
      </c>
      <c r="B12">
        <v>2</v>
      </c>
      <c r="C12">
        <v>50</v>
      </c>
      <c r="D12">
        <v>1</v>
      </c>
      <c r="E12">
        <v>0.5</v>
      </c>
      <c r="F12">
        <v>0</v>
      </c>
      <c r="G12">
        <v>0</v>
      </c>
      <c r="H12">
        <v>0</v>
      </c>
      <c r="I12">
        <v>-4.6051701859880903E-2</v>
      </c>
      <c r="J12">
        <v>-4.6051701859880903E-2</v>
      </c>
      <c r="K12">
        <v>0</v>
      </c>
      <c r="L12">
        <v>0.99642667609035296</v>
      </c>
      <c r="M12">
        <v>0.996426661760766</v>
      </c>
      <c r="N12">
        <v>-3.5797395604614301E-3</v>
      </c>
      <c r="O12">
        <f t="shared" si="0"/>
        <v>0.99287893535978988</v>
      </c>
      <c r="P12">
        <f t="shared" si="1"/>
        <v>0.99287890680302471</v>
      </c>
      <c r="Q12">
        <f t="shared" si="2"/>
        <v>-7.1338959317032583E-3</v>
      </c>
      <c r="R12">
        <v>-1.3602766257527199</v>
      </c>
      <c r="S12">
        <v>0.30247928990815898</v>
      </c>
      <c r="T12">
        <v>-9.2682002983937806E-2</v>
      </c>
      <c r="U12">
        <v>-0.108412631503532</v>
      </c>
      <c r="V12">
        <v>4.5348352123814599E-2</v>
      </c>
      <c r="W12">
        <v>17.650429986402798</v>
      </c>
      <c r="X12">
        <v>0</v>
      </c>
      <c r="Y12">
        <v>5.4116870642292599E-2</v>
      </c>
      <c r="Z12">
        <v>2.8279974036018798E-2</v>
      </c>
      <c r="AA12">
        <v>1.3357620243845099E-2</v>
      </c>
      <c r="AB12">
        <v>-1.4174886341889601</v>
      </c>
      <c r="AC12">
        <v>0.27737745160670602</v>
      </c>
      <c r="AD12">
        <v>12.5927838533254</v>
      </c>
      <c r="AE12">
        <v>0</v>
      </c>
      <c r="AF12" t="str">
        <f t="shared" si="3"/>
        <v>DD</v>
      </c>
    </row>
    <row r="13" spans="1:32" x14ac:dyDescent="0.2">
      <c r="A13">
        <v>12</v>
      </c>
      <c r="B13">
        <v>2</v>
      </c>
      <c r="C13">
        <v>50</v>
      </c>
      <c r="D13">
        <v>1</v>
      </c>
      <c r="E13">
        <v>0.5</v>
      </c>
      <c r="F13">
        <v>0</v>
      </c>
      <c r="G13">
        <v>0</v>
      </c>
      <c r="H13">
        <v>0</v>
      </c>
      <c r="I13">
        <v>-9.2103403719761806E-2</v>
      </c>
      <c r="J13">
        <v>-9.2103403719761806E-2</v>
      </c>
      <c r="K13">
        <v>0</v>
      </c>
      <c r="L13">
        <v>1.00618513851582</v>
      </c>
      <c r="M13">
        <v>1.0081699502279799</v>
      </c>
      <c r="N13">
        <v>6.1660160608244001E-3</v>
      </c>
      <c r="O13">
        <f t="shared" ref="O13:O38" si="4">L13^2+N13^2</f>
        <v>1.0124465527241624</v>
      </c>
      <c r="P13">
        <f t="shared" ref="P13:P38" si="5">M13^2+N13^2</f>
        <v>1.0164446682967498</v>
      </c>
      <c r="Q13">
        <f t="shared" ref="Q13:Q38" si="6">N13*(L13+M13)</f>
        <v>1.242054582939763E-2</v>
      </c>
      <c r="R13">
        <v>-0.57785790754085498</v>
      </c>
      <c r="S13">
        <v>0.192837663287793</v>
      </c>
      <c r="T13">
        <v>-5.1755095332700403E-2</v>
      </c>
      <c r="U13">
        <v>-4.20359447988497E-2</v>
      </c>
      <c r="V13">
        <v>-0.14855942210985501</v>
      </c>
      <c r="W13">
        <v>-65.048608325121407</v>
      </c>
      <c r="X13">
        <v>0</v>
      </c>
      <c r="Y13">
        <v>0.62852507934576196</v>
      </c>
      <c r="Z13">
        <v>0.48668312393462299</v>
      </c>
      <c r="AA13">
        <v>-0.115283060245334</v>
      </c>
      <c r="AB13">
        <v>-0.371740082994726</v>
      </c>
      <c r="AC13">
        <v>0.14195698692224901</v>
      </c>
      <c r="AD13">
        <v>-121.84049590319</v>
      </c>
      <c r="AE13">
        <v>0</v>
      </c>
      <c r="AF13" t="str">
        <f t="shared" si="3"/>
        <v>DD</v>
      </c>
    </row>
    <row r="14" spans="1:32" x14ac:dyDescent="0.2">
      <c r="A14">
        <v>13</v>
      </c>
      <c r="B14">
        <v>2</v>
      </c>
      <c r="C14">
        <v>50</v>
      </c>
      <c r="D14">
        <v>1</v>
      </c>
      <c r="E14">
        <v>0.5</v>
      </c>
      <c r="F14">
        <v>0.5</v>
      </c>
      <c r="G14">
        <v>0</v>
      </c>
      <c r="H14">
        <v>0</v>
      </c>
      <c r="I14">
        <v>-1.38629436111989E-2</v>
      </c>
      <c r="J14">
        <v>-1.38629436111989E-2</v>
      </c>
      <c r="K14">
        <v>-1.38629436111989E-2</v>
      </c>
      <c r="L14">
        <v>0.98343760586229301</v>
      </c>
      <c r="M14">
        <v>0.92285579903758996</v>
      </c>
      <c r="N14">
        <v>-8.0287239829004597E-2</v>
      </c>
      <c r="O14">
        <f t="shared" si="4"/>
        <v>0.97359556550351889</v>
      </c>
      <c r="P14">
        <f t="shared" si="5"/>
        <v>0.85810886669666875</v>
      </c>
      <c r="Q14">
        <f t="shared" si="6"/>
        <v>-0.15305103578364668</v>
      </c>
      <c r="R14">
        <v>1.2592689527260299</v>
      </c>
      <c r="S14">
        <v>0.52007841784608499</v>
      </c>
      <c r="T14">
        <v>3.0485914897759901E-2</v>
      </c>
      <c r="U14">
        <v>2.0591385582283499E-2</v>
      </c>
      <c r="V14">
        <v>-9.8446517689038504E-2</v>
      </c>
      <c r="W14">
        <v>-184.09476158365001</v>
      </c>
      <c r="X14">
        <v>0</v>
      </c>
      <c r="Y14">
        <v>3.0860536026948</v>
      </c>
      <c r="Z14">
        <v>1.7273127347050401</v>
      </c>
      <c r="AA14">
        <v>2.1720170545251398</v>
      </c>
      <c r="AB14">
        <v>1.2003117035104001</v>
      </c>
      <c r="AC14">
        <v>0.51913884876685401</v>
      </c>
      <c r="AD14">
        <v>-140.32581351121101</v>
      </c>
      <c r="AE14">
        <v>0</v>
      </c>
      <c r="AF14" t="str">
        <f t="shared" si="3"/>
        <v>BM</v>
      </c>
    </row>
    <row r="15" spans="1:32" x14ac:dyDescent="0.2">
      <c r="A15">
        <v>14</v>
      </c>
      <c r="B15">
        <v>2</v>
      </c>
      <c r="C15">
        <v>50</v>
      </c>
      <c r="D15">
        <v>1</v>
      </c>
      <c r="E15">
        <v>0.5</v>
      </c>
      <c r="F15">
        <v>0.5</v>
      </c>
      <c r="G15">
        <v>0</v>
      </c>
      <c r="H15">
        <v>0</v>
      </c>
      <c r="I15">
        <v>-4.6051701859880903E-2</v>
      </c>
      <c r="J15">
        <v>-4.6051701859880903E-2</v>
      </c>
      <c r="K15">
        <v>-4.6051701859880903E-2</v>
      </c>
      <c r="L15">
        <v>1.2506898968787501</v>
      </c>
      <c r="M15">
        <v>1.43232598310375</v>
      </c>
      <c r="N15">
        <v>7.7957940517395505E-2</v>
      </c>
      <c r="O15">
        <f t="shared" si="4"/>
        <v>1.5703026586442923</v>
      </c>
      <c r="P15">
        <f t="shared" si="5"/>
        <v>2.0576351623638378</v>
      </c>
      <c r="Q15">
        <f t="shared" si="6"/>
        <v>0.20916239237890333</v>
      </c>
      <c r="R15">
        <v>5.2194443227928398E-2</v>
      </c>
      <c r="S15">
        <v>-0.15579517974004001</v>
      </c>
      <c r="T15">
        <v>-0.10528458255312501</v>
      </c>
      <c r="U15">
        <v>-0.123841319826636</v>
      </c>
      <c r="V15">
        <v>-6.5623609700842703E-2</v>
      </c>
      <c r="W15">
        <v>9.8729814831618103</v>
      </c>
      <c r="X15">
        <v>0</v>
      </c>
      <c r="Y15">
        <v>8.7490716147571104E-2</v>
      </c>
      <c r="Z15">
        <v>6.3126659543880304E-2</v>
      </c>
      <c r="AA15">
        <v>5.1226853930535901E-2</v>
      </c>
      <c r="AB15">
        <v>1.5720095729194999E-2</v>
      </c>
      <c r="AC15">
        <v>-9.5530966067067999E-2</v>
      </c>
      <c r="AD15">
        <v>-6.4758689890431196</v>
      </c>
      <c r="AE15">
        <v>0</v>
      </c>
      <c r="AF15" t="str">
        <f t="shared" si="3"/>
        <v>DD</v>
      </c>
    </row>
    <row r="16" spans="1:32" x14ac:dyDescent="0.2">
      <c r="A16">
        <v>15</v>
      </c>
      <c r="B16">
        <v>2</v>
      </c>
      <c r="C16">
        <v>50</v>
      </c>
      <c r="D16">
        <v>1</v>
      </c>
      <c r="E16">
        <v>0.5</v>
      </c>
      <c r="F16">
        <v>0.5</v>
      </c>
      <c r="G16">
        <v>0</v>
      </c>
      <c r="H16">
        <v>0</v>
      </c>
      <c r="I16">
        <v>-9.2103403719761806E-2</v>
      </c>
      <c r="J16">
        <v>-9.2103403719761806E-2</v>
      </c>
      <c r="K16">
        <v>-9.2103403719761806E-2</v>
      </c>
      <c r="L16">
        <v>0.98721582787905904</v>
      </c>
      <c r="M16">
        <v>0.98727009005879895</v>
      </c>
      <c r="N16">
        <v>-1.28666019236116E-2</v>
      </c>
      <c r="O16">
        <f t="shared" si="4"/>
        <v>0.97476064025999654</v>
      </c>
      <c r="P16">
        <f t="shared" si="5"/>
        <v>0.9748677801697696</v>
      </c>
      <c r="Q16">
        <f t="shared" si="6"/>
        <v>-2.540492430988326E-2</v>
      </c>
      <c r="R16">
        <v>0.39951115849214702</v>
      </c>
      <c r="S16">
        <v>-5.30056367004492E-2</v>
      </c>
      <c r="T16">
        <v>-3.9231295911751903E-2</v>
      </c>
      <c r="U16">
        <v>-7.2333614364735302E-2</v>
      </c>
      <c r="V16">
        <v>-0.120261013237641</v>
      </c>
      <c r="W16">
        <v>-50.724107909859399</v>
      </c>
      <c r="X16">
        <v>0</v>
      </c>
      <c r="Y16">
        <v>0.18003542529767499</v>
      </c>
      <c r="Z16">
        <v>5.8990415121536403E-2</v>
      </c>
      <c r="AA16">
        <v>5.19519273505556E-2</v>
      </c>
      <c r="AB16">
        <v>0.38601227867402998</v>
      </c>
      <c r="AC16">
        <v>-5.29394856067038E-2</v>
      </c>
      <c r="AD16">
        <v>-31.6081200515499</v>
      </c>
      <c r="AE16">
        <v>0</v>
      </c>
      <c r="AF16" t="str">
        <f t="shared" si="3"/>
        <v>BM</v>
      </c>
    </row>
    <row r="17" spans="1:32" x14ac:dyDescent="0.2">
      <c r="A17">
        <v>16</v>
      </c>
      <c r="B17">
        <v>2</v>
      </c>
      <c r="C17">
        <v>50</v>
      </c>
      <c r="D17">
        <v>1</v>
      </c>
      <c r="E17">
        <v>0.5</v>
      </c>
      <c r="F17">
        <v>-0.5</v>
      </c>
      <c r="G17">
        <v>0</v>
      </c>
      <c r="H17">
        <v>0</v>
      </c>
      <c r="I17">
        <v>-1.38629436111989E-2</v>
      </c>
      <c r="J17">
        <v>-1.38629436111989E-2</v>
      </c>
      <c r="K17">
        <v>-1.38629436111989E-2</v>
      </c>
      <c r="L17">
        <v>0.93937081245071696</v>
      </c>
      <c r="M17">
        <v>0.96515698565666797</v>
      </c>
      <c r="N17">
        <v>-6.2554632631588197E-2</v>
      </c>
      <c r="O17">
        <f t="shared" si="4"/>
        <v>0.88633060534799302</v>
      </c>
      <c r="P17">
        <f t="shared" si="5"/>
        <v>0.93544108902553846</v>
      </c>
      <c r="Q17">
        <f t="shared" si="6"/>
        <v>-0.11913703674725504</v>
      </c>
      <c r="R17">
        <v>-0.66565231877908904</v>
      </c>
      <c r="S17">
        <v>0.74159186734375004</v>
      </c>
      <c r="T17">
        <v>2.8074157825296298E-3</v>
      </c>
      <c r="U17">
        <v>-2.9460556985225001E-2</v>
      </c>
      <c r="V17">
        <v>7.1150304121413502E-2</v>
      </c>
      <c r="W17">
        <v>-110.497354935698</v>
      </c>
      <c r="X17">
        <v>0</v>
      </c>
      <c r="Y17">
        <v>0.93440554691282696</v>
      </c>
      <c r="Z17">
        <v>0.325058952773355</v>
      </c>
      <c r="AA17">
        <v>-0.400303996994477</v>
      </c>
      <c r="AB17">
        <v>-0.64659253204121603</v>
      </c>
      <c r="AC17">
        <v>0.76063307940071601</v>
      </c>
      <c r="AD17">
        <v>-104.02704324390901</v>
      </c>
      <c r="AE17">
        <v>0</v>
      </c>
      <c r="AF17" t="str">
        <f t="shared" si="3"/>
        <v>BM</v>
      </c>
    </row>
    <row r="18" spans="1:32" x14ac:dyDescent="0.2">
      <c r="A18">
        <v>17</v>
      </c>
      <c r="B18">
        <v>2</v>
      </c>
      <c r="C18">
        <v>50</v>
      </c>
      <c r="D18">
        <v>1</v>
      </c>
      <c r="E18">
        <v>0.5</v>
      </c>
      <c r="F18">
        <v>-0.5</v>
      </c>
      <c r="G18">
        <v>0</v>
      </c>
      <c r="H18">
        <v>0</v>
      </c>
      <c r="I18">
        <v>-4.6051701859880903E-2</v>
      </c>
      <c r="J18">
        <v>-4.6051701859880903E-2</v>
      </c>
      <c r="K18">
        <v>-4.6051701859880903E-2</v>
      </c>
      <c r="L18">
        <v>1.25436196206719</v>
      </c>
      <c r="M18">
        <v>0.62081213590218298</v>
      </c>
      <c r="N18">
        <v>-0.47672677618638598</v>
      </c>
      <c r="O18">
        <f t="shared" si="4"/>
        <v>1.8006923510141151</v>
      </c>
      <c r="P18">
        <f t="shared" si="5"/>
        <v>0.61267612721649511</v>
      </c>
      <c r="Q18">
        <f t="shared" si="6"/>
        <v>-0.89394570251315353</v>
      </c>
      <c r="R18">
        <v>-0.38380759603603298</v>
      </c>
      <c r="S18">
        <v>0.356287646590494</v>
      </c>
      <c r="T18">
        <v>-0.121066822808324</v>
      </c>
      <c r="U18">
        <v>-0.103253826269607</v>
      </c>
      <c r="V18">
        <v>-0.137030673382535</v>
      </c>
      <c r="W18">
        <v>42.798791829747103</v>
      </c>
      <c r="X18">
        <v>0</v>
      </c>
      <c r="Y18">
        <v>8.3899276758215999E-2</v>
      </c>
      <c r="Z18">
        <v>2.2876258930675498E-2</v>
      </c>
      <c r="AA18">
        <v>-3.048743854917E-2</v>
      </c>
      <c r="AB18">
        <v>-0.43517214503450302</v>
      </c>
      <c r="AC18">
        <v>0.43660516061098098</v>
      </c>
      <c r="AD18">
        <v>20.390037949461099</v>
      </c>
      <c r="AE18">
        <v>0</v>
      </c>
      <c r="AF18" t="str">
        <f t="shared" si="3"/>
        <v>DD</v>
      </c>
    </row>
    <row r="19" spans="1:32" x14ac:dyDescent="0.2">
      <c r="A19">
        <v>18</v>
      </c>
      <c r="B19">
        <v>2</v>
      </c>
      <c r="C19">
        <v>50</v>
      </c>
      <c r="D19">
        <v>1</v>
      </c>
      <c r="E19">
        <v>0.5</v>
      </c>
      <c r="F19">
        <v>-0.5</v>
      </c>
      <c r="G19">
        <v>0</v>
      </c>
      <c r="H19">
        <v>0</v>
      </c>
      <c r="I19">
        <v>-9.2103403719761806E-2</v>
      </c>
      <c r="J19">
        <v>-9.2103403719761806E-2</v>
      </c>
      <c r="K19">
        <v>-9.2103403719761806E-2</v>
      </c>
      <c r="L19">
        <v>0.94340821758120896</v>
      </c>
      <c r="M19">
        <v>0.97859973684670798</v>
      </c>
      <c r="N19">
        <v>-5.8256291232543299E-2</v>
      </c>
      <c r="O19">
        <f t="shared" si="4"/>
        <v>0.89341286046792456</v>
      </c>
      <c r="P19">
        <f t="shared" si="5"/>
        <v>0.96105124042461698</v>
      </c>
      <c r="Q19">
        <f t="shared" si="6"/>
        <v>-0.11196905514441753</v>
      </c>
      <c r="R19">
        <v>0.26589468548089701</v>
      </c>
      <c r="S19">
        <v>-0.64922912943987499</v>
      </c>
      <c r="T19">
        <v>-1.84197244315943E-2</v>
      </c>
      <c r="U19">
        <v>-6.6200172581658001E-2</v>
      </c>
      <c r="V19">
        <v>4.4205818476440499E-2</v>
      </c>
      <c r="W19">
        <v>-63.775689400534702</v>
      </c>
      <c r="X19">
        <v>0</v>
      </c>
      <c r="Y19">
        <v>0.39173859232137098</v>
      </c>
      <c r="Z19">
        <v>7.3224915012348304E-2</v>
      </c>
      <c r="AA19">
        <v>-0.10200424771492</v>
      </c>
      <c r="AB19">
        <v>0.27765275191189798</v>
      </c>
      <c r="AC19">
        <v>-0.60819841792806795</v>
      </c>
      <c r="AD19">
        <v>-52.5145663063809</v>
      </c>
      <c r="AE19">
        <v>0</v>
      </c>
      <c r="AF19" t="str">
        <f t="shared" si="3"/>
        <v>BM</v>
      </c>
    </row>
    <row r="20" spans="1:32" x14ac:dyDescent="0.2">
      <c r="A20">
        <v>19</v>
      </c>
      <c r="B20">
        <v>3</v>
      </c>
      <c r="C20">
        <v>50</v>
      </c>
      <c r="D20">
        <v>1</v>
      </c>
      <c r="E20">
        <v>0.5</v>
      </c>
      <c r="F20">
        <v>0</v>
      </c>
      <c r="G20">
        <v>0</v>
      </c>
      <c r="H20">
        <v>0</v>
      </c>
      <c r="I20">
        <v>-1.38629436111989E-2</v>
      </c>
      <c r="J20">
        <v>-1.38629436111989E-2</v>
      </c>
      <c r="K20">
        <v>0</v>
      </c>
      <c r="L20">
        <v>1.0967809555497301</v>
      </c>
      <c r="M20">
        <v>1.0190040525187201</v>
      </c>
      <c r="N20">
        <v>1.8825182930856301E-2</v>
      </c>
      <c r="O20">
        <f t="shared" si="4"/>
        <v>1.2032828519689591</v>
      </c>
      <c r="P20">
        <f t="shared" si="5"/>
        <v>1.0387236465619545</v>
      </c>
      <c r="Q20">
        <f t="shared" si="6"/>
        <v>3.9830039819251851E-2</v>
      </c>
      <c r="R20">
        <v>0.46552548892555901</v>
      </c>
      <c r="S20">
        <v>-0.21687534725278401</v>
      </c>
      <c r="T20">
        <v>-1.2778837711459601E-3</v>
      </c>
      <c r="U20">
        <v>-1.83127503215057E-2</v>
      </c>
      <c r="V20">
        <v>-0.14697544440027999</v>
      </c>
      <c r="W20">
        <v>-122.48069273685999</v>
      </c>
      <c r="X20">
        <v>0</v>
      </c>
      <c r="Y20">
        <v>0.95563111925545197</v>
      </c>
      <c r="Z20">
        <v>0.41733456785561002</v>
      </c>
      <c r="AA20">
        <v>0.24391465372207499</v>
      </c>
      <c r="AB20">
        <v>0.464149835316638</v>
      </c>
      <c r="AC20">
        <v>-0.22809891585325601</v>
      </c>
      <c r="AD20">
        <v>-114.620854488961</v>
      </c>
      <c r="AE20">
        <v>0</v>
      </c>
      <c r="AF20" t="str">
        <f t="shared" si="3"/>
        <v>BM</v>
      </c>
    </row>
    <row r="21" spans="1:32" x14ac:dyDescent="0.2">
      <c r="A21">
        <v>20</v>
      </c>
      <c r="B21">
        <v>3</v>
      </c>
      <c r="C21">
        <v>50</v>
      </c>
      <c r="D21">
        <v>1</v>
      </c>
      <c r="E21">
        <v>0.5</v>
      </c>
      <c r="F21">
        <v>0</v>
      </c>
      <c r="G21">
        <v>0</v>
      </c>
      <c r="H21">
        <v>0</v>
      </c>
      <c r="I21">
        <v>-4.6051701859880903E-2</v>
      </c>
      <c r="J21">
        <v>-4.6051701859880903E-2</v>
      </c>
      <c r="K21">
        <v>0</v>
      </c>
      <c r="L21">
        <v>1.07003762323083</v>
      </c>
      <c r="M21">
        <v>1.0037028378219801</v>
      </c>
      <c r="N21">
        <v>3.6959533772962E-3</v>
      </c>
      <c r="O21">
        <f t="shared" si="4"/>
        <v>1.1449941752008508</v>
      </c>
      <c r="P21">
        <f t="shared" si="5"/>
        <v>1.0074330467232633</v>
      </c>
      <c r="Q21">
        <f t="shared" si="6"/>
        <v>7.6644480606639122E-3</v>
      </c>
      <c r="R21">
        <v>-0.15272013503214099</v>
      </c>
      <c r="S21">
        <v>0.272257073807118</v>
      </c>
      <c r="T21">
        <v>-1.4020677680529199E-2</v>
      </c>
      <c r="U21">
        <v>-3.24449733188567E-2</v>
      </c>
      <c r="V21">
        <v>-5.3702511605290999E-2</v>
      </c>
      <c r="W21">
        <v>-99.021638818217596</v>
      </c>
      <c r="X21">
        <v>0</v>
      </c>
      <c r="Y21">
        <v>0.58074034368118599</v>
      </c>
      <c r="Z21">
        <v>0.232247764712155</v>
      </c>
      <c r="AA21">
        <v>0.121469633464849</v>
      </c>
      <c r="AB21">
        <v>-0.151508149185902</v>
      </c>
      <c r="AC21">
        <v>0.27112933168910802</v>
      </c>
      <c r="AD21">
        <v>-88.659371189564894</v>
      </c>
      <c r="AE21">
        <v>0</v>
      </c>
      <c r="AF21" t="str">
        <f t="shared" si="3"/>
        <v>BM</v>
      </c>
    </row>
    <row r="22" spans="1:32" x14ac:dyDescent="0.2">
      <c r="A22">
        <v>21</v>
      </c>
      <c r="B22">
        <v>3</v>
      </c>
      <c r="C22">
        <v>50</v>
      </c>
      <c r="D22">
        <v>1</v>
      </c>
      <c r="E22">
        <v>0.5</v>
      </c>
      <c r="F22">
        <v>0</v>
      </c>
      <c r="G22">
        <v>0</v>
      </c>
      <c r="H22">
        <v>0</v>
      </c>
      <c r="I22">
        <v>-9.2103403719761806E-2</v>
      </c>
      <c r="J22">
        <v>-9.2103403719761806E-2</v>
      </c>
      <c r="K22">
        <v>0</v>
      </c>
      <c r="L22">
        <v>1.1780412032063201</v>
      </c>
      <c r="M22">
        <v>1.02026189331732</v>
      </c>
      <c r="N22">
        <v>1.9876322468468698E-3</v>
      </c>
      <c r="O22">
        <f t="shared" si="4"/>
        <v>1.3877850271337431</v>
      </c>
      <c r="P22">
        <f t="shared" si="5"/>
        <v>1.0409382816373911</v>
      </c>
      <c r="Q22">
        <f t="shared" si="6"/>
        <v>4.3694181229937132E-3</v>
      </c>
      <c r="R22">
        <v>-0.29430694628017101</v>
      </c>
      <c r="S22">
        <v>0.100039619733375</v>
      </c>
      <c r="T22">
        <v>-0.19098200515139899</v>
      </c>
      <c r="U22">
        <v>-0.209472326093151</v>
      </c>
      <c r="V22">
        <v>-0.10201363056549501</v>
      </c>
      <c r="W22">
        <v>150.816119374267</v>
      </c>
      <c r="X22">
        <v>0</v>
      </c>
      <c r="Y22">
        <v>5.2213632522373599E-2</v>
      </c>
      <c r="Z22">
        <v>1.44138502243286E-2</v>
      </c>
      <c r="AA22">
        <v>3.9311433654424702E-4</v>
      </c>
      <c r="AB22">
        <v>-0.33446359369217499</v>
      </c>
      <c r="AC22">
        <v>7.6810378476481603E-2</v>
      </c>
      <c r="AD22">
        <v>38.165979771626603</v>
      </c>
      <c r="AE22">
        <v>0</v>
      </c>
      <c r="AF22" t="str">
        <f t="shared" si="3"/>
        <v>DD</v>
      </c>
    </row>
    <row r="23" spans="1:32" x14ac:dyDescent="0.2">
      <c r="A23">
        <v>22</v>
      </c>
      <c r="B23">
        <v>3</v>
      </c>
      <c r="C23">
        <v>50</v>
      </c>
      <c r="D23">
        <v>1</v>
      </c>
      <c r="E23">
        <v>0.5</v>
      </c>
      <c r="F23">
        <v>0.5</v>
      </c>
      <c r="G23">
        <v>0</v>
      </c>
      <c r="H23">
        <v>0</v>
      </c>
      <c r="I23">
        <v>-1.38629436111989E-2</v>
      </c>
      <c r="J23">
        <v>-1.38629436111989E-2</v>
      </c>
      <c r="K23">
        <v>-1.38629436111989E-2</v>
      </c>
      <c r="L23">
        <v>1.0177455201962999</v>
      </c>
      <c r="M23">
        <v>1.01775193199965</v>
      </c>
      <c r="N23">
        <v>1.7589533532271402E-2</v>
      </c>
      <c r="O23">
        <f t="shared" si="4"/>
        <v>1.0361153355695201</v>
      </c>
      <c r="P23">
        <f t="shared" si="5"/>
        <v>1.0361283867789031</v>
      </c>
      <c r="Q23">
        <f t="shared" si="6"/>
        <v>3.5803450690253667E-2</v>
      </c>
      <c r="R23">
        <v>0.97704906112494405</v>
      </c>
      <c r="S23">
        <v>0.70251690983619097</v>
      </c>
      <c r="T23">
        <v>1.52470215560867E-2</v>
      </c>
      <c r="U23">
        <v>1.1242018216993201E-2</v>
      </c>
      <c r="V23">
        <v>-5.9713261476898101E-2</v>
      </c>
      <c r="W23">
        <v>-158.269884218019</v>
      </c>
      <c r="X23">
        <v>0</v>
      </c>
      <c r="Y23">
        <v>1.7450505705186701</v>
      </c>
      <c r="Z23">
        <v>1.33375850905822</v>
      </c>
      <c r="AA23">
        <v>1.1924012287280601</v>
      </c>
      <c r="AB23">
        <v>0.96062426324346695</v>
      </c>
      <c r="AC23">
        <v>0.69549489509264895</v>
      </c>
      <c r="AD23">
        <v>-139.16352448362099</v>
      </c>
      <c r="AE23">
        <v>0</v>
      </c>
      <c r="AF23" t="str">
        <f t="shared" si="3"/>
        <v>BM</v>
      </c>
    </row>
    <row r="24" spans="1:32" x14ac:dyDescent="0.2">
      <c r="A24">
        <v>23</v>
      </c>
      <c r="B24">
        <v>3</v>
      </c>
      <c r="C24">
        <v>50</v>
      </c>
      <c r="D24">
        <v>1</v>
      </c>
      <c r="E24">
        <v>0.5</v>
      </c>
      <c r="F24">
        <v>0.5</v>
      </c>
      <c r="G24">
        <v>0</v>
      </c>
      <c r="H24">
        <v>0</v>
      </c>
      <c r="I24">
        <v>-4.6051701859880903E-2</v>
      </c>
      <c r="J24">
        <v>-4.6051701859880903E-2</v>
      </c>
      <c r="K24">
        <v>-4.6051701859880903E-2</v>
      </c>
      <c r="L24">
        <v>0.97974239480419401</v>
      </c>
      <c r="M24">
        <v>0.97974463375009502</v>
      </c>
      <c r="N24">
        <v>-2.0466029226251702E-2</v>
      </c>
      <c r="O24">
        <f t="shared" si="4"/>
        <v>0.96031401852894693</v>
      </c>
      <c r="P24">
        <f t="shared" si="5"/>
        <v>0.96031840571439764</v>
      </c>
      <c r="Q24">
        <f t="shared" si="6"/>
        <v>-4.0102918794853178E-2</v>
      </c>
      <c r="R24">
        <v>-0.23545607042217601</v>
      </c>
      <c r="S24">
        <v>-0.28895225462767499</v>
      </c>
      <c r="T24">
        <v>2.3790352904878602E-3</v>
      </c>
      <c r="U24">
        <v>-3.8856095248979899E-2</v>
      </c>
      <c r="V24">
        <v>-0.27558010035422598</v>
      </c>
      <c r="W24">
        <v>-101.678553255024</v>
      </c>
      <c r="X24">
        <v>0</v>
      </c>
      <c r="Y24">
        <v>0.91326333523601499</v>
      </c>
      <c r="Z24">
        <v>0.17033448256278699</v>
      </c>
      <c r="AA24">
        <v>0.15993394125411001</v>
      </c>
      <c r="AB24">
        <v>-0.23539698539342599</v>
      </c>
      <c r="AC24">
        <v>-0.29431645155002401</v>
      </c>
      <c r="AD24">
        <v>-90.631620726989894</v>
      </c>
      <c r="AE24">
        <v>0</v>
      </c>
      <c r="AF24" t="str">
        <f t="shared" si="3"/>
        <v>BM</v>
      </c>
    </row>
    <row r="25" spans="1:32" x14ac:dyDescent="0.2">
      <c r="A25">
        <v>24</v>
      </c>
      <c r="B25">
        <v>3</v>
      </c>
      <c r="C25">
        <v>50</v>
      </c>
      <c r="D25">
        <v>1</v>
      </c>
      <c r="E25">
        <v>0.5</v>
      </c>
      <c r="F25">
        <v>0.5</v>
      </c>
      <c r="G25">
        <v>0</v>
      </c>
      <c r="H25">
        <v>0</v>
      </c>
      <c r="I25">
        <v>-9.2103403719761806E-2</v>
      </c>
      <c r="J25">
        <v>-9.2103403719761806E-2</v>
      </c>
      <c r="K25">
        <v>-9.2103403719761806E-2</v>
      </c>
      <c r="L25">
        <v>1.3072825151655201</v>
      </c>
      <c r="M25">
        <v>1.5587754195938399</v>
      </c>
      <c r="N25" s="1">
        <v>-7.6108697653985603E-10</v>
      </c>
      <c r="O25">
        <f t="shared" si="4"/>
        <v>1.7089875744574883</v>
      </c>
      <c r="P25">
        <f t="shared" si="5"/>
        <v>2.4297808087299515</v>
      </c>
      <c r="Q25">
        <f t="shared" si="6"/>
        <v>-2.1813193681540654E-9</v>
      </c>
      <c r="R25">
        <v>0.29191323135196401</v>
      </c>
      <c r="S25">
        <v>0.15949779438363301</v>
      </c>
      <c r="T25">
        <v>-0.21154614323867599</v>
      </c>
      <c r="U25">
        <v>-0.25436177744300797</v>
      </c>
      <c r="V25">
        <v>0.68864260602432803</v>
      </c>
      <c r="W25">
        <v>149.465398392759</v>
      </c>
      <c r="X25">
        <v>0</v>
      </c>
      <c r="Y25">
        <v>2.0812095100309399E-2</v>
      </c>
      <c r="Z25">
        <v>1.0353882532378299E-2</v>
      </c>
      <c r="AA25">
        <v>8.4329432332340606E-3</v>
      </c>
      <c r="AB25">
        <v>0.26359161567213302</v>
      </c>
      <c r="AC25">
        <v>0.13022566215092601</v>
      </c>
      <c r="AD25">
        <v>79.445457642982802</v>
      </c>
      <c r="AE25">
        <v>0</v>
      </c>
      <c r="AF25" t="str">
        <f t="shared" si="3"/>
        <v>DD</v>
      </c>
    </row>
    <row r="26" spans="1:32" x14ac:dyDescent="0.2">
      <c r="A26">
        <v>25</v>
      </c>
      <c r="B26">
        <v>3</v>
      </c>
      <c r="C26">
        <v>50</v>
      </c>
      <c r="D26">
        <v>1</v>
      </c>
      <c r="E26">
        <v>0.5</v>
      </c>
      <c r="F26">
        <v>-0.5</v>
      </c>
      <c r="G26">
        <v>0</v>
      </c>
      <c r="H26">
        <v>0</v>
      </c>
      <c r="I26">
        <v>-1.38629436111989E-2</v>
      </c>
      <c r="J26">
        <v>-1.38629436111989E-2</v>
      </c>
      <c r="K26">
        <v>-1.38629436111989E-2</v>
      </c>
      <c r="L26">
        <v>0.98477803063825897</v>
      </c>
      <c r="M26">
        <v>0.85048588693694105</v>
      </c>
      <c r="N26">
        <v>-0.161950690774153</v>
      </c>
      <c r="O26">
        <f t="shared" si="4"/>
        <v>0.996015795869993</v>
      </c>
      <c r="P26">
        <f t="shared" si="5"/>
        <v>0.74955427012114062</v>
      </c>
      <c r="Q26">
        <f t="shared" si="6"/>
        <v>-0.29722225920418188</v>
      </c>
      <c r="R26">
        <v>-0.227897649597532</v>
      </c>
      <c r="S26">
        <v>0.18020634986397699</v>
      </c>
      <c r="T26">
        <v>2.3649958614521599E-2</v>
      </c>
      <c r="U26">
        <v>1.1412175963385E-2</v>
      </c>
      <c r="V26">
        <v>7.4426211411917007E-2</v>
      </c>
      <c r="W26">
        <v>-137.10716065278399</v>
      </c>
      <c r="X26">
        <v>0</v>
      </c>
      <c r="Y26">
        <v>2.7968668379650001</v>
      </c>
      <c r="Z26">
        <v>1.63121896486995</v>
      </c>
      <c r="AA26">
        <v>-1.88698410177057</v>
      </c>
      <c r="AB26">
        <v>-0.223284029087571</v>
      </c>
      <c r="AC26">
        <v>0.16733201106981099</v>
      </c>
      <c r="AD26">
        <v>-141.68064666213999</v>
      </c>
      <c r="AE26">
        <v>0</v>
      </c>
      <c r="AF26" t="str">
        <f t="shared" si="3"/>
        <v>DD</v>
      </c>
    </row>
    <row r="27" spans="1:32" x14ac:dyDescent="0.2">
      <c r="A27">
        <v>26</v>
      </c>
      <c r="B27">
        <v>3</v>
      </c>
      <c r="C27">
        <v>50</v>
      </c>
      <c r="D27">
        <v>1</v>
      </c>
      <c r="E27">
        <v>0.5</v>
      </c>
      <c r="F27">
        <v>-0.5</v>
      </c>
      <c r="G27">
        <v>0</v>
      </c>
      <c r="H27">
        <v>0</v>
      </c>
      <c r="I27">
        <v>-4.6051701859880903E-2</v>
      </c>
      <c r="J27">
        <v>-4.6051701859880903E-2</v>
      </c>
      <c r="K27">
        <v>-4.6051701859880903E-2</v>
      </c>
      <c r="L27">
        <v>0.95588315959750203</v>
      </c>
      <c r="M27">
        <v>1.03660506306815</v>
      </c>
      <c r="N27">
        <v>-0.12805829793673801</v>
      </c>
      <c r="O27">
        <f t="shared" si="4"/>
        <v>0.9301115424725579</v>
      </c>
      <c r="P27">
        <f t="shared" si="5"/>
        <v>1.0909489844489777</v>
      </c>
      <c r="Q27">
        <f t="shared" si="6"/>
        <v>-0.25515465045355962</v>
      </c>
      <c r="R27">
        <v>-0.64208162715255002</v>
      </c>
      <c r="S27">
        <v>0.536262174521277</v>
      </c>
      <c r="T27">
        <v>5.43962052018455E-3</v>
      </c>
      <c r="U27">
        <v>-4.2753548957262598E-2</v>
      </c>
      <c r="V27">
        <v>5.0414802840931798E-2</v>
      </c>
      <c r="W27">
        <v>-87.837879544742606</v>
      </c>
      <c r="X27">
        <v>0</v>
      </c>
      <c r="Y27">
        <v>1.1659313704087</v>
      </c>
      <c r="Z27">
        <v>0.28005201296636001</v>
      </c>
      <c r="AA27">
        <v>-0.50658305040172402</v>
      </c>
      <c r="AB27">
        <v>-0.64620786538100505</v>
      </c>
      <c r="AC27">
        <v>0.531075982185097</v>
      </c>
      <c r="AD27">
        <v>-75.121242657235797</v>
      </c>
      <c r="AE27">
        <v>0</v>
      </c>
      <c r="AF27" t="str">
        <f t="shared" si="3"/>
        <v>BM</v>
      </c>
    </row>
    <row r="28" spans="1:32" x14ac:dyDescent="0.2">
      <c r="A28">
        <v>27</v>
      </c>
      <c r="B28">
        <v>3</v>
      </c>
      <c r="C28">
        <v>50</v>
      </c>
      <c r="D28">
        <v>1</v>
      </c>
      <c r="E28">
        <v>0.5</v>
      </c>
      <c r="F28">
        <v>-0.5</v>
      </c>
      <c r="G28">
        <v>0</v>
      </c>
      <c r="H28">
        <v>0</v>
      </c>
      <c r="I28">
        <v>-9.2103403719761806E-2</v>
      </c>
      <c r="J28">
        <v>-9.2103403719761806E-2</v>
      </c>
      <c r="K28">
        <v>-9.2103403719761806E-2</v>
      </c>
      <c r="L28">
        <v>1.13659973852244</v>
      </c>
      <c r="M28">
        <v>0.989567912991551</v>
      </c>
      <c r="N28">
        <v>-1.0486939027644099E-2</v>
      </c>
      <c r="O28">
        <f t="shared" si="4"/>
        <v>1.2919689414994484</v>
      </c>
      <c r="P28">
        <f t="shared" si="5"/>
        <v>0.97935463031262338</v>
      </c>
      <c r="Q28">
        <f t="shared" si="6"/>
        <v>-2.2296990523976469E-2</v>
      </c>
      <c r="R28">
        <v>-0.27902262813882101</v>
      </c>
      <c r="S28">
        <v>0.25271369141257799</v>
      </c>
      <c r="T28">
        <v>-0.18606696534525699</v>
      </c>
      <c r="U28">
        <v>-0.21170727411731799</v>
      </c>
      <c r="V28">
        <v>3.25705791571574E-3</v>
      </c>
      <c r="W28">
        <v>164.714559810352</v>
      </c>
      <c r="X28">
        <v>0</v>
      </c>
      <c r="Y28">
        <v>3.4528047466199897E-2</v>
      </c>
      <c r="Z28">
        <v>1.7807095316377999E-2</v>
      </c>
      <c r="AA28">
        <v>-1.92792551906617E-2</v>
      </c>
      <c r="AB28">
        <v>-0.29870494970806599</v>
      </c>
      <c r="AC28">
        <v>0.24896119160746</v>
      </c>
      <c r="AD28">
        <v>66.410360370051905</v>
      </c>
      <c r="AE28">
        <v>0</v>
      </c>
      <c r="AF28" t="str">
        <f t="shared" si="3"/>
        <v>DD</v>
      </c>
    </row>
    <row r="29" spans="1:32" x14ac:dyDescent="0.2">
      <c r="A29">
        <v>28</v>
      </c>
      <c r="B29">
        <v>4</v>
      </c>
      <c r="C29">
        <v>50</v>
      </c>
      <c r="D29">
        <v>1</v>
      </c>
      <c r="E29">
        <v>0.5</v>
      </c>
      <c r="F29">
        <v>0</v>
      </c>
      <c r="G29">
        <v>0</v>
      </c>
      <c r="H29">
        <v>0</v>
      </c>
      <c r="I29">
        <v>-1.38629436111989E-2</v>
      </c>
      <c r="J29">
        <v>-1.38629436111989E-2</v>
      </c>
      <c r="K29">
        <v>0</v>
      </c>
      <c r="L29">
        <v>7.4083470349696403E-4</v>
      </c>
      <c r="M29">
        <v>1.2639164223033901</v>
      </c>
      <c r="N29">
        <v>-8.8885227867909595</v>
      </c>
      <c r="O29">
        <f t="shared" si="4"/>
        <v>79.005837880138188</v>
      </c>
      <c r="P29">
        <f t="shared" si="5"/>
        <v>80.603322053870329</v>
      </c>
      <c r="Q29">
        <f t="shared" si="6"/>
        <v>-11.240934846386267</v>
      </c>
      <c r="R29">
        <v>-0.36795501179566797</v>
      </c>
      <c r="S29">
        <v>-0.65499116054903495</v>
      </c>
      <c r="T29">
        <v>0.35406819800349099</v>
      </c>
      <c r="U29">
        <v>-2.4061507681758399E-2</v>
      </c>
      <c r="V29">
        <v>-3.69614180603799</v>
      </c>
      <c r="W29">
        <v>-139.75834845376301</v>
      </c>
      <c r="X29">
        <v>0</v>
      </c>
      <c r="Y29">
        <v>4.6985811948215099</v>
      </c>
      <c r="Z29">
        <v>0.44548580209212701</v>
      </c>
      <c r="AA29">
        <v>0.21205044653763799</v>
      </c>
      <c r="AB29">
        <v>-0.34473883659854998</v>
      </c>
      <c r="AC29">
        <v>-0.52992726766353304</v>
      </c>
      <c r="AD29">
        <v>-156.610308136187</v>
      </c>
      <c r="AE29">
        <v>0</v>
      </c>
      <c r="AF29" t="str">
        <f t="shared" si="3"/>
        <v>DD</v>
      </c>
    </row>
    <row r="30" spans="1:32" x14ac:dyDescent="0.2">
      <c r="A30">
        <v>29</v>
      </c>
      <c r="B30">
        <v>4</v>
      </c>
      <c r="C30">
        <v>50</v>
      </c>
      <c r="D30">
        <v>1</v>
      </c>
      <c r="E30">
        <v>0.5</v>
      </c>
      <c r="F30">
        <v>0</v>
      </c>
      <c r="G30">
        <v>0</v>
      </c>
      <c r="H30">
        <v>0</v>
      </c>
      <c r="I30">
        <v>-4.6051701859880903E-2</v>
      </c>
      <c r="J30">
        <v>-4.6051701859880903E-2</v>
      </c>
      <c r="K30">
        <v>0</v>
      </c>
      <c r="L30">
        <v>0.61535246325095005</v>
      </c>
      <c r="M30">
        <v>0.42778968431582698</v>
      </c>
      <c r="N30">
        <v>-0.84912379032955498</v>
      </c>
      <c r="O30">
        <f t="shared" si="4"/>
        <v>1.099669865332642</v>
      </c>
      <c r="P30">
        <f t="shared" si="5"/>
        <v>0.90401522531066503</v>
      </c>
      <c r="Q30">
        <f t="shared" si="6"/>
        <v>-0.88575681419441366</v>
      </c>
      <c r="R30">
        <v>-0.95320302453135597</v>
      </c>
      <c r="S30">
        <v>-0.245745486329257</v>
      </c>
      <c r="T30">
        <v>-3.2518577939291199E-3</v>
      </c>
      <c r="U30">
        <v>-1.5386397336498299E-2</v>
      </c>
      <c r="V30">
        <v>-0.33611952916288501</v>
      </c>
      <c r="W30">
        <v>-51.0409298397512</v>
      </c>
      <c r="X30">
        <v>0</v>
      </c>
      <c r="Y30">
        <v>0.90701009773883401</v>
      </c>
      <c r="Z30">
        <v>0.70344703039940804</v>
      </c>
      <c r="AA30">
        <v>3.6123951016296903E-2</v>
      </c>
      <c r="AB30">
        <v>-0.94083593107473795</v>
      </c>
      <c r="AC30">
        <v>-0.34974596989087903</v>
      </c>
      <c r="AD30">
        <v>-127.40115364538001</v>
      </c>
      <c r="AE30">
        <v>0</v>
      </c>
      <c r="AF30" t="str">
        <f t="shared" si="3"/>
        <v>DD</v>
      </c>
    </row>
    <row r="31" spans="1:32" x14ac:dyDescent="0.2">
      <c r="A31">
        <v>30</v>
      </c>
      <c r="B31">
        <v>4</v>
      </c>
      <c r="C31">
        <v>50</v>
      </c>
      <c r="D31">
        <v>1</v>
      </c>
      <c r="E31">
        <v>0.5</v>
      </c>
      <c r="F31">
        <v>0</v>
      </c>
      <c r="G31">
        <v>0</v>
      </c>
      <c r="H31">
        <v>0</v>
      </c>
      <c r="I31">
        <v>-9.2103403719761806E-2</v>
      </c>
      <c r="J31">
        <v>-9.2103403719761806E-2</v>
      </c>
      <c r="K31">
        <v>0</v>
      </c>
      <c r="L31">
        <v>0.94473062619433601</v>
      </c>
      <c r="M31">
        <v>0.95280537097151197</v>
      </c>
      <c r="N31">
        <v>-5.6855860979044201E-2</v>
      </c>
      <c r="O31">
        <f t="shared" si="4"/>
        <v>0.89574854499721068</v>
      </c>
      <c r="P31">
        <f t="shared" si="5"/>
        <v>0.91107066387982893</v>
      </c>
      <c r="Q31">
        <f t="shared" si="6"/>
        <v>-0.10788604285759347</v>
      </c>
      <c r="R31">
        <v>0.14709752867036199</v>
      </c>
      <c r="S31">
        <v>-0.31650739361581398</v>
      </c>
      <c r="T31">
        <v>4.5407379843439297E-3</v>
      </c>
      <c r="U31">
        <v>-1.1255965286238401E-2</v>
      </c>
      <c r="V31">
        <v>-8.6245511600214705E-4</v>
      </c>
      <c r="W31">
        <v>-118.084162135917</v>
      </c>
      <c r="X31">
        <v>0</v>
      </c>
      <c r="Y31">
        <v>0.75601991924401102</v>
      </c>
      <c r="Z31">
        <v>1.21552504357258</v>
      </c>
      <c r="AA31">
        <v>0.24738094197364499</v>
      </c>
      <c r="AB31">
        <v>0.25965048225752602</v>
      </c>
      <c r="AC31">
        <v>-0.343041561466017</v>
      </c>
      <c r="AD31">
        <v>-134.85078192613099</v>
      </c>
      <c r="AE31">
        <v>0</v>
      </c>
      <c r="AF31" t="str">
        <f t="shared" si="3"/>
        <v>DD</v>
      </c>
    </row>
    <row r="32" spans="1:32" x14ac:dyDescent="0.2">
      <c r="A32">
        <v>31</v>
      </c>
      <c r="B32">
        <v>4</v>
      </c>
      <c r="C32">
        <v>50</v>
      </c>
      <c r="D32">
        <v>1</v>
      </c>
      <c r="E32">
        <v>0.5</v>
      </c>
      <c r="F32">
        <v>0.5</v>
      </c>
      <c r="G32">
        <v>0</v>
      </c>
      <c r="H32">
        <v>0</v>
      </c>
      <c r="I32">
        <v>-1.38629436111989E-2</v>
      </c>
      <c r="J32">
        <v>-1.38629436111989E-2</v>
      </c>
      <c r="K32">
        <v>-1.38629436111989E-2</v>
      </c>
      <c r="L32">
        <v>0.96771738673309204</v>
      </c>
      <c r="M32">
        <v>1.1015413317173199</v>
      </c>
      <c r="N32">
        <v>-3.3524631096613501E-2</v>
      </c>
      <c r="O32">
        <f t="shared" si="4"/>
        <v>0.93760084147568878</v>
      </c>
      <c r="P32">
        <f t="shared" si="5"/>
        <v>1.2145172063717307</v>
      </c>
      <c r="Q32">
        <f t="shared" si="6"/>
        <v>-6.9371135179501289E-2</v>
      </c>
      <c r="R32">
        <v>-0.50792280379179899</v>
      </c>
      <c r="S32">
        <v>2.46492213557334E-2</v>
      </c>
      <c r="T32">
        <v>8.0446190670484894E-3</v>
      </c>
      <c r="U32">
        <v>2.1005679093141699E-2</v>
      </c>
      <c r="V32">
        <v>-6.1782605193614497E-2</v>
      </c>
      <c r="W32">
        <v>-156.24302740597901</v>
      </c>
      <c r="X32">
        <v>0</v>
      </c>
      <c r="Y32">
        <v>1.61313217100102</v>
      </c>
      <c r="Z32">
        <v>1.75189071753674</v>
      </c>
      <c r="AA32">
        <v>0.93561176211565</v>
      </c>
      <c r="AB32">
        <v>-0.57087768746679801</v>
      </c>
      <c r="AC32">
        <v>-0.24304492613806</v>
      </c>
      <c r="AD32">
        <v>-155.39066346396601</v>
      </c>
      <c r="AE32">
        <v>0</v>
      </c>
      <c r="AF32" t="str">
        <f t="shared" si="3"/>
        <v>BM</v>
      </c>
    </row>
    <row r="33" spans="1:32" x14ac:dyDescent="0.2">
      <c r="A33">
        <v>32</v>
      </c>
      <c r="B33">
        <v>4</v>
      </c>
      <c r="C33">
        <v>50</v>
      </c>
      <c r="D33">
        <v>1</v>
      </c>
      <c r="E33">
        <v>0.5</v>
      </c>
      <c r="F33">
        <v>0.5</v>
      </c>
      <c r="G33">
        <v>0</v>
      </c>
      <c r="H33">
        <v>0</v>
      </c>
      <c r="I33">
        <v>-4.6051701859880903E-2</v>
      </c>
      <c r="J33">
        <v>-4.6051701859880903E-2</v>
      </c>
      <c r="K33">
        <v>-4.6051701859880903E-2</v>
      </c>
      <c r="L33">
        <v>1.01765518913349</v>
      </c>
      <c r="M33">
        <v>1.00546072959051</v>
      </c>
      <c r="N33">
        <v>5.44586092232639E-3</v>
      </c>
      <c r="O33">
        <f t="shared" si="4"/>
        <v>1.0356517413715045</v>
      </c>
      <c r="P33">
        <f t="shared" si="5"/>
        <v>1.0109809361498661</v>
      </c>
      <c r="Q33">
        <f t="shared" si="6"/>
        <v>1.1017607923115484E-2</v>
      </c>
      <c r="R33">
        <v>3.5014856385522E-2</v>
      </c>
      <c r="S33">
        <v>-0.11407959877685001</v>
      </c>
      <c r="T33">
        <v>-3.5345048811755E-2</v>
      </c>
      <c r="U33">
        <v>-4.8171678523563403E-2</v>
      </c>
      <c r="V33">
        <v>-3.9757066413135998E-2</v>
      </c>
      <c r="W33">
        <v>-61.1600907678271</v>
      </c>
      <c r="X33">
        <v>0</v>
      </c>
      <c r="Y33">
        <v>0.20859493706009399</v>
      </c>
      <c r="Z33">
        <v>0.442671006898539</v>
      </c>
      <c r="AA33">
        <v>0.15045276962535101</v>
      </c>
      <c r="AB33">
        <v>-8.4814182197901503E-2</v>
      </c>
      <c r="AC33">
        <v>-0.121433242326698</v>
      </c>
      <c r="AD33">
        <v>-72.098605259906705</v>
      </c>
      <c r="AE33">
        <v>0</v>
      </c>
      <c r="AF33" t="str">
        <f t="shared" si="3"/>
        <v>DD</v>
      </c>
    </row>
    <row r="34" spans="1:32" x14ac:dyDescent="0.2">
      <c r="A34">
        <v>33</v>
      </c>
      <c r="B34">
        <v>4</v>
      </c>
      <c r="C34">
        <v>50</v>
      </c>
      <c r="D34">
        <v>1</v>
      </c>
      <c r="E34">
        <v>0.5</v>
      </c>
      <c r="F34">
        <v>0.5</v>
      </c>
      <c r="G34">
        <v>0</v>
      </c>
      <c r="H34">
        <v>0</v>
      </c>
      <c r="I34">
        <v>-9.2103403719761806E-2</v>
      </c>
      <c r="J34">
        <v>-9.2103403719761806E-2</v>
      </c>
      <c r="K34">
        <v>-9.2103403719761806E-2</v>
      </c>
      <c r="L34">
        <v>0.94492900573614802</v>
      </c>
      <c r="M34">
        <v>1.0158662836236201</v>
      </c>
      <c r="N34">
        <v>-5.6645531525398599E-2</v>
      </c>
      <c r="O34">
        <f t="shared" si="4"/>
        <v>0.89609954212330023</v>
      </c>
      <c r="P34">
        <f t="shared" si="5"/>
        <v>1.0351930224450603</v>
      </c>
      <c r="Q34">
        <f t="shared" si="6"/>
        <v>-0.11107029137828182</v>
      </c>
      <c r="R34">
        <v>-0.41939673588841703</v>
      </c>
      <c r="S34">
        <v>-7.8933382358499796E-2</v>
      </c>
      <c r="T34">
        <v>-2.5318908420903001E-2</v>
      </c>
      <c r="U34">
        <v>-5.4933491822042102E-2</v>
      </c>
      <c r="V34">
        <v>2.79299638080177E-2</v>
      </c>
      <c r="W34">
        <v>-57.791323261121597</v>
      </c>
      <c r="X34">
        <v>0</v>
      </c>
      <c r="Y34">
        <v>0.57758519383329798</v>
      </c>
      <c r="Z34">
        <v>2.84668327723957E-2</v>
      </c>
      <c r="AA34">
        <v>2.5690579249115102E-2</v>
      </c>
      <c r="AB34">
        <v>-0.350499814219634</v>
      </c>
      <c r="AC34">
        <v>-8.1127535475582699E-2</v>
      </c>
      <c r="AD34">
        <v>-34.964340095729497</v>
      </c>
      <c r="AE34">
        <v>0</v>
      </c>
      <c r="AF34" t="str">
        <f t="shared" si="3"/>
        <v>BM</v>
      </c>
    </row>
    <row r="35" spans="1:32" x14ac:dyDescent="0.2">
      <c r="A35">
        <v>34</v>
      </c>
      <c r="B35">
        <v>4</v>
      </c>
      <c r="C35">
        <v>50</v>
      </c>
      <c r="D35">
        <v>1</v>
      </c>
      <c r="E35">
        <v>0.5</v>
      </c>
      <c r="F35">
        <v>-0.5</v>
      </c>
      <c r="G35">
        <v>0</v>
      </c>
      <c r="H35">
        <v>0</v>
      </c>
      <c r="I35">
        <v>-1.38629436111989E-2</v>
      </c>
      <c r="J35">
        <v>-1.38629436111989E-2</v>
      </c>
      <c r="K35">
        <v>-1.38629436111989E-2</v>
      </c>
      <c r="L35">
        <v>0.76556023730397205</v>
      </c>
      <c r="M35">
        <v>1.01520163911727</v>
      </c>
      <c r="N35">
        <v>-0.26714743678787101</v>
      </c>
      <c r="O35">
        <f t="shared" si="4"/>
        <v>0.65745022992324353</v>
      </c>
      <c r="P35">
        <f t="shared" si="5"/>
        <v>1.1020021210487212</v>
      </c>
      <c r="Q35">
        <f t="shared" si="6"/>
        <v>-0.47572597081549434</v>
      </c>
      <c r="R35">
        <v>0.28796451858656102</v>
      </c>
      <c r="S35">
        <v>-9.1090595366262097E-3</v>
      </c>
      <c r="T35">
        <v>1.29789729615899E-2</v>
      </c>
      <c r="U35">
        <v>5.0635172197197598E-3</v>
      </c>
      <c r="V35">
        <v>7.9991751794647806E-3</v>
      </c>
      <c r="W35">
        <v>-126.566263522743</v>
      </c>
      <c r="X35">
        <v>0</v>
      </c>
      <c r="Y35">
        <v>1.97016607772198</v>
      </c>
      <c r="Z35">
        <v>0.64662453611861104</v>
      </c>
      <c r="AA35">
        <v>-0.696288439546629</v>
      </c>
      <c r="AB35">
        <v>0.17951586410654</v>
      </c>
      <c r="AC35">
        <v>0.138365940299635</v>
      </c>
      <c r="AD35">
        <v>-132.76616296509201</v>
      </c>
      <c r="AE35">
        <v>0</v>
      </c>
      <c r="AF35" t="str">
        <f t="shared" si="3"/>
        <v>DD</v>
      </c>
    </row>
    <row r="36" spans="1:32" x14ac:dyDescent="0.2">
      <c r="A36">
        <v>35</v>
      </c>
      <c r="B36">
        <v>4</v>
      </c>
      <c r="C36">
        <v>50</v>
      </c>
      <c r="D36">
        <v>1</v>
      </c>
      <c r="E36">
        <v>0.5</v>
      </c>
      <c r="F36">
        <v>-0.5</v>
      </c>
      <c r="G36">
        <v>0</v>
      </c>
      <c r="H36">
        <v>0</v>
      </c>
      <c r="I36">
        <v>-4.6051701859880903E-2</v>
      </c>
      <c r="J36">
        <v>-4.6051701859880903E-2</v>
      </c>
      <c r="K36">
        <v>-4.6051701859880903E-2</v>
      </c>
      <c r="L36">
        <v>0.90406911380522703</v>
      </c>
      <c r="M36">
        <v>0.99120661812109301</v>
      </c>
      <c r="N36">
        <v>-0.100856885792907</v>
      </c>
      <c r="O36">
        <f t="shared" si="4"/>
        <v>0.827513073948412</v>
      </c>
      <c r="P36">
        <f t="shared" si="5"/>
        <v>0.99266267121889784</v>
      </c>
      <c r="Q36">
        <f t="shared" si="6"/>
        <v>-0.19115160804096107</v>
      </c>
      <c r="R36">
        <v>-0.32552476557703097</v>
      </c>
      <c r="S36">
        <v>0.44497916078768102</v>
      </c>
      <c r="T36">
        <v>9.2508378443212098E-3</v>
      </c>
      <c r="U36">
        <v>-5.1730826891688002E-2</v>
      </c>
      <c r="V36">
        <v>3.5346749220736599E-2</v>
      </c>
      <c r="W36">
        <v>-84.956047257517994</v>
      </c>
      <c r="X36">
        <v>0</v>
      </c>
      <c r="Y36">
        <v>2.7646182134115902</v>
      </c>
      <c r="Z36">
        <v>0.46371208218010201</v>
      </c>
      <c r="AA36">
        <v>-0.94163753577193798</v>
      </c>
      <c r="AB36">
        <v>-0.42411645842481199</v>
      </c>
      <c r="AC36">
        <v>0.50880998043883097</v>
      </c>
      <c r="AD36">
        <v>-115.484044917351</v>
      </c>
      <c r="AE36">
        <v>0</v>
      </c>
      <c r="AF36" t="str">
        <f t="shared" si="3"/>
        <v>DD</v>
      </c>
    </row>
    <row r="37" spans="1:32" x14ac:dyDescent="0.2">
      <c r="A37">
        <v>36</v>
      </c>
      <c r="B37">
        <v>4</v>
      </c>
      <c r="C37">
        <v>50</v>
      </c>
      <c r="D37">
        <v>1</v>
      </c>
      <c r="E37">
        <v>0.5</v>
      </c>
      <c r="F37">
        <v>-0.5</v>
      </c>
      <c r="G37">
        <v>0</v>
      </c>
      <c r="H37">
        <v>0</v>
      </c>
      <c r="I37">
        <v>-9.2103403719761806E-2</v>
      </c>
      <c r="J37">
        <v>-9.2103403719761806E-2</v>
      </c>
      <c r="K37">
        <v>-9.2103403719761806E-2</v>
      </c>
      <c r="L37">
        <v>0.98378029728914695</v>
      </c>
      <c r="M37">
        <v>0.92658435382432303</v>
      </c>
      <c r="N37">
        <v>-7.6250242381126807E-2</v>
      </c>
      <c r="O37">
        <f t="shared" si="4"/>
        <v>0.97363777279750297</v>
      </c>
      <c r="P37">
        <f t="shared" si="5"/>
        <v>0.86437266421521886</v>
      </c>
      <c r="Q37">
        <f t="shared" si="6"/>
        <v>-0.14566576768373884</v>
      </c>
      <c r="R37">
        <v>-0.35213483458482098</v>
      </c>
      <c r="S37">
        <v>0.107417447530001</v>
      </c>
      <c r="T37">
        <v>-1.8755716439893998E-2</v>
      </c>
      <c r="U37">
        <v>-3.30218308207475E-2</v>
      </c>
      <c r="V37">
        <v>1.0144043151884E-2</v>
      </c>
      <c r="W37">
        <v>-76.6164186396323</v>
      </c>
      <c r="X37">
        <v>0</v>
      </c>
      <c r="Y37">
        <v>0.31693279660872298</v>
      </c>
      <c r="Z37">
        <v>0.231055509870532</v>
      </c>
      <c r="AA37">
        <v>-0.14483932338002001</v>
      </c>
      <c r="AB37">
        <v>-0.325902905341377</v>
      </c>
      <c r="AC37">
        <v>0.15864109020449199</v>
      </c>
      <c r="AD37">
        <v>-64.893867352438505</v>
      </c>
      <c r="AE37">
        <v>0</v>
      </c>
      <c r="AF37" t="str">
        <f t="shared" si="3"/>
        <v>BM</v>
      </c>
    </row>
    <row r="38" spans="1:32" x14ac:dyDescent="0.2">
      <c r="A38">
        <v>37</v>
      </c>
      <c r="B38">
        <v>5</v>
      </c>
      <c r="C38">
        <v>50</v>
      </c>
      <c r="D38">
        <v>1</v>
      </c>
      <c r="E38">
        <v>0.5</v>
      </c>
      <c r="F38">
        <v>0</v>
      </c>
      <c r="G38">
        <v>0</v>
      </c>
      <c r="H38">
        <v>0</v>
      </c>
      <c r="I38">
        <v>-1.38629436111989E-2</v>
      </c>
      <c r="J38">
        <v>-1.38629436111989E-2</v>
      </c>
      <c r="K38">
        <v>0</v>
      </c>
      <c r="L38">
        <v>0.91768236894795796</v>
      </c>
      <c r="M38">
        <v>0.97279526367376901</v>
      </c>
      <c r="N38">
        <v>-8.5909537543486902E-2</v>
      </c>
      <c r="O38">
        <f t="shared" si="4"/>
        <v>0.84952137891887181</v>
      </c>
      <c r="P38">
        <f t="shared" si="5"/>
        <v>0.95371107366705354</v>
      </c>
      <c r="Q38">
        <f t="shared" si="6"/>
        <v>-0.1624100591548385</v>
      </c>
      <c r="R38">
        <v>0.20016528152871499</v>
      </c>
      <c r="S38">
        <v>-0.226519185678137</v>
      </c>
      <c r="T38">
        <v>2.35991912578075E-2</v>
      </c>
      <c r="U38">
        <v>6.0682286574157297E-3</v>
      </c>
      <c r="V38">
        <v>-4.36829146579692E-3</v>
      </c>
      <c r="W38">
        <v>-144.521621972731</v>
      </c>
      <c r="X38">
        <v>0</v>
      </c>
      <c r="Y38">
        <v>1.88332058232452</v>
      </c>
      <c r="Z38">
        <v>0.99917841480416003</v>
      </c>
      <c r="AA38">
        <v>-0.19082230847809101</v>
      </c>
      <c r="AB38">
        <v>0.22667050602987401</v>
      </c>
      <c r="AC38">
        <v>-0.229956507981224</v>
      </c>
      <c r="AD38">
        <v>-149.5094751707</v>
      </c>
      <c r="AE38">
        <v>0</v>
      </c>
      <c r="AF38" t="str">
        <f t="shared" si="3"/>
        <v>DD</v>
      </c>
    </row>
    <row r="39" spans="1:32" x14ac:dyDescent="0.2">
      <c r="A39">
        <v>38</v>
      </c>
      <c r="B39">
        <v>5</v>
      </c>
      <c r="C39">
        <v>50</v>
      </c>
      <c r="D39">
        <v>1</v>
      </c>
      <c r="E39">
        <v>0.5</v>
      </c>
      <c r="F39">
        <v>0</v>
      </c>
      <c r="G39">
        <v>0</v>
      </c>
      <c r="H39">
        <v>0</v>
      </c>
      <c r="I39">
        <v>-4.6051701859880903E-2</v>
      </c>
      <c r="J39">
        <v>-4.6051701859880903E-2</v>
      </c>
      <c r="K39">
        <v>0</v>
      </c>
      <c r="L39">
        <v>0.95161768639917499</v>
      </c>
      <c r="M39">
        <v>0.95116449612087395</v>
      </c>
      <c r="N39">
        <v>-5.0068265827468997E-2</v>
      </c>
      <c r="O39">
        <f t="shared" ref="O39:O46" si="7">L39^2+N39^2</f>
        <v>0.90808305231068864</v>
      </c>
      <c r="P39">
        <f t="shared" ref="P39:P46" si="8">M39^2+N39^2</f>
        <v>0.90722072992384617</v>
      </c>
      <c r="Q39">
        <f t="shared" ref="Q39:Q46" si="9">N39*(L39+M39)</f>
        <v>-9.5269004126185441E-2</v>
      </c>
      <c r="R39">
        <v>-0.96012606934522904</v>
      </c>
      <c r="S39">
        <v>0.200281518740512</v>
      </c>
      <c r="T39">
        <v>2.7149785890355299E-2</v>
      </c>
      <c r="U39">
        <v>-4.0998126674463002E-2</v>
      </c>
      <c r="V39">
        <v>-2.4579314290246498E-2</v>
      </c>
      <c r="W39">
        <v>-111.12067961022601</v>
      </c>
      <c r="X39">
        <v>0</v>
      </c>
      <c r="Y39">
        <v>2.3450599700062198</v>
      </c>
      <c r="Z39">
        <v>0.145704363546307</v>
      </c>
      <c r="AA39">
        <v>-8.8388618478252495E-2</v>
      </c>
      <c r="AB39">
        <v>-0.97822660000282602</v>
      </c>
      <c r="AC39">
        <v>0.202309648388624</v>
      </c>
      <c r="AD39">
        <v>-106.76731383712099</v>
      </c>
      <c r="AE39">
        <v>0</v>
      </c>
      <c r="AF39" t="str">
        <f t="shared" si="3"/>
        <v>BM</v>
      </c>
    </row>
    <row r="40" spans="1:32" x14ac:dyDescent="0.2">
      <c r="A40">
        <v>39</v>
      </c>
      <c r="B40">
        <v>5</v>
      </c>
      <c r="C40">
        <v>50</v>
      </c>
      <c r="D40">
        <v>1</v>
      </c>
      <c r="E40">
        <v>0.5</v>
      </c>
      <c r="F40">
        <v>0</v>
      </c>
      <c r="G40">
        <v>0</v>
      </c>
      <c r="H40">
        <v>0</v>
      </c>
      <c r="I40">
        <v>-9.2103403719761806E-2</v>
      </c>
      <c r="J40">
        <v>-9.2103403719761806E-2</v>
      </c>
      <c r="K40">
        <v>0</v>
      </c>
      <c r="L40">
        <v>0.16084676454847399</v>
      </c>
      <c r="M40">
        <v>6.7558870740651398E-3</v>
      </c>
      <c r="N40">
        <v>-19.148498449433799</v>
      </c>
      <c r="O40">
        <f t="shared" si="7"/>
        <v>366.69086454963428</v>
      </c>
      <c r="P40">
        <f t="shared" si="8"/>
        <v>366.66503850997873</v>
      </c>
      <c r="Q40">
        <f t="shared" si="9"/>
        <v>-3.2093391147151835</v>
      </c>
      <c r="R40">
        <v>5.77940421361679E-2</v>
      </c>
      <c r="S40">
        <v>-0.17502083304122201</v>
      </c>
      <c r="T40">
        <v>8.9043644290335094E-2</v>
      </c>
      <c r="U40">
        <v>0.19451495081519499</v>
      </c>
      <c r="V40">
        <v>-46.006933896124998</v>
      </c>
      <c r="W40">
        <v>-65.793170630268506</v>
      </c>
      <c r="X40">
        <v>0</v>
      </c>
      <c r="Y40">
        <v>0.82964802389171</v>
      </c>
      <c r="Z40">
        <v>0.17782380138670401</v>
      </c>
      <c r="AA40">
        <v>4.5089056191356398E-2</v>
      </c>
      <c r="AB40">
        <v>-9.1031109981178096E-2</v>
      </c>
      <c r="AC40">
        <v>-0.15721451199546899</v>
      </c>
      <c r="AD40">
        <v>-86.002566347121999</v>
      </c>
      <c r="AE40">
        <v>0</v>
      </c>
      <c r="AF40" t="str">
        <f t="shared" si="3"/>
        <v>DD</v>
      </c>
    </row>
    <row r="41" spans="1:32" x14ac:dyDescent="0.2">
      <c r="A41">
        <v>40</v>
      </c>
      <c r="B41">
        <v>5</v>
      </c>
      <c r="C41">
        <v>50</v>
      </c>
      <c r="D41">
        <v>1</v>
      </c>
      <c r="E41">
        <v>0.5</v>
      </c>
      <c r="F41">
        <v>0.5</v>
      </c>
      <c r="G41">
        <v>0</v>
      </c>
      <c r="H41">
        <v>0</v>
      </c>
      <c r="I41">
        <v>-1.38629436111989E-2</v>
      </c>
      <c r="J41">
        <v>-1.38629436111989E-2</v>
      </c>
      <c r="K41">
        <v>-1.38629436111989E-2</v>
      </c>
      <c r="L41">
        <v>0.97227332539790201</v>
      </c>
      <c r="M41">
        <v>0.93159595265315298</v>
      </c>
      <c r="N41">
        <v>-7.0856337295344907E-2</v>
      </c>
      <c r="O41">
        <f t="shared" si="7"/>
        <v>0.95033603981520631</v>
      </c>
      <c r="P41">
        <f t="shared" si="8"/>
        <v>0.87289163953464732</v>
      </c>
      <c r="Q41">
        <f t="shared" si="9"/>
        <v>-0.13490120373183034</v>
      </c>
      <c r="R41">
        <v>0.63672924021703303</v>
      </c>
      <c r="S41">
        <v>0.65551977501672098</v>
      </c>
      <c r="T41">
        <v>2.2370277987950798E-2</v>
      </c>
      <c r="U41">
        <v>1.49034570314039E-2</v>
      </c>
      <c r="V41">
        <v>-0.12069980650055</v>
      </c>
      <c r="W41">
        <v>-149.77797366308999</v>
      </c>
      <c r="X41">
        <v>0</v>
      </c>
      <c r="Y41">
        <v>1.9642310398085701</v>
      </c>
      <c r="Z41">
        <v>1.2792716895757501</v>
      </c>
      <c r="AA41">
        <v>1.40541759628834</v>
      </c>
      <c r="AB41">
        <v>0.64934252505344403</v>
      </c>
      <c r="AC41">
        <v>0.66124950796703097</v>
      </c>
      <c r="AD41">
        <v>-118.67587702405901</v>
      </c>
      <c r="AE41">
        <v>0</v>
      </c>
      <c r="AF41" t="str">
        <f t="shared" si="3"/>
        <v>BM</v>
      </c>
    </row>
    <row r="42" spans="1:32" x14ac:dyDescent="0.2">
      <c r="A42">
        <v>41</v>
      </c>
      <c r="B42">
        <v>5</v>
      </c>
      <c r="C42">
        <v>50</v>
      </c>
      <c r="D42">
        <v>1</v>
      </c>
      <c r="E42">
        <v>0.5</v>
      </c>
      <c r="F42">
        <v>0.5</v>
      </c>
      <c r="G42">
        <v>0</v>
      </c>
      <c r="H42">
        <v>0</v>
      </c>
      <c r="I42">
        <v>-4.6051701859880903E-2</v>
      </c>
      <c r="J42">
        <v>-4.6051701859880903E-2</v>
      </c>
      <c r="K42">
        <v>-4.6051701859880903E-2</v>
      </c>
      <c r="L42">
        <v>1.0953595905256399</v>
      </c>
      <c r="M42">
        <v>0.988926744119765</v>
      </c>
      <c r="N42">
        <v>-1.1139018740357101E-2</v>
      </c>
      <c r="O42">
        <f t="shared" si="7"/>
        <v>1.1999367102949956</v>
      </c>
      <c r="P42">
        <f t="shared" si="8"/>
        <v>0.97810018297381718</v>
      </c>
      <c r="Q42">
        <f t="shared" si="9"/>
        <v>-2.3216904541885377E-2</v>
      </c>
      <c r="R42">
        <v>0.68233980894755897</v>
      </c>
      <c r="S42">
        <v>0.65352089342932396</v>
      </c>
      <c r="T42">
        <v>-7.0686496003110801E-3</v>
      </c>
      <c r="U42">
        <v>-2.42125850439176E-2</v>
      </c>
      <c r="V42">
        <v>-0.15431905380574701</v>
      </c>
      <c r="W42">
        <v>-105.810551022534</v>
      </c>
      <c r="X42">
        <v>0</v>
      </c>
      <c r="Y42">
        <v>0.84219396853247797</v>
      </c>
      <c r="Z42">
        <v>0.31464432769893502</v>
      </c>
      <c r="AA42">
        <v>0.47555910744561902</v>
      </c>
      <c r="AB42">
        <v>0.68043178981465902</v>
      </c>
      <c r="AC42">
        <v>0.64960030640639999</v>
      </c>
      <c r="AD42">
        <v>-52.9805987736597</v>
      </c>
      <c r="AE42">
        <v>0</v>
      </c>
      <c r="AF42" t="str">
        <f t="shared" si="3"/>
        <v>BM</v>
      </c>
    </row>
    <row r="43" spans="1:32" x14ac:dyDescent="0.2">
      <c r="A43">
        <v>42</v>
      </c>
      <c r="B43">
        <v>5</v>
      </c>
      <c r="C43">
        <v>50</v>
      </c>
      <c r="D43">
        <v>1</v>
      </c>
      <c r="E43">
        <v>0.5</v>
      </c>
      <c r="F43">
        <v>0.5</v>
      </c>
      <c r="G43">
        <v>0</v>
      </c>
      <c r="H43">
        <v>0</v>
      </c>
      <c r="I43">
        <v>-9.2103403719761806E-2</v>
      </c>
      <c r="J43">
        <v>-9.2103403719761806E-2</v>
      </c>
      <c r="K43">
        <v>-9.2103403719761806E-2</v>
      </c>
      <c r="L43">
        <v>0.99985254427855297</v>
      </c>
      <c r="M43">
        <v>0.99960964657241103</v>
      </c>
      <c r="N43">
        <v>-3.9050885951604798E-4</v>
      </c>
      <c r="O43">
        <f t="shared" si="7"/>
        <v>0.99970526279746508</v>
      </c>
      <c r="P43">
        <f t="shared" si="8"/>
        <v>0.99921959801778981</v>
      </c>
      <c r="Q43">
        <f t="shared" si="9"/>
        <v>-7.8080769979466862E-4</v>
      </c>
      <c r="R43">
        <v>-6.94541728930098E-2</v>
      </c>
      <c r="S43">
        <v>-0.10111615284742401</v>
      </c>
      <c r="T43">
        <v>4.5674125955847398E-4</v>
      </c>
      <c r="U43">
        <v>-3.55143836327051E-2</v>
      </c>
      <c r="V43">
        <v>-4.1536163456490097E-2</v>
      </c>
      <c r="W43">
        <v>-95.782514874906397</v>
      </c>
      <c r="X43">
        <v>0</v>
      </c>
      <c r="Y43">
        <v>0.86465298052207096</v>
      </c>
      <c r="Z43">
        <v>0.17177103047610601</v>
      </c>
      <c r="AA43">
        <v>0.25613198467387299</v>
      </c>
      <c r="AB43">
        <v>-6.8932839556665806E-2</v>
      </c>
      <c r="AC43">
        <v>-0.11066161669722301</v>
      </c>
      <c r="AD43">
        <v>-71.944804650483405</v>
      </c>
      <c r="AE43">
        <v>0</v>
      </c>
      <c r="AF43" t="str">
        <f t="shared" si="3"/>
        <v>BM</v>
      </c>
    </row>
    <row r="44" spans="1:32" x14ac:dyDescent="0.2">
      <c r="A44">
        <v>43</v>
      </c>
      <c r="B44">
        <v>5</v>
      </c>
      <c r="C44">
        <v>50</v>
      </c>
      <c r="D44">
        <v>1</v>
      </c>
      <c r="E44">
        <v>0.5</v>
      </c>
      <c r="F44">
        <v>-0.5</v>
      </c>
      <c r="G44">
        <v>0</v>
      </c>
      <c r="H44">
        <v>0</v>
      </c>
      <c r="I44">
        <v>-1.38629436111989E-2</v>
      </c>
      <c r="J44">
        <v>-1.38629436111989E-2</v>
      </c>
      <c r="K44">
        <v>-1.38629436111989E-2</v>
      </c>
      <c r="L44">
        <v>1.5447725599798601</v>
      </c>
      <c r="M44">
        <v>1.2983068414363499</v>
      </c>
      <c r="N44">
        <v>-1.48618331715228</v>
      </c>
      <c r="O44">
        <f t="shared" si="7"/>
        <v>4.595063114248485</v>
      </c>
      <c r="P44">
        <f t="shared" si="8"/>
        <v>3.8943415067021858</v>
      </c>
      <c r="Q44">
        <f t="shared" si="9"/>
        <v>-4.2253371757240616</v>
      </c>
      <c r="R44">
        <v>0.36952163494047002</v>
      </c>
      <c r="S44">
        <v>-0.54830273564623599</v>
      </c>
      <c r="T44">
        <v>3.6913544033640401E-3</v>
      </c>
      <c r="U44">
        <v>-2.2017009660099798E-2</v>
      </c>
      <c r="V44">
        <v>-4.0739923958751097E-2</v>
      </c>
      <c r="W44">
        <v>-117.093673274823</v>
      </c>
      <c r="X44">
        <v>0</v>
      </c>
      <c r="Y44">
        <v>2.2957184590348501</v>
      </c>
      <c r="Z44">
        <v>0.70673662315506902</v>
      </c>
      <c r="AA44">
        <v>-1.01305139770835</v>
      </c>
      <c r="AB44">
        <v>0.53522453609999998</v>
      </c>
      <c r="AC44">
        <v>-0.63943837143075799</v>
      </c>
      <c r="AD44">
        <v>-121.262651467979</v>
      </c>
      <c r="AE44">
        <v>0</v>
      </c>
      <c r="AF44" t="str">
        <f t="shared" si="3"/>
        <v>DD</v>
      </c>
    </row>
    <row r="45" spans="1:32" x14ac:dyDescent="0.2">
      <c r="A45">
        <v>44</v>
      </c>
      <c r="B45">
        <v>5</v>
      </c>
      <c r="C45">
        <v>50</v>
      </c>
      <c r="D45">
        <v>1</v>
      </c>
      <c r="E45">
        <v>0.5</v>
      </c>
      <c r="F45">
        <v>-0.5</v>
      </c>
      <c r="G45">
        <v>0</v>
      </c>
      <c r="H45">
        <v>0</v>
      </c>
      <c r="I45">
        <v>-4.6051701859880903E-2</v>
      </c>
      <c r="J45">
        <v>-4.6051701859880903E-2</v>
      </c>
      <c r="K45">
        <v>-4.6051701859880903E-2</v>
      </c>
      <c r="L45">
        <v>0.94521633075023603</v>
      </c>
      <c r="M45">
        <v>0.94549512648011802</v>
      </c>
      <c r="N45">
        <v>-5.6345820327589398E-2</v>
      </c>
      <c r="O45">
        <f t="shared" si="7"/>
        <v>0.89660876338532858</v>
      </c>
      <c r="P45">
        <f t="shared" si="8"/>
        <v>0.89713588566604341</v>
      </c>
      <c r="Q45">
        <f t="shared" si="9"/>
        <v>-0.10653368806041626</v>
      </c>
      <c r="R45">
        <v>-0.71147551618883798</v>
      </c>
      <c r="S45">
        <v>0.31986877802233699</v>
      </c>
      <c r="T45">
        <v>-2.1324018363723399E-2</v>
      </c>
      <c r="U45">
        <v>6.7274166498360001E-4</v>
      </c>
      <c r="V45">
        <v>2.69589938805299E-2</v>
      </c>
      <c r="W45">
        <v>-100.96014537419801</v>
      </c>
      <c r="X45">
        <v>0</v>
      </c>
      <c r="Y45">
        <v>0.28935885202064099</v>
      </c>
      <c r="Z45">
        <v>0.76623973652584398</v>
      </c>
      <c r="AA45">
        <v>-0.109994219143254</v>
      </c>
      <c r="AB45">
        <v>-0.71675709282036004</v>
      </c>
      <c r="AC45">
        <v>0.31970375179509097</v>
      </c>
      <c r="AD45">
        <v>-95.130939376825793</v>
      </c>
      <c r="AE45">
        <v>0</v>
      </c>
      <c r="AF45" t="str">
        <f t="shared" si="3"/>
        <v>BM</v>
      </c>
    </row>
    <row r="46" spans="1:32" x14ac:dyDescent="0.2">
      <c r="A46">
        <v>45</v>
      </c>
      <c r="B46">
        <v>5</v>
      </c>
      <c r="C46">
        <v>50</v>
      </c>
      <c r="D46">
        <v>1</v>
      </c>
      <c r="E46">
        <v>0.5</v>
      </c>
      <c r="F46">
        <v>-0.5</v>
      </c>
      <c r="G46">
        <v>0</v>
      </c>
      <c r="H46">
        <v>0</v>
      </c>
      <c r="I46">
        <v>-9.2103403719761806E-2</v>
      </c>
      <c r="J46">
        <v>-9.2103403719761806E-2</v>
      </c>
      <c r="K46">
        <v>-9.2103403719761806E-2</v>
      </c>
      <c r="L46">
        <v>0.89367525590131902</v>
      </c>
      <c r="M46">
        <v>0.99567681395702901</v>
      </c>
      <c r="N46">
        <v>-0.112412842562127</v>
      </c>
      <c r="O46">
        <f t="shared" si="7"/>
        <v>0.81129211018318559</v>
      </c>
      <c r="P46">
        <f t="shared" si="8"/>
        <v>1.0040089650245176</v>
      </c>
      <c r="Q46">
        <f t="shared" si="9"/>
        <v>-0.21238743677341526</v>
      </c>
      <c r="R46">
        <v>0.53112358624379497</v>
      </c>
      <c r="S46">
        <v>-0.201532041383405</v>
      </c>
      <c r="T46">
        <v>-3.7740397468296098E-2</v>
      </c>
      <c r="U46">
        <v>-3.9101108068091098E-2</v>
      </c>
      <c r="V46">
        <v>-3.6165732667123498E-3</v>
      </c>
      <c r="W46">
        <v>-53.555324717564197</v>
      </c>
      <c r="X46">
        <v>0</v>
      </c>
      <c r="Y46">
        <v>0.16698233927530001</v>
      </c>
      <c r="Z46">
        <v>0.174841648645679</v>
      </c>
      <c r="AA46">
        <v>-9.5693506807275702E-2</v>
      </c>
      <c r="AB46">
        <v>0.51518471579599801</v>
      </c>
      <c r="AC46">
        <v>-0.20190781935581001</v>
      </c>
      <c r="AD46">
        <v>-36.439157226227501</v>
      </c>
      <c r="AE46">
        <v>0</v>
      </c>
      <c r="AF46" t="str">
        <f t="shared" si="3"/>
        <v>BM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ddm_rpanda_fits_int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Drury</dc:creator>
  <cp:lastModifiedBy>Jonathan Drury</cp:lastModifiedBy>
  <dcterms:created xsi:type="dcterms:W3CDTF">2019-03-05T12:34:17Z</dcterms:created>
  <dcterms:modified xsi:type="dcterms:W3CDTF">2019-03-06T09:07:43Z</dcterms:modified>
</cp:coreProperties>
</file>