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Regression 1" sheetId="2" r:id="rId4"/>
  </sheets>
  <definedNames/>
  <calcPr/>
</workbook>
</file>

<file path=xl/sharedStrings.xml><?xml version="1.0" encoding="utf-8"?>
<sst xmlns="http://schemas.openxmlformats.org/spreadsheetml/2006/main" count="47" uniqueCount="42">
  <si>
    <t>x</t>
  </si>
  <si>
    <t>force</t>
  </si>
  <si>
    <t>Overall Fit</t>
  </si>
  <si>
    <t>R-square</t>
  </si>
  <si>
    <t>Adj R-square</t>
  </si>
  <si>
    <t>Residual SD</t>
  </si>
  <si>
    <t xml:space="preserve">Sample SD </t>
  </si>
  <si>
    <t>N observed</t>
  </si>
  <si>
    <t>N missing</t>
  </si>
  <si>
    <t>Coefficients</t>
  </si>
  <si>
    <t>Estimate</t>
  </si>
  <si>
    <t>Std. Error</t>
  </si>
  <si>
    <t>t value</t>
  </si>
  <si>
    <t>Pr(&gt;|t|)</t>
  </si>
  <si>
    <t>(Intercept)</t>
  </si>
  <si>
    <t>ANOVA Table</t>
  </si>
  <si>
    <t>Df</t>
  </si>
  <si>
    <t>Sum Sq</t>
  </si>
  <si>
    <t>Mean Sq</t>
  </si>
  <si>
    <t>F value</t>
  </si>
  <si>
    <t>Pr(&gt;F)</t>
  </si>
  <si>
    <t>Model</t>
  </si>
  <si>
    <t>Residual</t>
  </si>
  <si>
    <t>Total</t>
  </si>
  <si>
    <t>Residual Plot</t>
  </si>
  <si>
    <t>Residuals vs. Row Number</t>
  </si>
  <si>
    <t>Normal Quantile Plot of Residuals</t>
  </si>
  <si>
    <t>Data for a scatterplot</t>
  </si>
  <si>
    <t>point {size: 0}</t>
  </si>
  <si>
    <t>(0.011,  -0.011)</t>
  </si>
  <si>
    <t>(0.209,  -0.013)</t>
  </si>
  <si>
    <t>(0.557,  0.031)</t>
  </si>
  <si>
    <t>(0.977,  0.003)</t>
  </si>
  <si>
    <t>(1.169,  0.007)</t>
  </si>
  <si>
    <t>(1.583,  -0.015)</t>
  </si>
  <si>
    <t>Data for a line chart</t>
  </si>
  <si>
    <t>(-0.011)</t>
  </si>
  <si>
    <t>(-0.013)</t>
  </si>
  <si>
    <t>(0.031)</t>
  </si>
  <si>
    <t>(0.003)</t>
  </si>
  <si>
    <t>(0.007)</t>
  </si>
  <si>
    <t>(-0.015)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</si>
</sst>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#,###"/>
    <numFmt numFmtId="166" formatCode="[&lt;0.0001]&quot;&lt; 0.0001&quot;;0.0000"/>
  </numFmts>
  <fonts count="6">
    <font>
      <sz val="10.0"/>
      <color rgb="FF000000"/>
      <name val="Arial"/>
    </font>
    <font>
      <sz val="11.0"/>
      <color rgb="FF000000"/>
      <name val="Calibri"/>
    </font>
    <font/>
    <font>
      <b/>
      <sz val="12.0"/>
    </font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horizontal="right" shrinkToFit="0" wrapText="0"/>
    </xf>
    <xf borderId="0" fillId="0" fontId="2" numFmtId="49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2" numFmtId="166" xfId="0" applyAlignment="1" applyFont="1" applyNumberFormat="1">
      <alignment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2" numFmtId="166" xfId="0" applyAlignment="1" applyFont="1" applyNumberFormat="1">
      <alignment shrinkToFit="0" wrapText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2" numFmtId="49" xfId="0" applyAlignment="1" applyFont="1" applyNumberForma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49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1'!$B$109:$B$116</c:f>
            </c:numRef>
          </c:xVal>
          <c:yVal>
            <c:numRef>
              <c:f>'Regression 1'!$C$109:$C$116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1'!$B$109:$B$116</c:f>
            </c:numRef>
          </c:xVal>
          <c:yVal>
            <c:numRef>
              <c:f>'Regression 1'!$D$109:$D$116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1'!$B$109:$B$116</c:f>
            </c:numRef>
          </c:xVal>
          <c:yVal>
            <c:numRef>
              <c:f>'Regression 1'!$E$109:$E$116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1'!$B$109:$B$116</c:f>
            </c:numRef>
          </c:xVal>
          <c:yVal>
            <c:numRef>
              <c:f>'Regression 1'!$F$109:$F$116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29579"/>
        <c:axId val="1926789947"/>
      </c:scatterChart>
      <c:valAx>
        <c:axId val="1465029579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926789947"/>
      </c:valAx>
      <c:valAx>
        <c:axId val="1926789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5029579"/>
      </c:valAx>
    </c:plotArea>
  </c:chart>
  <c:spPr>
    <a:solidFill>
      <a:srgbClr val="FAFAFA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1'!$B$119:$B$124</c:f>
            </c:strRef>
          </c:cat>
          <c:val>
            <c:numRef>
              <c:f>'Regression 1'!$C$119:$C$124</c:f>
            </c:numRef>
          </c:val>
          <c:smooth val="0"/>
        </c:ser>
        <c:axId val="2862408"/>
        <c:axId val="2122264844"/>
      </c:lineChart>
      <c:catAx>
        <c:axId val="286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2122264844"/>
      </c:catAx>
      <c:valAx>
        <c:axId val="2122264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62408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1'!$B$119:$B$124</c:f>
            </c:strRef>
          </c:cat>
          <c:val>
            <c:numRef>
              <c:f>'Regression 1'!$D$119:$D$124</c:f>
            </c:numRef>
          </c:val>
          <c:smooth val="0"/>
        </c:ser>
        <c:axId val="1407104580"/>
        <c:axId val="293759924"/>
      </c:lineChart>
      <c:catAx>
        <c:axId val="1407104580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293759924"/>
      </c:catAx>
      <c:valAx>
        <c:axId val="293759924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407104580"/>
        <c:crosses val="max"/>
      </c:valAx>
    </c:plotArea>
  </c:chart>
  <c:spPr>
    <a:solidFill>
      <a:srgbClr val="FAFAFA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1'!$B$127:$B$136</c:f>
            </c:numRef>
          </c:xVal>
          <c:yVal>
            <c:numRef>
              <c:f>'Regression 1'!$C$127:$C$136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1'!$B$127:$B$136</c:f>
            </c:numRef>
          </c:xVal>
          <c:yVal>
            <c:numRef>
              <c:f>'Regression 1'!$D$127:$D$136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1'!$B$127:$B$136</c:f>
            </c:numRef>
          </c:xVal>
          <c:yVal>
            <c:numRef>
              <c:f>'Regression 1'!$E$127:$E$136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1'!$B$127:$B$136</c:f>
            </c:numRef>
          </c:xVal>
          <c:yVal>
            <c:numRef>
              <c:f>'Regression 1'!$F$127:$F$136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24076"/>
        <c:axId val="1377070749"/>
      </c:scatterChart>
      <c:valAx>
        <c:axId val="536624076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377070749"/>
      </c:valAx>
      <c:valAx>
        <c:axId val="1377070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6624076"/>
      </c:valAx>
    </c:plotArea>
  </c:chart>
  <c:spPr>
    <a:solidFill>
      <a:srgbClr val="FAFAFA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24</xdr:row>
      <xdr:rowOff>0</xdr:rowOff>
    </xdr:from>
    <xdr:ext cx="5162550" cy="4857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52</xdr:row>
      <xdr:rowOff>0</xdr:rowOff>
    </xdr:from>
    <xdr:ext cx="5229225" cy="4857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80</xdr:row>
      <xdr:rowOff>0</xdr:rowOff>
    </xdr:from>
    <xdr:ext cx="4876800" cy="48577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0.0</v>
      </c>
    </row>
    <row r="3">
      <c r="A3" s="1">
        <v>0.033</v>
      </c>
      <c r="B3" s="1">
        <v>0.196</v>
      </c>
    </row>
    <row r="4">
      <c r="A4" s="1">
        <v>0.091</v>
      </c>
      <c r="B4" s="1">
        <v>0.588</v>
      </c>
    </row>
    <row r="5">
      <c r="A5" s="1">
        <v>0.161</v>
      </c>
      <c r="B5" s="1">
        <v>0.98</v>
      </c>
    </row>
    <row r="6">
      <c r="A6" s="1">
        <v>0.193</v>
      </c>
      <c r="B6" s="1">
        <v>1.176</v>
      </c>
    </row>
    <row r="7">
      <c r="A7" s="1">
        <v>0.262</v>
      </c>
      <c r="B7" s="1">
        <v>1.568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2"/>
      <c r="B1" s="2"/>
      <c r="C1" s="2"/>
      <c r="D1" s="2"/>
      <c r="E1" s="2"/>
      <c r="F1" s="2"/>
      <c r="G1" s="2"/>
      <c r="H1" s="2"/>
    </row>
    <row r="2">
      <c r="A2" s="2"/>
      <c r="B2" s="3" t="s">
        <v>2</v>
      </c>
      <c r="D2" s="4" t="str">
        <f>HYPERLINK("https://sites.google.com/site/statisticsforspreadsheets/regression-modeling/overall-fit", "Help")</f>
        <v>Help</v>
      </c>
      <c r="E2" s="2"/>
      <c r="F2" s="2"/>
      <c r="G2" s="2"/>
      <c r="H2" s="2"/>
    </row>
    <row r="3">
      <c r="A3" s="2"/>
      <c r="B3" s="5" t="s">
        <v>3</v>
      </c>
      <c r="C3" s="6">
        <v>0.9991477724784931</v>
      </c>
      <c r="D3" s="2"/>
      <c r="E3" s="2"/>
      <c r="F3" s="2"/>
      <c r="G3" s="2"/>
      <c r="H3" s="2"/>
    </row>
    <row r="4">
      <c r="A4" s="2"/>
      <c r="B4" s="5" t="s">
        <v>4</v>
      </c>
      <c r="C4" s="6">
        <v>0.9989347155981163</v>
      </c>
      <c r="D4" s="2"/>
      <c r="E4" s="2"/>
      <c r="F4" s="2"/>
      <c r="G4" s="2"/>
      <c r="H4" s="2"/>
    </row>
    <row r="5">
      <c r="A5" s="2"/>
      <c r="B5" s="5" t="s">
        <v>5</v>
      </c>
      <c r="C5" s="6">
        <v>0.019578588924942956</v>
      </c>
      <c r="D5" s="2"/>
      <c r="E5" s="2"/>
      <c r="F5" s="2"/>
      <c r="G5" s="2"/>
      <c r="H5" s="2"/>
    </row>
    <row r="6">
      <c r="A6" s="2"/>
      <c r="B6" s="5" t="s">
        <v>6</v>
      </c>
      <c r="C6" s="6">
        <v>0.599858205467481</v>
      </c>
      <c r="D6" s="2"/>
      <c r="E6" s="2"/>
      <c r="F6" s="2"/>
      <c r="G6" s="2"/>
      <c r="H6" s="2"/>
    </row>
    <row r="7">
      <c r="A7" s="2"/>
      <c r="B7" s="5" t="s">
        <v>7</v>
      </c>
      <c r="C7" s="7">
        <v>6.0</v>
      </c>
      <c r="D7" s="2"/>
      <c r="E7" s="2"/>
      <c r="F7" s="2"/>
      <c r="G7" s="2"/>
      <c r="H7" s="2"/>
    </row>
    <row r="8">
      <c r="A8" s="2"/>
      <c r="B8" s="5" t="s">
        <v>8</v>
      </c>
      <c r="C8" s="7">
        <v>0.0</v>
      </c>
      <c r="D8" s="2"/>
      <c r="E8" s="2"/>
      <c r="F8" s="2"/>
      <c r="G8" s="2"/>
      <c r="H8" s="2"/>
    </row>
    <row r="9">
      <c r="A9" s="2"/>
      <c r="B9" s="2"/>
      <c r="C9" s="2"/>
      <c r="D9" s="2"/>
      <c r="E9" s="2"/>
      <c r="F9" s="2"/>
      <c r="G9" s="2"/>
      <c r="H9" s="2"/>
    </row>
    <row r="10">
      <c r="A10" s="2"/>
      <c r="B10" s="2"/>
      <c r="C10" s="2"/>
      <c r="D10" s="2"/>
      <c r="E10" s="2"/>
      <c r="F10" s="2"/>
      <c r="G10" s="2"/>
      <c r="H10" s="2"/>
    </row>
    <row r="11">
      <c r="A11" s="2"/>
      <c r="B11" s="3" t="s">
        <v>9</v>
      </c>
      <c r="F11" s="4" t="str">
        <f>HYPERLINK("https://sites.google.com/site/statisticsforspreadsheets/regression-modeling/coefficients", "Help")</f>
        <v>Help</v>
      </c>
      <c r="G11" s="2"/>
      <c r="H11" s="2"/>
    </row>
    <row r="12">
      <c r="A12" s="2"/>
      <c r="B12" s="2"/>
      <c r="C12" s="8" t="s">
        <v>10</v>
      </c>
      <c r="D12" s="8" t="s">
        <v>11</v>
      </c>
      <c r="E12" s="8" t="s">
        <v>12</v>
      </c>
      <c r="F12" s="8" t="s">
        <v>13</v>
      </c>
      <c r="G12" s="2"/>
      <c r="H12" s="2"/>
    </row>
    <row r="13">
      <c r="A13" s="2"/>
      <c r="B13" s="5" t="s">
        <v>14</v>
      </c>
      <c r="C13" s="6">
        <v>0.011211442918958994</v>
      </c>
      <c r="D13" s="6">
        <v>0.01344227622733998</v>
      </c>
      <c r="E13" s="6">
        <v>0.83404348559333</v>
      </c>
      <c r="F13" s="9">
        <v>0.45116797330499564</v>
      </c>
      <c r="G13" s="2"/>
      <c r="H13" s="2"/>
    </row>
    <row r="14">
      <c r="A14" s="2"/>
      <c r="B14" s="5" t="s">
        <v>0</v>
      </c>
      <c r="C14" s="6">
        <v>6.000988300657087</v>
      </c>
      <c r="D14" s="6">
        <v>0.08763058272829047</v>
      </c>
      <c r="E14" s="6">
        <v>68.48052487867048</v>
      </c>
      <c r="F14" s="9">
        <v>2.724368134932105E-7</v>
      </c>
      <c r="G14" s="2"/>
      <c r="H14" s="2"/>
    </row>
    <row r="15">
      <c r="A15" s="2"/>
      <c r="B15" s="2"/>
      <c r="C15" s="2"/>
      <c r="D15" s="2"/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  <c r="B17" s="3" t="s">
        <v>15</v>
      </c>
      <c r="G17" s="4" t="str">
        <f>HYPERLINK("https://sites.google.com/site/statisticsforspreadsheets/regression-modeling/regression-anova-table", "Help")</f>
        <v>Help</v>
      </c>
      <c r="H17" s="2"/>
    </row>
    <row r="18">
      <c r="A18" s="2"/>
      <c r="B18" s="2"/>
      <c r="C18" s="8" t="s">
        <v>16</v>
      </c>
      <c r="D18" s="8" t="s">
        <v>17</v>
      </c>
      <c r="E18" s="8" t="s">
        <v>18</v>
      </c>
      <c r="F18" s="8" t="s">
        <v>19</v>
      </c>
      <c r="G18" s="8" t="s">
        <v>20</v>
      </c>
      <c r="H18" s="2"/>
    </row>
    <row r="19">
      <c r="A19" s="2"/>
      <c r="B19" s="5" t="s">
        <v>21</v>
      </c>
      <c r="C19" s="7">
        <v>1.0</v>
      </c>
      <c r="D19" s="6">
        <v>1.7976160487561659</v>
      </c>
      <c r="E19" s="6">
        <v>1.7976160487561659</v>
      </c>
      <c r="F19" s="6">
        <v>4689.582287658208</v>
      </c>
      <c r="G19" s="9">
        <v>2.724368134932105E-7</v>
      </c>
      <c r="H19" s="2"/>
    </row>
    <row r="20">
      <c r="A20" s="2"/>
      <c r="B20" s="5" t="s">
        <v>22</v>
      </c>
      <c r="C20" s="7">
        <v>4.0</v>
      </c>
      <c r="D20" s="6">
        <v>0.001533284577167596</v>
      </c>
      <c r="E20" s="6">
        <v>3.83321144291899E-4</v>
      </c>
      <c r="F20" s="10"/>
      <c r="G20" s="11"/>
      <c r="H20" s="2"/>
    </row>
    <row r="21">
      <c r="A21" s="2"/>
      <c r="B21" s="5" t="s">
        <v>23</v>
      </c>
      <c r="C21" s="7">
        <v>5.0</v>
      </c>
      <c r="D21" s="6">
        <v>1.7991493333333335</v>
      </c>
      <c r="E21" s="6">
        <v>0.3598298666666667</v>
      </c>
      <c r="F21" s="10"/>
      <c r="G21" s="11"/>
      <c r="H21" s="2"/>
    </row>
    <row r="22">
      <c r="A22" s="2"/>
      <c r="B22" s="2"/>
      <c r="C22" s="2"/>
      <c r="D22" s="2"/>
      <c r="E22" s="2"/>
      <c r="F22" s="2"/>
      <c r="G22" s="2"/>
      <c r="H22" s="2"/>
    </row>
    <row r="23">
      <c r="A23" s="2"/>
      <c r="B23" s="2"/>
      <c r="C23" s="2"/>
      <c r="D23" s="2"/>
      <c r="E23" s="2"/>
      <c r="F23" s="2"/>
      <c r="G23" s="2"/>
      <c r="H23" s="2"/>
    </row>
    <row r="24">
      <c r="A24" s="2"/>
      <c r="B24" s="3" t="s">
        <v>24</v>
      </c>
      <c r="G24" s="4" t="str">
        <f>HYPERLINK("https://sites.google.com/site/statisticsforspreadsheets/regression-modeling/residual-plot", "Help")</f>
        <v>Help</v>
      </c>
      <c r="H24" s="2"/>
    </row>
    <row r="25">
      <c r="A25" s="2"/>
      <c r="B25" s="2"/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2"/>
      <c r="B27" s="2"/>
      <c r="C27" s="2"/>
      <c r="D27" s="2"/>
      <c r="E27" s="2"/>
      <c r="F27" s="2"/>
      <c r="G27" s="2"/>
      <c r="H27" s="2"/>
    </row>
    <row r="28">
      <c r="A28" s="2"/>
      <c r="B28" s="2"/>
      <c r="C28" s="2"/>
      <c r="D28" s="2"/>
      <c r="E28" s="2"/>
      <c r="F28" s="2"/>
      <c r="G28" s="2"/>
      <c r="H28" s="2"/>
    </row>
    <row r="29">
      <c r="A29" s="2"/>
      <c r="B29" s="2"/>
      <c r="C29" s="2"/>
      <c r="D29" s="2"/>
      <c r="E29" s="2"/>
      <c r="F29" s="2"/>
      <c r="G29" s="2"/>
      <c r="H29" s="2"/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>
      <c r="A33" s="2"/>
      <c r="B33" s="2"/>
      <c r="C33" s="2"/>
      <c r="D33" s="2"/>
      <c r="E33" s="2"/>
      <c r="F33" s="2"/>
      <c r="G33" s="2"/>
      <c r="H33" s="2"/>
    </row>
    <row r="34">
      <c r="A34" s="2"/>
      <c r="B34" s="2"/>
      <c r="C34" s="2"/>
      <c r="D34" s="2"/>
      <c r="E34" s="2"/>
      <c r="F34" s="2"/>
      <c r="G34" s="2"/>
      <c r="H34" s="2"/>
    </row>
    <row r="35">
      <c r="A35" s="2"/>
      <c r="B35" s="2"/>
      <c r="C35" s="2"/>
      <c r="D35" s="2"/>
      <c r="E35" s="2"/>
      <c r="F35" s="2"/>
      <c r="G35" s="2"/>
      <c r="H35" s="2"/>
    </row>
    <row r="36">
      <c r="A36" s="2"/>
      <c r="B36" s="2"/>
      <c r="C36" s="2"/>
      <c r="D36" s="2"/>
      <c r="E36" s="2"/>
      <c r="F36" s="2"/>
      <c r="G36" s="2"/>
      <c r="H36" s="2"/>
    </row>
    <row r="37">
      <c r="A37" s="2"/>
      <c r="B37" s="2"/>
      <c r="C37" s="2"/>
      <c r="D37" s="2"/>
      <c r="E37" s="2"/>
      <c r="F37" s="2"/>
      <c r="G37" s="2"/>
      <c r="H37" s="2"/>
    </row>
    <row r="38">
      <c r="A38" s="2"/>
      <c r="B38" s="2"/>
      <c r="C38" s="2"/>
      <c r="D38" s="2"/>
      <c r="E38" s="2"/>
      <c r="F38" s="2"/>
      <c r="G38" s="2"/>
      <c r="H38" s="2"/>
    </row>
    <row r="39">
      <c r="A39" s="2"/>
      <c r="B39" s="2"/>
      <c r="C39" s="2"/>
      <c r="D39" s="2"/>
      <c r="E39" s="2"/>
      <c r="F39" s="2"/>
      <c r="G39" s="2"/>
      <c r="H39" s="2"/>
    </row>
    <row r="40">
      <c r="A40" s="2"/>
      <c r="B40" s="2"/>
      <c r="C40" s="2"/>
      <c r="D40" s="2"/>
      <c r="E40" s="2"/>
      <c r="F40" s="2"/>
      <c r="G40" s="2"/>
      <c r="H40" s="2"/>
    </row>
    <row r="41">
      <c r="A41" s="2"/>
      <c r="B41" s="2"/>
      <c r="C41" s="2"/>
      <c r="D41" s="2"/>
      <c r="E41" s="2"/>
      <c r="F41" s="2"/>
      <c r="G41" s="2"/>
      <c r="H41" s="2"/>
    </row>
    <row r="42">
      <c r="A42" s="2"/>
      <c r="B42" s="2"/>
      <c r="C42" s="2"/>
      <c r="D42" s="2"/>
      <c r="E42" s="2"/>
      <c r="F42" s="2"/>
      <c r="G42" s="2"/>
      <c r="H42" s="2"/>
    </row>
    <row r="43">
      <c r="A43" s="2"/>
      <c r="B43" s="2"/>
      <c r="C43" s="2"/>
      <c r="D43" s="2"/>
      <c r="E43" s="2"/>
      <c r="F43" s="2"/>
      <c r="G43" s="2"/>
      <c r="H43" s="2"/>
    </row>
    <row r="44">
      <c r="A44" s="2"/>
      <c r="B44" s="2"/>
      <c r="C44" s="2"/>
      <c r="D44" s="2"/>
      <c r="E44" s="2"/>
      <c r="F44" s="2"/>
      <c r="G44" s="2"/>
      <c r="H44" s="2"/>
    </row>
    <row r="45">
      <c r="A45" s="2"/>
      <c r="B45" s="2"/>
      <c r="C45" s="2"/>
      <c r="D45" s="2"/>
      <c r="E45" s="2"/>
      <c r="F45" s="2"/>
      <c r="G45" s="2"/>
      <c r="H45" s="2"/>
    </row>
    <row r="46">
      <c r="A46" s="2"/>
      <c r="B46" s="2"/>
      <c r="C46" s="2"/>
      <c r="D46" s="2"/>
      <c r="E46" s="2"/>
      <c r="F46" s="2"/>
      <c r="G46" s="2"/>
      <c r="H46" s="2"/>
    </row>
    <row r="47">
      <c r="A47" s="2"/>
      <c r="B47" s="2"/>
      <c r="C47" s="2"/>
      <c r="D47" s="2"/>
      <c r="E47" s="2"/>
      <c r="F47" s="2"/>
      <c r="G47" s="2"/>
      <c r="H47" s="2"/>
    </row>
    <row r="48">
      <c r="A48" s="2"/>
      <c r="B48" s="2"/>
      <c r="C48" s="2"/>
      <c r="D48" s="2"/>
      <c r="E48" s="2"/>
      <c r="F48" s="2"/>
      <c r="G48" s="2"/>
      <c r="H48" s="2"/>
    </row>
    <row r="49">
      <c r="A49" s="2"/>
      <c r="B49" s="2"/>
      <c r="C49" s="2"/>
      <c r="D49" s="2"/>
      <c r="E49" s="2"/>
      <c r="F49" s="2"/>
      <c r="G49" s="2"/>
      <c r="H49" s="2"/>
    </row>
    <row r="50">
      <c r="A50" s="2"/>
      <c r="B50" s="2"/>
      <c r="C50" s="2"/>
      <c r="D50" s="2"/>
      <c r="E50" s="2"/>
      <c r="F50" s="2"/>
      <c r="G50" s="2"/>
      <c r="H50" s="2"/>
    </row>
    <row r="51">
      <c r="A51" s="2"/>
      <c r="B51" s="2"/>
      <c r="C51" s="2"/>
      <c r="D51" s="2"/>
      <c r="E51" s="2"/>
      <c r="F51" s="2"/>
      <c r="G51" s="2"/>
      <c r="H51" s="2"/>
    </row>
    <row r="52">
      <c r="A52" s="2"/>
      <c r="B52" s="3" t="s">
        <v>25</v>
      </c>
      <c r="G52" s="2"/>
      <c r="H52" s="2"/>
    </row>
    <row r="53">
      <c r="A53" s="2"/>
      <c r="B53" s="2"/>
      <c r="C53" s="2"/>
      <c r="D53" s="2"/>
      <c r="E53" s="2"/>
      <c r="F53" s="2"/>
      <c r="G53" s="2"/>
      <c r="H53" s="2"/>
    </row>
    <row r="54">
      <c r="A54" s="2"/>
      <c r="B54" s="2"/>
      <c r="C54" s="2"/>
      <c r="D54" s="2"/>
      <c r="E54" s="2"/>
      <c r="F54" s="2"/>
      <c r="G54" s="2"/>
      <c r="H54" s="2"/>
    </row>
    <row r="55">
      <c r="A55" s="2"/>
      <c r="B55" s="2"/>
      <c r="C55" s="2"/>
      <c r="D55" s="2"/>
      <c r="E55" s="2"/>
      <c r="F55" s="2"/>
      <c r="G55" s="2"/>
      <c r="H55" s="2"/>
    </row>
    <row r="56">
      <c r="A56" s="2"/>
      <c r="B56" s="2"/>
      <c r="C56" s="2"/>
      <c r="D56" s="2"/>
      <c r="E56" s="2"/>
      <c r="F56" s="2"/>
      <c r="G56" s="2"/>
      <c r="H56" s="2"/>
    </row>
    <row r="57">
      <c r="A57" s="2"/>
      <c r="B57" s="2"/>
      <c r="C57" s="2"/>
      <c r="D57" s="2"/>
      <c r="E57" s="2"/>
      <c r="F57" s="2"/>
      <c r="G57" s="2"/>
      <c r="H57" s="2"/>
    </row>
    <row r="58">
      <c r="A58" s="2"/>
      <c r="B58" s="2"/>
      <c r="C58" s="2"/>
      <c r="D58" s="2"/>
      <c r="E58" s="2"/>
      <c r="F58" s="2"/>
      <c r="G58" s="2"/>
      <c r="H58" s="2"/>
    </row>
    <row r="59">
      <c r="A59" s="2"/>
      <c r="B59" s="2"/>
      <c r="C59" s="2"/>
      <c r="D59" s="2"/>
      <c r="E59" s="2"/>
      <c r="F59" s="2"/>
      <c r="G59" s="2"/>
      <c r="H59" s="2"/>
    </row>
    <row r="60">
      <c r="A60" s="2"/>
      <c r="B60" s="2"/>
      <c r="C60" s="2"/>
      <c r="D60" s="2"/>
      <c r="E60" s="2"/>
      <c r="F60" s="2"/>
      <c r="G60" s="2"/>
      <c r="H60" s="2"/>
    </row>
    <row r="61">
      <c r="A61" s="2"/>
      <c r="B61" s="2"/>
      <c r="C61" s="2"/>
      <c r="D61" s="2"/>
      <c r="E61" s="2"/>
      <c r="F61" s="2"/>
      <c r="G61" s="2"/>
      <c r="H61" s="2"/>
    </row>
    <row r="62">
      <c r="A62" s="2"/>
      <c r="B62" s="2"/>
      <c r="C62" s="2"/>
      <c r="D62" s="2"/>
      <c r="E62" s="2"/>
      <c r="F62" s="2"/>
      <c r="G62" s="2"/>
      <c r="H62" s="2"/>
    </row>
    <row r="63">
      <c r="A63" s="2"/>
      <c r="B63" s="2"/>
      <c r="C63" s="2"/>
      <c r="D63" s="2"/>
      <c r="E63" s="2"/>
      <c r="F63" s="2"/>
      <c r="G63" s="2"/>
      <c r="H63" s="2"/>
    </row>
    <row r="64">
      <c r="A64" s="2"/>
      <c r="B64" s="2"/>
      <c r="C64" s="2"/>
      <c r="D64" s="2"/>
      <c r="E64" s="2"/>
      <c r="F64" s="2"/>
      <c r="G64" s="2"/>
      <c r="H64" s="2"/>
    </row>
    <row r="65">
      <c r="A65" s="2"/>
      <c r="B65" s="2"/>
      <c r="C65" s="2"/>
      <c r="D65" s="2"/>
      <c r="E65" s="2"/>
      <c r="F65" s="2"/>
      <c r="G65" s="2"/>
      <c r="H65" s="2"/>
    </row>
    <row r="66">
      <c r="A66" s="2"/>
      <c r="B66" s="2"/>
      <c r="C66" s="2"/>
      <c r="D66" s="2"/>
      <c r="E66" s="2"/>
      <c r="F66" s="2"/>
      <c r="G66" s="2"/>
      <c r="H66" s="2"/>
    </row>
    <row r="67">
      <c r="A67" s="2"/>
      <c r="B67" s="2"/>
      <c r="C67" s="2"/>
      <c r="D67" s="2"/>
      <c r="E67" s="2"/>
      <c r="F67" s="2"/>
      <c r="G67" s="2"/>
      <c r="H67" s="2"/>
    </row>
    <row r="68">
      <c r="A68" s="2"/>
      <c r="B68" s="2"/>
      <c r="C68" s="2"/>
      <c r="D68" s="2"/>
      <c r="E68" s="2"/>
      <c r="F68" s="2"/>
      <c r="G68" s="2"/>
      <c r="H68" s="2"/>
    </row>
    <row r="69">
      <c r="A69" s="2"/>
      <c r="B69" s="2"/>
      <c r="C69" s="2"/>
      <c r="D69" s="2"/>
      <c r="E69" s="2"/>
      <c r="F69" s="2"/>
      <c r="G69" s="2"/>
      <c r="H69" s="2"/>
    </row>
    <row r="70">
      <c r="A70" s="2"/>
      <c r="B70" s="2"/>
      <c r="C70" s="2"/>
      <c r="D70" s="2"/>
      <c r="E70" s="2"/>
      <c r="F70" s="2"/>
      <c r="G70" s="2"/>
      <c r="H70" s="2"/>
    </row>
    <row r="71">
      <c r="A71" s="2"/>
      <c r="B71" s="2"/>
      <c r="C71" s="2"/>
      <c r="D71" s="2"/>
      <c r="E71" s="2"/>
      <c r="F71" s="2"/>
      <c r="G71" s="2"/>
      <c r="H71" s="2"/>
    </row>
    <row r="72">
      <c r="A72" s="2"/>
      <c r="B72" s="2"/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2"/>
      <c r="B74" s="2"/>
      <c r="C74" s="2"/>
      <c r="D74" s="2"/>
      <c r="E74" s="2"/>
      <c r="F74" s="2"/>
      <c r="G74" s="2"/>
      <c r="H74" s="2"/>
    </row>
    <row r="75">
      <c r="A75" s="2"/>
      <c r="B75" s="2"/>
      <c r="C75" s="2"/>
      <c r="D75" s="2"/>
      <c r="E75" s="2"/>
      <c r="F75" s="2"/>
      <c r="G75" s="2"/>
      <c r="H75" s="2"/>
    </row>
    <row r="76">
      <c r="A76" s="2"/>
      <c r="B76" s="2"/>
      <c r="C76" s="2"/>
      <c r="D76" s="2"/>
      <c r="E76" s="2"/>
      <c r="F76" s="2"/>
      <c r="G76" s="2"/>
      <c r="H76" s="2"/>
    </row>
    <row r="77">
      <c r="A77" s="2"/>
      <c r="B77" s="2"/>
      <c r="C77" s="2"/>
      <c r="D77" s="2"/>
      <c r="E77" s="2"/>
      <c r="F77" s="2"/>
      <c r="G77" s="2"/>
      <c r="H77" s="2"/>
    </row>
    <row r="78">
      <c r="A78" s="2"/>
      <c r="B78" s="2"/>
      <c r="C78" s="2"/>
      <c r="D78" s="2"/>
      <c r="E78" s="2"/>
      <c r="F78" s="2"/>
      <c r="G78" s="2"/>
      <c r="H78" s="2"/>
    </row>
    <row r="79">
      <c r="A79" s="2"/>
      <c r="B79" s="2"/>
      <c r="C79" s="2"/>
      <c r="D79" s="2"/>
      <c r="E79" s="2"/>
      <c r="F79" s="2"/>
      <c r="G79" s="2"/>
      <c r="H79" s="2"/>
    </row>
    <row r="80">
      <c r="A80" s="2"/>
      <c r="B80" s="3" t="s">
        <v>26</v>
      </c>
      <c r="G80" s="4" t="str">
        <f>HYPERLINK("https://sites.google.com/site/statisticsforspreadsheets/describe-data/normal-quantile-plot", "Help")</f>
        <v>Help</v>
      </c>
      <c r="H80" s="2"/>
    </row>
    <row r="81">
      <c r="A81" s="2"/>
      <c r="B81" s="2"/>
      <c r="C81" s="2"/>
      <c r="D81" s="2"/>
      <c r="E81" s="2"/>
      <c r="F81" s="2"/>
      <c r="G81" s="2"/>
      <c r="H81" s="2"/>
    </row>
    <row r="82">
      <c r="A82" s="2"/>
      <c r="B82" s="2"/>
      <c r="C82" s="2"/>
      <c r="D82" s="2"/>
      <c r="E82" s="2"/>
      <c r="F82" s="2"/>
      <c r="G82" s="2"/>
      <c r="H82" s="2"/>
    </row>
    <row r="83">
      <c r="A83" s="2"/>
      <c r="B83" s="2"/>
      <c r="C83" s="2"/>
      <c r="D83" s="2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2"/>
      <c r="B85" s="2"/>
      <c r="C85" s="2"/>
      <c r="D85" s="2"/>
      <c r="E85" s="2"/>
      <c r="F85" s="2"/>
      <c r="G85" s="2"/>
      <c r="H85" s="2"/>
    </row>
    <row r="86">
      <c r="A86" s="2"/>
      <c r="B86" s="2"/>
      <c r="C86" s="2"/>
      <c r="D86" s="2"/>
      <c r="E86" s="2"/>
      <c r="F86" s="2"/>
      <c r="G86" s="2"/>
      <c r="H86" s="2"/>
    </row>
    <row r="87">
      <c r="A87" s="2"/>
      <c r="B87" s="2"/>
      <c r="C87" s="2"/>
      <c r="D87" s="2"/>
      <c r="E87" s="2"/>
      <c r="F87" s="2"/>
      <c r="G87" s="2"/>
      <c r="H87" s="2"/>
    </row>
    <row r="88">
      <c r="A88" s="2"/>
      <c r="B88" s="2"/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2"/>
      <c r="B90" s="2"/>
      <c r="C90" s="2"/>
      <c r="D90" s="2"/>
      <c r="E90" s="2"/>
      <c r="F90" s="2"/>
      <c r="G90" s="2"/>
      <c r="H90" s="2"/>
    </row>
    <row r="91">
      <c r="A91" s="2"/>
      <c r="B91" s="2"/>
      <c r="C91" s="2"/>
      <c r="D91" s="2"/>
      <c r="E91" s="2"/>
      <c r="F91" s="2"/>
      <c r="G91" s="2"/>
      <c r="H91" s="2"/>
    </row>
    <row r="92">
      <c r="A92" s="2"/>
      <c r="B92" s="2"/>
      <c r="C92" s="2"/>
      <c r="D92" s="2"/>
      <c r="E92" s="2"/>
      <c r="F92" s="2"/>
      <c r="G92" s="2"/>
      <c r="H92" s="2"/>
    </row>
    <row r="93">
      <c r="A93" s="2"/>
      <c r="B93" s="2"/>
      <c r="C93" s="2"/>
      <c r="D93" s="2"/>
      <c r="E93" s="2"/>
      <c r="F93" s="2"/>
      <c r="G93" s="2"/>
      <c r="H93" s="2"/>
    </row>
    <row r="94">
      <c r="A94" s="2"/>
      <c r="B94" s="2"/>
      <c r="C94" s="2"/>
      <c r="D94" s="2"/>
      <c r="E94" s="2"/>
      <c r="F94" s="2"/>
      <c r="G94" s="2"/>
      <c r="H94" s="2"/>
    </row>
    <row r="95">
      <c r="A95" s="2"/>
      <c r="B95" s="2"/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2"/>
      <c r="C97" s="2"/>
      <c r="D97" s="2"/>
      <c r="E97" s="2"/>
      <c r="F97" s="2"/>
      <c r="G97" s="2"/>
      <c r="H97" s="2"/>
    </row>
    <row r="98">
      <c r="A98" s="2"/>
      <c r="B98" s="2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2"/>
      <c r="B100" s="2"/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2"/>
      <c r="B103" s="2"/>
      <c r="C103" s="2"/>
      <c r="D103" s="2"/>
      <c r="E103" s="2"/>
      <c r="F103" s="2"/>
      <c r="G103" s="2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2"/>
      <c r="B105" s="2"/>
      <c r="C105" s="2"/>
      <c r="D105" s="2"/>
      <c r="E105" s="2"/>
      <c r="F105" s="2"/>
      <c r="G105" s="2"/>
      <c r="H105" s="2"/>
    </row>
    <row r="106">
      <c r="A106" s="2"/>
      <c r="B106" s="2"/>
      <c r="C106" s="2"/>
      <c r="D106" s="2"/>
      <c r="E106" s="2"/>
      <c r="F106" s="2"/>
      <c r="G106" s="2"/>
      <c r="H106" s="2"/>
    </row>
    <row r="107">
      <c r="A107" s="2"/>
      <c r="B107" s="2"/>
      <c r="C107" s="2"/>
      <c r="D107" s="2"/>
      <c r="E107" s="2"/>
      <c r="F107" s="2"/>
      <c r="G107" s="2"/>
      <c r="H107" s="2"/>
    </row>
    <row r="108">
      <c r="A108" s="2"/>
      <c r="B108" s="12" t="s">
        <v>27</v>
      </c>
      <c r="D108" s="2"/>
      <c r="E108" s="2"/>
      <c r="F108" s="2"/>
      <c r="G108" s="2"/>
      <c r="H108" s="2"/>
    </row>
    <row r="109">
      <c r="A109" s="2"/>
      <c r="B109" s="13">
        <v>-0.029102888741865073</v>
      </c>
      <c r="C109" s="13">
        <v>-0.01665419818886892</v>
      </c>
      <c r="D109" s="14"/>
      <c r="E109" s="15" t="s">
        <v>28</v>
      </c>
      <c r="F109" s="13">
        <v>-0.8506332224817086</v>
      </c>
      <c r="G109" s="2"/>
      <c r="H109" s="2"/>
    </row>
    <row r="110">
      <c r="A110" s="2"/>
      <c r="B110" s="13">
        <v>0.011211442918959463</v>
      </c>
      <c r="C110" s="13">
        <v>-0.011211442918959463</v>
      </c>
      <c r="D110" s="16" t="s">
        <v>29</v>
      </c>
      <c r="E110" s="2"/>
      <c r="F110" s="13">
        <v>-0.5726379445393115</v>
      </c>
      <c r="G110" s="2"/>
      <c r="H110" s="2"/>
    </row>
    <row r="111">
      <c r="A111" s="2"/>
      <c r="B111" s="13">
        <v>0.20924405684064318</v>
      </c>
      <c r="C111" s="13">
        <v>-0.01324405684064318</v>
      </c>
      <c r="D111" s="16" t="s">
        <v>30</v>
      </c>
      <c r="E111" s="2"/>
      <c r="F111" s="13">
        <v>-0.676456147652723</v>
      </c>
      <c r="G111" s="2"/>
      <c r="H111" s="2"/>
    </row>
    <row r="112">
      <c r="A112" s="2"/>
      <c r="B112" s="13">
        <v>0.557301378278754</v>
      </c>
      <c r="C112" s="13">
        <v>0.03069862172124592</v>
      </c>
      <c r="D112" s="16" t="s">
        <v>31</v>
      </c>
      <c r="E112" s="2"/>
      <c r="F112" s="13">
        <v>1.5679690624760059</v>
      </c>
      <c r="G112" s="2"/>
      <c r="H112" s="2"/>
    </row>
    <row r="113">
      <c r="A113" s="2"/>
      <c r="B113" s="13">
        <v>0.9773705593247503</v>
      </c>
      <c r="C113" s="13">
        <v>0.002629440675249772</v>
      </c>
      <c r="D113" s="16" t="s">
        <v>32</v>
      </c>
      <c r="E113" s="2"/>
      <c r="F113" s="13">
        <v>0.1343018480713841</v>
      </c>
      <c r="G113" s="2"/>
      <c r="H113" s="2"/>
    </row>
    <row r="114">
      <c r="A114" s="2"/>
      <c r="B114" s="13">
        <v>1.169402184945777</v>
      </c>
      <c r="C114" s="13">
        <v>0.006597815054222995</v>
      </c>
      <c r="D114" s="16" t="s">
        <v>33</v>
      </c>
      <c r="E114" s="2"/>
      <c r="F114" s="13">
        <v>0.33699134700241007</v>
      </c>
      <c r="G114" s="2"/>
      <c r="H114" s="2"/>
    </row>
    <row r="115">
      <c r="A115" s="2"/>
      <c r="B115" s="13">
        <v>1.583470377691116</v>
      </c>
      <c r="C115" s="13">
        <v>-0.015470377691116047</v>
      </c>
      <c r="D115" s="16" t="s">
        <v>34</v>
      </c>
      <c r="E115" s="2"/>
      <c r="F115" s="13">
        <v>-0.7901681653577657</v>
      </c>
      <c r="G115" s="2"/>
      <c r="H115" s="2"/>
    </row>
    <row r="116">
      <c r="A116" s="2"/>
      <c r="B116" s="13">
        <v>1.6237847093519406</v>
      </c>
      <c r="C116" s="13">
        <v>0.03188244221899879</v>
      </c>
      <c r="D116" s="14"/>
      <c r="E116" s="15" t="s">
        <v>28</v>
      </c>
      <c r="F116" s="13">
        <v>1.6284341195999488</v>
      </c>
      <c r="G116" s="2"/>
      <c r="H116" s="2"/>
    </row>
    <row r="117">
      <c r="A117" s="2"/>
      <c r="B117" s="2"/>
      <c r="C117" s="2"/>
      <c r="D117" s="2"/>
      <c r="E117" s="2"/>
      <c r="F117" s="2"/>
      <c r="G117" s="2"/>
      <c r="H117" s="2"/>
    </row>
    <row r="118">
      <c r="A118" s="2"/>
      <c r="B118" s="12" t="s">
        <v>35</v>
      </c>
      <c r="D118" s="2"/>
      <c r="E118" s="2"/>
      <c r="F118" s="2"/>
      <c r="G118" s="2"/>
      <c r="H118" s="2"/>
    </row>
    <row r="119">
      <c r="A119" s="2"/>
      <c r="B119" s="13">
        <v>1.0</v>
      </c>
      <c r="C119" s="13">
        <v>-0.011211442918959463</v>
      </c>
      <c r="D119" s="13">
        <v>-0.5726379445393115</v>
      </c>
      <c r="E119" s="2"/>
      <c r="F119" s="2"/>
      <c r="G119" s="2"/>
      <c r="H119" s="2"/>
    </row>
    <row r="120">
      <c r="A120" s="2"/>
      <c r="B120" s="13">
        <v>2.0</v>
      </c>
      <c r="C120" s="13">
        <v>-0.01324405684064318</v>
      </c>
      <c r="D120" s="13">
        <v>-0.676456147652723</v>
      </c>
      <c r="E120" s="2"/>
      <c r="F120" s="2"/>
      <c r="G120" s="2"/>
      <c r="H120" s="2"/>
    </row>
    <row r="121">
      <c r="A121" s="2"/>
      <c r="B121" s="13">
        <v>3.0</v>
      </c>
      <c r="C121" s="13">
        <v>0.03069862172124592</v>
      </c>
      <c r="D121" s="13">
        <v>1.5679690624760059</v>
      </c>
      <c r="E121" s="2"/>
      <c r="F121" s="2"/>
      <c r="G121" s="2"/>
      <c r="H121" s="2"/>
    </row>
    <row r="122">
      <c r="A122" s="2"/>
      <c r="B122" s="13">
        <v>4.0</v>
      </c>
      <c r="C122" s="13">
        <v>0.002629440675249772</v>
      </c>
      <c r="D122" s="13">
        <v>0.1343018480713841</v>
      </c>
      <c r="E122" s="2"/>
      <c r="F122" s="2"/>
      <c r="G122" s="2"/>
      <c r="H122" s="2"/>
    </row>
    <row r="123">
      <c r="A123" s="2"/>
      <c r="B123" s="13">
        <v>5.0</v>
      </c>
      <c r="C123" s="13">
        <v>0.006597815054222995</v>
      </c>
      <c r="D123" s="13">
        <v>0.33699134700241007</v>
      </c>
      <c r="E123" s="2"/>
      <c r="F123" s="2"/>
      <c r="G123" s="2"/>
      <c r="H123" s="2"/>
    </row>
    <row r="124">
      <c r="A124" s="2"/>
      <c r="B124" s="13">
        <v>6.0</v>
      </c>
      <c r="C124" s="13">
        <v>-0.015470377691116047</v>
      </c>
      <c r="D124" s="13">
        <v>-0.7901681653577657</v>
      </c>
      <c r="E124" s="2"/>
      <c r="F124" s="2"/>
      <c r="G124" s="2"/>
      <c r="H124" s="2"/>
    </row>
    <row r="125">
      <c r="A125" s="2"/>
      <c r="B125" s="2"/>
      <c r="C125" s="2"/>
      <c r="D125" s="2"/>
      <c r="E125" s="2"/>
      <c r="F125" s="2"/>
      <c r="G125" s="2"/>
      <c r="H125" s="2"/>
    </row>
    <row r="126">
      <c r="A126" s="2"/>
      <c r="B126" s="12" t="s">
        <v>27</v>
      </c>
      <c r="D126" s="2"/>
      <c r="E126" s="2"/>
      <c r="F126" s="2"/>
      <c r="G126" s="2"/>
      <c r="H126" s="2"/>
    </row>
    <row r="127">
      <c r="A127" s="2"/>
      <c r="B127" s="13">
        <v>-1.347272158649452</v>
      </c>
      <c r="C127" s="13">
        <v>-0.01665419818886892</v>
      </c>
      <c r="D127" s="14"/>
      <c r="E127" s="15" t="s">
        <v>28</v>
      </c>
      <c r="F127" s="2"/>
      <c r="G127" s="2"/>
      <c r="H127" s="2"/>
    </row>
    <row r="128">
      <c r="A128" s="2"/>
      <c r="B128" s="13">
        <v>-0.2018934791418509</v>
      </c>
      <c r="C128" s="13">
        <v>-0.011211442918959463</v>
      </c>
      <c r="D128" s="16" t="s">
        <v>36</v>
      </c>
      <c r="E128" s="2"/>
      <c r="F128" s="2"/>
      <c r="G128" s="2"/>
      <c r="H128" s="2"/>
    </row>
    <row r="129">
      <c r="A129" s="2"/>
      <c r="B129" s="13">
        <v>-0.6433454053929168</v>
      </c>
      <c r="C129" s="13">
        <v>-0.01324405684064318</v>
      </c>
      <c r="D129" s="16" t="s">
        <v>37</v>
      </c>
      <c r="E129" s="2"/>
      <c r="F129" s="2"/>
      <c r="G129" s="2"/>
      <c r="H129" s="2"/>
    </row>
    <row r="130">
      <c r="A130" s="2"/>
      <c r="B130" s="13">
        <v>1.2815515655446008</v>
      </c>
      <c r="C130" s="13">
        <v>0.03069862172124592</v>
      </c>
      <c r="D130" s="16" t="s">
        <v>38</v>
      </c>
      <c r="E130" s="2"/>
      <c r="F130" s="2"/>
      <c r="G130" s="2"/>
      <c r="H130" s="2"/>
    </row>
    <row r="131">
      <c r="A131" s="2"/>
      <c r="B131" s="13">
        <v>0.20189347914185077</v>
      </c>
      <c r="C131" s="13">
        <v>0.002629440675249772</v>
      </c>
      <c r="D131" s="16" t="s">
        <v>39</v>
      </c>
      <c r="E131" s="2"/>
      <c r="F131" s="2"/>
      <c r="G131" s="2"/>
      <c r="H131" s="2"/>
    </row>
    <row r="132">
      <c r="A132" s="2"/>
      <c r="B132" s="13">
        <v>0.6433454053929168</v>
      </c>
      <c r="C132" s="13">
        <v>0.006597815054222995</v>
      </c>
      <c r="D132" s="16" t="s">
        <v>40</v>
      </c>
      <c r="E132" s="2"/>
      <c r="F132" s="2"/>
      <c r="G132" s="2"/>
      <c r="H132" s="2"/>
    </row>
    <row r="133">
      <c r="A133" s="2"/>
      <c r="B133" s="13">
        <v>-1.2815515655446008</v>
      </c>
      <c r="C133" s="13">
        <v>-0.015470377691116047</v>
      </c>
      <c r="D133" s="16" t="s">
        <v>41</v>
      </c>
      <c r="E133" s="2"/>
      <c r="F133" s="2"/>
      <c r="G133" s="2"/>
      <c r="H133" s="2"/>
    </row>
    <row r="134">
      <c r="A134" s="2"/>
      <c r="B134" s="13">
        <v>1.347272158649452</v>
      </c>
      <c r="C134" s="13">
        <v>0.03188244221899879</v>
      </c>
      <c r="D134" s="14"/>
      <c r="E134" s="15" t="s">
        <v>28</v>
      </c>
      <c r="F134" s="2"/>
      <c r="G134" s="2"/>
      <c r="H134" s="2"/>
    </row>
    <row r="135">
      <c r="A135" s="2"/>
      <c r="B135" s="13">
        <v>-0.8756033294446323</v>
      </c>
      <c r="C135" s="2"/>
      <c r="D135" s="14"/>
      <c r="E135" s="2"/>
      <c r="F135" s="13">
        <v>-0.015470377691116047</v>
      </c>
      <c r="G135" s="2"/>
      <c r="H135" s="2"/>
    </row>
    <row r="136">
      <c r="A136" s="2"/>
      <c r="B136" s="13">
        <v>1.2815515655446008</v>
      </c>
      <c r="C136" s="2"/>
      <c r="D136" s="14"/>
      <c r="E136" s="2"/>
      <c r="F136" s="13">
        <v>0.013859738704554793</v>
      </c>
      <c r="G136" s="2"/>
      <c r="H136" s="2"/>
    </row>
  </sheetData>
  <mergeCells count="9">
    <mergeCell ref="B52:F52"/>
    <mergeCell ref="B80:F80"/>
    <mergeCell ref="B118:C118"/>
    <mergeCell ref="B126:C126"/>
    <mergeCell ref="B2:C2"/>
    <mergeCell ref="B11:E11"/>
    <mergeCell ref="B17:F17"/>
    <mergeCell ref="B24:F24"/>
    <mergeCell ref="B108:C108"/>
  </mergeCells>
  <drawing r:id="rId1"/>
</worksheet>
</file>