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1-SUPERINTENDENCIA DE TI SETORIAL\CONTRATOS\1. VIGENTES\CRP - FSW\6. Renovação\3- Terceiro Aditivo\6. Análise de Dados\"/>
    </mc:Choice>
  </mc:AlternateContent>
  <bookViews>
    <workbookView xWindow="0" yWindow="0" windowWidth="28800" windowHeight="13020" tabRatio="321"/>
  </bookViews>
  <sheets>
    <sheet name="orçamento 01" sheetId="5" r:id="rId1"/>
  </sheets>
  <definedNames>
    <definedName name="_xlnm.Print_Area" localSheetId="0">'orçamento 01'!$B$1:$Q$7</definedName>
    <definedName name="_xlnm.Print_Titles" localSheetId="0">'orçamento 01'!$1:$3</definedName>
  </definedNames>
  <calcPr calcId="152511"/>
</workbook>
</file>

<file path=xl/calcChain.xml><?xml version="1.0" encoding="utf-8"?>
<calcChain xmlns="http://schemas.openxmlformats.org/spreadsheetml/2006/main">
  <c r="P5" i="5" l="1"/>
  <c r="P4" i="5"/>
  <c r="Q4" i="5" l="1"/>
  <c r="Q5" i="5"/>
</calcChain>
</file>

<file path=xl/sharedStrings.xml><?xml version="1.0" encoding="utf-8"?>
<sst xmlns="http://schemas.openxmlformats.org/spreadsheetml/2006/main" count="30" uniqueCount="19">
  <si>
    <t>Item</t>
  </si>
  <si>
    <t>Descrição</t>
  </si>
  <si>
    <t>Serviço Técnico remoto</t>
  </si>
  <si>
    <t>Serviço Técnico Presencial</t>
  </si>
  <si>
    <t>% Diferença</t>
  </si>
  <si>
    <t>Unitário</t>
  </si>
  <si>
    <t>Média Aritmética</t>
  </si>
  <si>
    <t>CONTRATO N.º 014/2022/SEPLAG (valor reajustado conforme índice IPCA-IBGE)</t>
  </si>
  <si>
    <t>ESTIMATIVA DE PREÇOS PARA COMPROVAÇÃO DE VANTAJOSIDADE FINANCEIRA</t>
  </si>
  <si>
    <t>Serviço Florestal Brasileiro - SFB - Contrato 142024 (1710252) - Item 38</t>
  </si>
  <si>
    <t>Ata Registro de Preços Nº 29/2024 - Item 1</t>
  </si>
  <si>
    <t>Ata Registro de Preços Nº 29/2024 - Item 15</t>
  </si>
  <si>
    <t>Ata Registro de Preços Nº 31/2024 - Item 22</t>
  </si>
  <si>
    <t>ANTT - Contrato Nº 024/2024 - Item 35</t>
  </si>
  <si>
    <t>ICMBio - Contrato Nº 45/2024 - Item 35</t>
  </si>
  <si>
    <t>Painel Preços: MIN. Gestão e INV. Serv. Públicos</t>
  </si>
  <si>
    <t>PREGÃO ELETRÔNICO Nº 91180/2024-000 UASG 113205</t>
  </si>
  <si>
    <t>BASIS</t>
  </si>
  <si>
    <t>Serviço Florestal Brasileiro - SFB - Contrato 142024 (1710252) - Item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</si>
</sst>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&quot;-&quot;??_);_(@_)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1" fillId="0" borderId="4" xfId="0" applyNumberFormat="1" applyFont="1" applyBorder="1" applyAlignment="1" applyProtection="1">
      <alignment horizontal="center" vertical="center"/>
    </xf>
    <xf numFmtId="164" fontId="1" fillId="3" borderId="1" xfId="1" applyFont="1" applyFill="1" applyBorder="1" applyAlignment="1" applyProtection="1">
      <alignment vertical="center"/>
    </xf>
    <xf numFmtId="164" fontId="1" fillId="0" borderId="4" xfId="1" applyFont="1" applyFill="1" applyBorder="1" applyAlignment="1" applyProtection="1">
      <alignment vertical="center"/>
      <protection locked="0"/>
    </xf>
    <xf numFmtId="0" fontId="7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Protection="1">
      <protection locked="0"/>
    </xf>
    <xf numFmtId="9" fontId="1" fillId="0" borderId="0" xfId="3" applyFont="1" applyProtection="1">
      <protection locked="0"/>
    </xf>
    <xf numFmtId="9" fontId="8" fillId="3" borderId="4" xfId="3" applyNumberFormat="1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</cellXfs>
  <cellStyles count="4">
    <cellStyle name="Moeda" xfId="1" builtinId="4"/>
    <cellStyle name="Normal" xfId="0" builtinId="0"/>
    <cellStyle name="Normal 2" xfId="2"/>
    <cellStyle name="Porcentagem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13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14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15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103043</xdr:colOff>
      <xdr:row>1</xdr:row>
      <xdr:rowOff>95250</xdr:rowOff>
    </xdr:from>
    <xdr:to>
      <xdr:col>2</xdr:col>
      <xdr:colOff>2449657</xdr:colOff>
      <xdr:row>1</xdr:row>
      <xdr:rowOff>1123950</xdr:rowOff>
    </xdr:to>
    <xdr:pic>
      <xdr:nvPicPr>
        <xdr:cNvPr id="37216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343" y="514350"/>
          <a:ext cx="2727614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17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18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19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0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1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2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3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4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5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6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7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8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29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0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1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2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3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4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5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6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7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8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39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240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41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42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43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44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45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46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47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48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49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0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1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2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3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4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5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6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7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8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59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60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61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62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63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64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65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66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19050</xdr:rowOff>
    </xdr:to>
    <xdr:sp macro="" textlink="">
      <xdr:nvSpPr>
        <xdr:cNvPr id="37267" name="Text Box 15"/>
        <xdr:cNvSpPr txBox="1">
          <a:spLocks noChangeArrowheads="1"/>
        </xdr:cNvSpPr>
      </xdr:nvSpPr>
      <xdr:spPr bwMode="auto">
        <a:xfrm>
          <a:off x="10391775" y="24765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68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69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0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1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2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3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4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5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6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7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8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79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0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1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2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3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4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5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6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7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8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89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0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1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2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3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4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5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6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7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8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299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0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1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2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3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4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5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6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7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8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09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10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11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12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13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14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15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16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17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18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319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320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321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322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323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38100</xdr:rowOff>
    </xdr:to>
    <xdr:sp macro="" textlink="">
      <xdr:nvSpPr>
        <xdr:cNvPr id="37324" name="Text Box 15"/>
        <xdr:cNvSpPr txBox="1">
          <a:spLocks noChangeArrowheads="1"/>
        </xdr:cNvSpPr>
      </xdr:nvSpPr>
      <xdr:spPr bwMode="auto">
        <a:xfrm>
          <a:off x="10391775" y="2476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25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26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27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28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29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76200</xdr:colOff>
      <xdr:row>6</xdr:row>
      <xdr:rowOff>47625</xdr:rowOff>
    </xdr:to>
    <xdr:sp macro="" textlink="">
      <xdr:nvSpPr>
        <xdr:cNvPr id="37330" name="Text Box 15"/>
        <xdr:cNvSpPr txBox="1">
          <a:spLocks noChangeArrowheads="1"/>
        </xdr:cNvSpPr>
      </xdr:nvSpPr>
      <xdr:spPr bwMode="auto">
        <a:xfrm>
          <a:off x="10391775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6</xdr:row>
      <xdr:rowOff>47625</xdr:rowOff>
    </xdr:to>
    <xdr:sp macro="" textlink="">
      <xdr:nvSpPr>
        <xdr:cNvPr id="37331" name="Text Box 15"/>
        <xdr:cNvSpPr txBox="1">
          <a:spLocks noChangeArrowheads="1"/>
        </xdr:cNvSpPr>
      </xdr:nvSpPr>
      <xdr:spPr bwMode="auto">
        <a:xfrm>
          <a:off x="3486150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6</xdr:row>
      <xdr:rowOff>47625</xdr:rowOff>
    </xdr:to>
    <xdr:sp macro="" textlink="">
      <xdr:nvSpPr>
        <xdr:cNvPr id="37332" name="Text Box 15"/>
        <xdr:cNvSpPr txBox="1">
          <a:spLocks noChangeArrowheads="1"/>
        </xdr:cNvSpPr>
      </xdr:nvSpPr>
      <xdr:spPr bwMode="auto">
        <a:xfrm>
          <a:off x="3486150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6</xdr:row>
      <xdr:rowOff>47625</xdr:rowOff>
    </xdr:to>
    <xdr:sp macro="" textlink="">
      <xdr:nvSpPr>
        <xdr:cNvPr id="37333" name="Text Box 15"/>
        <xdr:cNvSpPr txBox="1">
          <a:spLocks noChangeArrowheads="1"/>
        </xdr:cNvSpPr>
      </xdr:nvSpPr>
      <xdr:spPr bwMode="auto">
        <a:xfrm>
          <a:off x="3486150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6</xdr:row>
      <xdr:rowOff>47625</xdr:rowOff>
    </xdr:to>
    <xdr:sp macro="" textlink="">
      <xdr:nvSpPr>
        <xdr:cNvPr id="37334" name="Text Box 15"/>
        <xdr:cNvSpPr txBox="1">
          <a:spLocks noChangeArrowheads="1"/>
        </xdr:cNvSpPr>
      </xdr:nvSpPr>
      <xdr:spPr bwMode="auto">
        <a:xfrm>
          <a:off x="3486150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6</xdr:row>
      <xdr:rowOff>47625</xdr:rowOff>
    </xdr:to>
    <xdr:sp macro="" textlink="">
      <xdr:nvSpPr>
        <xdr:cNvPr id="37335" name="Text Box 15"/>
        <xdr:cNvSpPr txBox="1">
          <a:spLocks noChangeArrowheads="1"/>
        </xdr:cNvSpPr>
      </xdr:nvSpPr>
      <xdr:spPr bwMode="auto">
        <a:xfrm>
          <a:off x="3486150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6</xdr:row>
      <xdr:rowOff>47625</xdr:rowOff>
    </xdr:to>
    <xdr:sp macro="" textlink="">
      <xdr:nvSpPr>
        <xdr:cNvPr id="37336" name="Text Box 15"/>
        <xdr:cNvSpPr txBox="1">
          <a:spLocks noChangeArrowheads="1"/>
        </xdr:cNvSpPr>
      </xdr:nvSpPr>
      <xdr:spPr bwMode="auto">
        <a:xfrm>
          <a:off x="3486150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6</xdr:row>
      <xdr:rowOff>47625</xdr:rowOff>
    </xdr:to>
    <xdr:sp macro="" textlink="">
      <xdr:nvSpPr>
        <xdr:cNvPr id="37337" name="Text Box 15"/>
        <xdr:cNvSpPr txBox="1">
          <a:spLocks noChangeArrowheads="1"/>
        </xdr:cNvSpPr>
      </xdr:nvSpPr>
      <xdr:spPr bwMode="auto">
        <a:xfrm>
          <a:off x="3486150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6</xdr:row>
      <xdr:rowOff>47625</xdr:rowOff>
    </xdr:to>
    <xdr:sp macro="" textlink="">
      <xdr:nvSpPr>
        <xdr:cNvPr id="37338" name="Text Box 15"/>
        <xdr:cNvSpPr txBox="1">
          <a:spLocks noChangeArrowheads="1"/>
        </xdr:cNvSpPr>
      </xdr:nvSpPr>
      <xdr:spPr bwMode="auto">
        <a:xfrm>
          <a:off x="3486150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6</xdr:row>
      <xdr:rowOff>47625</xdr:rowOff>
    </xdr:to>
    <xdr:sp macro="" textlink="">
      <xdr:nvSpPr>
        <xdr:cNvPr id="37339" name="Text Box 15"/>
        <xdr:cNvSpPr txBox="1">
          <a:spLocks noChangeArrowheads="1"/>
        </xdr:cNvSpPr>
      </xdr:nvSpPr>
      <xdr:spPr bwMode="auto">
        <a:xfrm>
          <a:off x="3486150" y="24765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7"/>
  <sheetViews>
    <sheetView showGridLines="0" tabSelected="1" zoomScaleNormal="100" zoomScaleSheetLayoutView="10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S9" sqref="S9"/>
    </sheetView>
  </sheetViews>
  <sheetFormatPr defaultRowHeight="12.75" x14ac:dyDescent="0.2"/>
  <cols>
    <col min="1" max="1" width="1.7109375" style="1" customWidth="1"/>
    <col min="2" max="2" width="5.7109375" style="1" bestFit="1" customWidth="1"/>
    <col min="3" max="3" width="37.42578125" style="1" customWidth="1"/>
    <col min="4" max="4" width="20.7109375" style="1" customWidth="1"/>
    <col min="5" max="6" width="14.140625" style="1" customWidth="1"/>
    <col min="7" max="7" width="13.42578125" style="1" customWidth="1"/>
    <col min="8" max="8" width="13.7109375" style="1" customWidth="1"/>
    <col min="9" max="9" width="14.42578125" style="1" customWidth="1"/>
    <col min="10" max="10" width="20.7109375" style="1" hidden="1" customWidth="1"/>
    <col min="11" max="11" width="14" style="1" customWidth="1"/>
    <col min="12" max="15" width="13.7109375" style="1" customWidth="1"/>
    <col min="16" max="16" width="17.28515625" style="1" customWidth="1"/>
    <col min="17" max="17" width="15.140625" style="1" customWidth="1"/>
    <col min="18" max="16384" width="9.140625" style="1"/>
  </cols>
  <sheetData>
    <row r="1" spans="2:17" ht="33" customHeight="1" x14ac:dyDescent="0.2">
      <c r="B1" s="16"/>
      <c r="C1" s="17"/>
      <c r="D1" s="20" t="s">
        <v>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2:17" ht="115.5" customHeight="1" x14ac:dyDescent="0.2">
      <c r="B2" s="18"/>
      <c r="C2" s="19"/>
      <c r="D2" s="10" t="s">
        <v>7</v>
      </c>
      <c r="E2" s="15" t="s">
        <v>18</v>
      </c>
      <c r="F2" s="15" t="s">
        <v>9</v>
      </c>
      <c r="G2" s="15" t="s">
        <v>10</v>
      </c>
      <c r="H2" s="15" t="s">
        <v>11</v>
      </c>
      <c r="I2" s="15" t="s">
        <v>12</v>
      </c>
      <c r="J2" s="11"/>
      <c r="K2" s="15" t="s">
        <v>13</v>
      </c>
      <c r="L2" s="15" t="s">
        <v>14</v>
      </c>
      <c r="M2" s="15" t="s">
        <v>15</v>
      </c>
      <c r="N2" s="15" t="s">
        <v>16</v>
      </c>
      <c r="O2" s="15" t="s">
        <v>17</v>
      </c>
      <c r="P2" s="11"/>
    </row>
    <row r="3" spans="2:17" ht="15" customHeight="1" x14ac:dyDescent="0.2">
      <c r="B3" s="3" t="s">
        <v>0</v>
      </c>
      <c r="C3" s="2" t="s">
        <v>1</v>
      </c>
      <c r="D3" s="4" t="s">
        <v>5</v>
      </c>
      <c r="E3" s="4" t="s">
        <v>5</v>
      </c>
      <c r="F3" s="4" t="s">
        <v>5</v>
      </c>
      <c r="G3" s="4" t="s">
        <v>5</v>
      </c>
      <c r="H3" s="4" t="s">
        <v>5</v>
      </c>
      <c r="I3" s="4" t="s">
        <v>5</v>
      </c>
      <c r="J3" s="4" t="s">
        <v>5</v>
      </c>
      <c r="K3" s="4" t="s">
        <v>5</v>
      </c>
      <c r="L3" s="4" t="s">
        <v>5</v>
      </c>
      <c r="M3" s="4" t="s">
        <v>5</v>
      </c>
      <c r="N3" s="4" t="s">
        <v>5</v>
      </c>
      <c r="O3" s="4" t="s">
        <v>5</v>
      </c>
      <c r="P3" s="5" t="s">
        <v>6</v>
      </c>
      <c r="Q3" s="5" t="s">
        <v>4</v>
      </c>
    </row>
    <row r="4" spans="2:17" ht="15.75" x14ac:dyDescent="0.2">
      <c r="B4" s="6">
        <v>1</v>
      </c>
      <c r="C4" s="9" t="s">
        <v>2</v>
      </c>
      <c r="D4" s="7">
        <v>515</v>
      </c>
      <c r="E4" s="7">
        <v>886.51</v>
      </c>
      <c r="F4" s="7">
        <v>886.51</v>
      </c>
      <c r="G4" s="7">
        <v>565.15</v>
      </c>
      <c r="H4" s="7">
        <v>527</v>
      </c>
      <c r="I4" s="7">
        <v>886.51</v>
      </c>
      <c r="J4" s="7"/>
      <c r="K4" s="7">
        <v>886.51</v>
      </c>
      <c r="L4" s="7">
        <v>1200</v>
      </c>
      <c r="M4" s="7">
        <v>650</v>
      </c>
      <c r="N4" s="7">
        <v>1207.18</v>
      </c>
      <c r="O4" s="7">
        <v>1200</v>
      </c>
      <c r="P4" s="8">
        <f>AVERAGE(E4:O4)</f>
        <v>889.53700000000003</v>
      </c>
      <c r="Q4" s="14">
        <f>(D4-P4)/P4</f>
        <v>-0.4210471290120591</v>
      </c>
    </row>
    <row r="5" spans="2:17" ht="15.75" x14ac:dyDescent="0.2">
      <c r="B5" s="6">
        <v>2</v>
      </c>
      <c r="C5" s="9" t="s">
        <v>3</v>
      </c>
      <c r="D5" s="7">
        <v>515</v>
      </c>
      <c r="E5" s="7">
        <v>886.51</v>
      </c>
      <c r="F5" s="7">
        <v>886.51</v>
      </c>
      <c r="G5" s="7">
        <v>565.15</v>
      </c>
      <c r="H5" s="7">
        <v>527</v>
      </c>
      <c r="I5" s="7">
        <v>886.51</v>
      </c>
      <c r="J5" s="7"/>
      <c r="K5" s="7">
        <v>886.51</v>
      </c>
      <c r="L5" s="7">
        <v>1200</v>
      </c>
      <c r="M5" s="7">
        <v>650</v>
      </c>
      <c r="N5" s="7">
        <v>1207.18</v>
      </c>
      <c r="O5" s="7">
        <v>1200</v>
      </c>
      <c r="P5" s="8">
        <f>AVERAGE(E5:O5)</f>
        <v>889.53700000000003</v>
      </c>
      <c r="Q5" s="14">
        <f>(D5-P5)/P5</f>
        <v>-0.4210471290120591</v>
      </c>
    </row>
    <row r="7" spans="2:17" x14ac:dyDescent="0.2">
      <c r="G7" s="12"/>
    </row>
    <row r="9" spans="2:17" x14ac:dyDescent="0.2">
      <c r="P9" s="13"/>
    </row>
    <row r="12" spans="2:17" x14ac:dyDescent="0.2">
      <c r="H12" s="12"/>
    </row>
    <row r="27" spans="9:9" x14ac:dyDescent="0.2">
      <c r="I27" s="12"/>
    </row>
  </sheetData>
  <mergeCells count="2">
    <mergeCell ref="B1:C2"/>
    <mergeCell ref="D1:P1"/>
  </mergeCells>
  <phoneticPr fontId="0" type="noConversion"/>
  <pageMargins left="0" right="0" top="0.59055118110236227" bottom="0.39370078740157483" header="0.35433070866141736" footer="0.19685039370078741"/>
  <pageSetup paperSize="9" scale="81" orientation="landscape" horizontalDpi="300" verticalDpi="300" r:id="rId1"/>
  <headerFooter alignWithMargins="0">
    <oddFooter>&amp;R&amp;"Arial,Negrito"&amp;8MPC - Mapa de Cotação de Preços - Versão 001  - Data 12/04/2012</oddFooter>
  </headerFooter>
  <ignoredErrors>
    <ignoredError sqref="P4:P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orçamento 01</vt:lpstr>
      <vt:lpstr>'orçamento 01'!Area_de_impressao</vt:lpstr>
      <vt:lpstr>'orçamento 01'!Titulos_de_impressao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Cotação de Preço</dc:title>
  <dc:creator>Almoxarifado Off. Mod.</dc:creator>
  <cp:lastModifiedBy>Jonathas Gomes Marques</cp:lastModifiedBy>
  <cp:lastPrinted>2024-04-26T12:51:41Z</cp:lastPrinted>
  <dcterms:created xsi:type="dcterms:W3CDTF">2002-04-13T19:29:53Z</dcterms:created>
  <dcterms:modified xsi:type="dcterms:W3CDTF">2025-04-22T21:39:14Z</dcterms:modified>
</cp:coreProperties>
</file>