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FDA framework" sheetId="1" r:id="rId3"/>
    <sheet state="visible" name="Example SourceClear" sheetId="2" r:id="rId4"/>
  </sheets>
  <definedNames/>
  <calcPr/>
</workbook>
</file>

<file path=xl/sharedStrings.xml><?xml version="1.0" encoding="utf-8"?>
<sst xmlns="http://schemas.openxmlformats.org/spreadsheetml/2006/main" count="154" uniqueCount="71">
  <si>
    <t>Languages</t>
  </si>
  <si>
    <t>Package Managers/Build Systems</t>
  </si>
  <si>
    <t>Feature Support</t>
  </si>
  <si>
    <t>Importance [0-5]</t>
  </si>
  <si>
    <t>Resolve direct dependencies?</t>
  </si>
  <si>
    <t>Resolve transitive dependencies?</t>
  </si>
  <si>
    <t>List no. of vulnerabilities?</t>
  </si>
  <si>
    <t>Detect vulnerable methods?</t>
  </si>
  <si>
    <t>Final Score</t>
  </si>
  <si>
    <t>Java</t>
  </si>
  <si>
    <t>Maven</t>
  </si>
  <si>
    <t>Dependencies Exclusion</t>
  </si>
  <si>
    <t>Interpolated Variables</t>
  </si>
  <si>
    <t>Project Aggregation</t>
  </si>
  <si>
    <t>Project Inheritance</t>
  </si>
  <si>
    <t>Scopes</t>
  </si>
  <si>
    <t>Version Range</t>
  </si>
  <si>
    <t>None</t>
  </si>
  <si>
    <t>Original Third-Party Jars</t>
  </si>
  <si>
    <t>Fat Jars</t>
  </si>
  <si>
    <t>Recompiled Jars Matching</t>
  </si>
  <si>
    <t>Ant</t>
  </si>
  <si>
    <t>With Apache Ivy</t>
  </si>
  <si>
    <t>Without Apache Ivy</t>
  </si>
  <si>
    <t>Gradle</t>
  </si>
  <si>
    <t>Multi Modules</t>
  </si>
  <si>
    <t>Python</t>
  </si>
  <si>
    <t>Pip</t>
  </si>
  <si>
    <t>With requirements.txt</t>
  </si>
  <si>
    <t>With setup.py</t>
  </si>
  <si>
    <t>JavaScript</t>
  </si>
  <si>
    <t>NPM</t>
  </si>
  <si>
    <t>With package.json only</t>
  </si>
  <si>
    <t>Prod &amp; Dev Dependencies</t>
  </si>
  <si>
    <t>With npm-shrinkwrap</t>
  </si>
  <si>
    <t>Version Ranges</t>
  </si>
  <si>
    <t>Bower</t>
  </si>
  <si>
    <t>Yarn</t>
  </si>
  <si>
    <t>With yarn.lock</t>
  </si>
  <si>
    <t>Ruby</t>
  </si>
  <si>
    <t>Bundler</t>
  </si>
  <si>
    <t>Groups</t>
  </si>
  <si>
    <t>Only Gemfile.lock</t>
  </si>
  <si>
    <t>Objective-C</t>
  </si>
  <si>
    <t>CocoaPods</t>
  </si>
  <si>
    <t>Only Podfile</t>
  </si>
  <si>
    <t>With Podfile.lock</t>
  </si>
  <si>
    <t>PHP</t>
  </si>
  <si>
    <t>Composer</t>
  </si>
  <si>
    <t>Only composer.json</t>
  </si>
  <si>
    <t>With composer.lock</t>
  </si>
  <si>
    <t>Scopes (--no-dev)</t>
  </si>
  <si>
    <t>Golang</t>
  </si>
  <si>
    <t>Glide</t>
  </si>
  <si>
    <t>Only glide.yaml</t>
  </si>
  <si>
    <t>With glide.lock</t>
  </si>
  <si>
    <t>Trash</t>
  </si>
  <si>
    <t>With vendor.conf</t>
  </si>
  <si>
    <t>Govendor</t>
  </si>
  <si>
    <t>With vendor.json</t>
  </si>
  <si>
    <t>Godep</t>
  </si>
  <si>
    <t>With Godeps.json</t>
  </si>
  <si>
    <t>Using command "go get"</t>
  </si>
  <si>
    <t>Scala</t>
  </si>
  <si>
    <t>SBT</t>
  </si>
  <si>
    <t>With build.sbt</t>
  </si>
  <si>
    <t>Version ranges</t>
  </si>
  <si>
    <t>Total Score</t>
  </si>
  <si>
    <t>Max Score Possible</t>
  </si>
  <si>
    <t>Normalized Score</t>
  </si>
  <si>
    <t>Formula for Max Score Possible should be updated if more columns are added (currently only 4 columns, E-H).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</si>
</sst>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0"/>
    </xf>
    <xf borderId="1" fillId="0" fontId="3" numFmtId="0" xfId="0" applyAlignment="1" applyBorder="1" applyFont="1">
      <alignment horizontal="center" vertical="center"/>
    </xf>
    <xf borderId="2" fillId="0" fontId="3" numFmtId="0" xfId="0" applyBorder="1" applyFont="1"/>
    <xf borderId="2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right" vertical="center"/>
    </xf>
    <xf borderId="3" fillId="0" fontId="3" numFmtId="0" xfId="0" applyBorder="1" applyFont="1"/>
    <xf borderId="4" fillId="0" fontId="3" numFmtId="0" xfId="0" applyBorder="1" applyFont="1"/>
    <xf borderId="2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86"/>
    <col customWidth="1" min="2" max="2" width="31.0"/>
    <col customWidth="1" min="3" max="3" width="22.86"/>
    <col customWidth="1" min="4" max="4" width="15.43"/>
    <col customWidth="1" min="5" max="5" width="18.43"/>
    <col customWidth="1" min="6" max="6" width="20.0"/>
    <col customWidth="1" min="7" max="7" width="16.86"/>
    <col customWidth="1" min="8" max="8" width="19.14"/>
    <col customWidth="1" min="9" max="9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ht="15.75" customHeight="1">
      <c r="A2" s="5" t="s">
        <v>9</v>
      </c>
      <c r="B2" s="5" t="s">
        <v>10</v>
      </c>
      <c r="C2" s="6" t="s">
        <v>11</v>
      </c>
      <c r="D2" s="7"/>
      <c r="E2" s="8"/>
      <c r="F2" s="8"/>
      <c r="G2" s="8"/>
      <c r="H2" s="8"/>
      <c r="I2" s="6">
        <f t="shared" ref="I2:I40" si="1">SUM(E2:H2)*D2</f>
        <v>0</v>
      </c>
    </row>
    <row r="3" ht="15.75" customHeight="1">
      <c r="A3" s="9"/>
      <c r="B3" s="9"/>
      <c r="C3" s="6" t="s">
        <v>12</v>
      </c>
      <c r="D3" s="7"/>
      <c r="E3" s="8"/>
      <c r="F3" s="8"/>
      <c r="G3" s="8"/>
      <c r="H3" s="8"/>
      <c r="I3" s="6">
        <f t="shared" si="1"/>
        <v>0</v>
      </c>
    </row>
    <row r="4" ht="15.75" customHeight="1">
      <c r="A4" s="9"/>
      <c r="B4" s="9"/>
      <c r="C4" s="6" t="s">
        <v>13</v>
      </c>
      <c r="D4" s="7"/>
      <c r="E4" s="8"/>
      <c r="F4" s="8"/>
      <c r="G4" s="8"/>
      <c r="H4" s="8"/>
      <c r="I4" s="6">
        <f t="shared" si="1"/>
        <v>0</v>
      </c>
    </row>
    <row r="5" ht="15.75" customHeight="1">
      <c r="A5" s="9"/>
      <c r="B5" s="9"/>
      <c r="C5" s="6" t="s">
        <v>14</v>
      </c>
      <c r="D5" s="7"/>
      <c r="E5" s="8"/>
      <c r="F5" s="8"/>
      <c r="G5" s="8"/>
      <c r="H5" s="8"/>
      <c r="I5" s="6">
        <f t="shared" si="1"/>
        <v>0</v>
      </c>
    </row>
    <row r="6" ht="15.75" customHeight="1">
      <c r="A6" s="9"/>
      <c r="B6" s="9"/>
      <c r="C6" s="6" t="s">
        <v>15</v>
      </c>
      <c r="D6" s="7"/>
      <c r="E6" s="8"/>
      <c r="F6" s="8"/>
      <c r="G6" s="8"/>
      <c r="H6" s="8"/>
      <c r="I6" s="6">
        <f t="shared" si="1"/>
        <v>0</v>
      </c>
    </row>
    <row r="7" ht="15.75" customHeight="1">
      <c r="A7" s="9"/>
      <c r="B7" s="10"/>
      <c r="C7" s="6" t="s">
        <v>16</v>
      </c>
      <c r="D7" s="7"/>
      <c r="E7" s="8"/>
      <c r="F7" s="8"/>
      <c r="G7" s="8"/>
      <c r="H7" s="8"/>
      <c r="I7" s="6">
        <f t="shared" si="1"/>
        <v>0</v>
      </c>
    </row>
    <row r="8" ht="15.75" customHeight="1">
      <c r="A8" s="9"/>
      <c r="B8" s="5" t="s">
        <v>17</v>
      </c>
      <c r="C8" s="6" t="s">
        <v>18</v>
      </c>
      <c r="D8" s="7"/>
      <c r="E8" s="8"/>
      <c r="F8" s="8"/>
      <c r="G8" s="8"/>
      <c r="H8" s="8"/>
      <c r="I8" s="6">
        <f t="shared" si="1"/>
        <v>0</v>
      </c>
    </row>
    <row r="9" ht="15.75" customHeight="1">
      <c r="A9" s="9"/>
      <c r="B9" s="9"/>
      <c r="C9" s="6" t="s">
        <v>19</v>
      </c>
      <c r="D9" s="7"/>
      <c r="E9" s="8"/>
      <c r="F9" s="8"/>
      <c r="G9" s="8"/>
      <c r="H9" s="8"/>
      <c r="I9" s="6">
        <f t="shared" si="1"/>
        <v>0</v>
      </c>
    </row>
    <row r="10" ht="15.75" customHeight="1">
      <c r="A10" s="9"/>
      <c r="B10" s="10"/>
      <c r="C10" s="6" t="s">
        <v>20</v>
      </c>
      <c r="D10" s="7"/>
      <c r="E10" s="8"/>
      <c r="F10" s="8"/>
      <c r="G10" s="8"/>
      <c r="H10" s="8"/>
      <c r="I10" s="6">
        <f t="shared" si="1"/>
        <v>0</v>
      </c>
    </row>
    <row r="11" ht="15.75" customHeight="1">
      <c r="A11" s="9"/>
      <c r="B11" s="5" t="s">
        <v>21</v>
      </c>
      <c r="C11" s="6" t="s">
        <v>22</v>
      </c>
      <c r="D11" s="7"/>
      <c r="E11" s="8"/>
      <c r="F11" s="8"/>
      <c r="G11" s="8"/>
      <c r="H11" s="8"/>
      <c r="I11" s="6">
        <f t="shared" si="1"/>
        <v>0</v>
      </c>
    </row>
    <row r="12" ht="15.75" customHeight="1">
      <c r="A12" s="9"/>
      <c r="B12" s="10"/>
      <c r="C12" s="11" t="s">
        <v>23</v>
      </c>
      <c r="D12" s="7"/>
      <c r="E12" s="8"/>
      <c r="F12" s="8"/>
      <c r="G12" s="8"/>
      <c r="H12" s="8"/>
      <c r="I12" s="6">
        <f t="shared" si="1"/>
        <v>0</v>
      </c>
    </row>
    <row r="13" ht="15.75" customHeight="1">
      <c r="A13" s="9"/>
      <c r="B13" s="5" t="s">
        <v>24</v>
      </c>
      <c r="C13" s="11" t="s">
        <v>25</v>
      </c>
      <c r="D13" s="7"/>
      <c r="E13" s="7"/>
      <c r="F13" s="7"/>
      <c r="G13" s="7"/>
      <c r="H13" s="7"/>
      <c r="I13" s="6">
        <f t="shared" si="1"/>
        <v>0</v>
      </c>
    </row>
    <row r="14" ht="15.75" customHeight="1">
      <c r="A14" s="10"/>
      <c r="B14" s="10"/>
      <c r="C14" s="6" t="s">
        <v>15</v>
      </c>
      <c r="D14" s="7"/>
      <c r="E14" s="7"/>
      <c r="F14" s="7"/>
      <c r="G14" s="7"/>
      <c r="H14" s="7"/>
      <c r="I14" s="6">
        <f t="shared" si="1"/>
        <v>0</v>
      </c>
    </row>
    <row r="15" ht="15.75" customHeight="1">
      <c r="A15" s="5" t="s">
        <v>26</v>
      </c>
      <c r="B15" s="5" t="s">
        <v>27</v>
      </c>
      <c r="C15" s="6" t="s">
        <v>28</v>
      </c>
      <c r="D15" s="7"/>
      <c r="E15" s="7"/>
      <c r="F15" s="7"/>
      <c r="G15" s="7"/>
      <c r="H15" s="7"/>
      <c r="I15" s="6">
        <f t="shared" si="1"/>
        <v>0</v>
      </c>
    </row>
    <row r="16" ht="15.75" customHeight="1">
      <c r="A16" s="10"/>
      <c r="B16" s="10"/>
      <c r="C16" s="6" t="s">
        <v>29</v>
      </c>
      <c r="D16" s="7"/>
      <c r="E16" s="7"/>
      <c r="F16" s="7"/>
      <c r="G16" s="7"/>
      <c r="H16" s="7"/>
      <c r="I16" s="6">
        <f t="shared" si="1"/>
        <v>0</v>
      </c>
    </row>
    <row r="17" ht="15.75" customHeight="1">
      <c r="A17" s="5" t="s">
        <v>30</v>
      </c>
      <c r="B17" s="5" t="s">
        <v>31</v>
      </c>
      <c r="C17" s="6" t="s">
        <v>32</v>
      </c>
      <c r="D17" s="7"/>
      <c r="E17" s="7"/>
      <c r="F17" s="7"/>
      <c r="G17" s="7"/>
      <c r="H17" s="7"/>
      <c r="I17" s="6">
        <f t="shared" si="1"/>
        <v>0</v>
      </c>
    </row>
    <row r="18" ht="15.75" customHeight="1">
      <c r="A18" s="9"/>
      <c r="B18" s="9"/>
      <c r="C18" s="6" t="s">
        <v>33</v>
      </c>
      <c r="D18" s="7"/>
      <c r="E18" s="7"/>
      <c r="F18" s="7"/>
      <c r="G18" s="7"/>
      <c r="H18" s="7"/>
      <c r="I18" s="6">
        <f t="shared" si="1"/>
        <v>0</v>
      </c>
    </row>
    <row r="19" ht="15.75" customHeight="1">
      <c r="A19" s="9"/>
      <c r="B19" s="9"/>
      <c r="C19" s="12" t="s">
        <v>34</v>
      </c>
      <c r="D19" s="7"/>
      <c r="E19" s="7"/>
      <c r="F19" s="7"/>
      <c r="G19" s="7"/>
      <c r="H19" s="7"/>
      <c r="I19" s="6">
        <f t="shared" si="1"/>
        <v>0</v>
      </c>
    </row>
    <row r="20" ht="15.75" customHeight="1">
      <c r="A20" s="9"/>
      <c r="B20" s="10"/>
      <c r="C20" s="6" t="s">
        <v>35</v>
      </c>
      <c r="D20" s="7"/>
      <c r="E20" s="7"/>
      <c r="F20" s="7"/>
      <c r="G20" s="7"/>
      <c r="H20" s="7"/>
      <c r="I20" s="6">
        <f t="shared" si="1"/>
        <v>0</v>
      </c>
    </row>
    <row r="21" ht="15.75" customHeight="1">
      <c r="A21" s="9"/>
      <c r="B21" s="13" t="s">
        <v>36</v>
      </c>
      <c r="C21" s="6" t="s">
        <v>35</v>
      </c>
      <c r="D21" s="7"/>
      <c r="E21" s="7"/>
      <c r="F21" s="7"/>
      <c r="G21" s="7"/>
      <c r="H21" s="7"/>
      <c r="I21" s="6">
        <f t="shared" si="1"/>
        <v>0</v>
      </c>
    </row>
    <row r="22" ht="15.75" customHeight="1">
      <c r="A22" s="9"/>
      <c r="B22" s="5" t="s">
        <v>37</v>
      </c>
      <c r="C22" s="6" t="s">
        <v>38</v>
      </c>
      <c r="D22" s="7"/>
      <c r="E22" s="7"/>
      <c r="F22" s="7"/>
      <c r="G22" s="7"/>
      <c r="H22" s="7"/>
      <c r="I22" s="6">
        <f t="shared" si="1"/>
        <v>0</v>
      </c>
    </row>
    <row r="23" ht="15.75" customHeight="1">
      <c r="A23" s="10"/>
      <c r="B23" s="10"/>
      <c r="C23" s="6" t="s">
        <v>15</v>
      </c>
      <c r="D23" s="7"/>
      <c r="E23" s="7"/>
      <c r="F23" s="7"/>
      <c r="G23" s="7"/>
      <c r="H23" s="7"/>
      <c r="I23" s="6">
        <f t="shared" si="1"/>
        <v>0</v>
      </c>
    </row>
    <row r="24" ht="15.75" customHeight="1">
      <c r="A24" s="5" t="s">
        <v>39</v>
      </c>
      <c r="B24" s="5" t="s">
        <v>40</v>
      </c>
      <c r="C24" s="6" t="s">
        <v>35</v>
      </c>
      <c r="D24" s="7"/>
      <c r="E24" s="7"/>
      <c r="F24" s="7"/>
      <c r="G24" s="7"/>
      <c r="H24" s="7"/>
      <c r="I24" s="6">
        <f t="shared" si="1"/>
        <v>0</v>
      </c>
    </row>
    <row r="25" ht="15.75" customHeight="1">
      <c r="A25" s="9"/>
      <c r="B25" s="9"/>
      <c r="C25" s="6" t="s">
        <v>41</v>
      </c>
      <c r="D25" s="7"/>
      <c r="E25" s="7"/>
      <c r="F25" s="7"/>
      <c r="G25" s="7"/>
      <c r="H25" s="7"/>
      <c r="I25" s="6">
        <f t="shared" si="1"/>
        <v>0</v>
      </c>
    </row>
    <row r="26" ht="15.75" customHeight="1">
      <c r="A26" s="10"/>
      <c r="B26" s="10"/>
      <c r="C26" s="6" t="s">
        <v>42</v>
      </c>
      <c r="D26" s="7"/>
      <c r="E26" s="7"/>
      <c r="F26" s="7"/>
      <c r="G26" s="7"/>
      <c r="H26" s="7"/>
      <c r="I26" s="6">
        <f t="shared" si="1"/>
        <v>0</v>
      </c>
    </row>
    <row r="27" ht="15.75" customHeight="1">
      <c r="A27" s="5" t="s">
        <v>43</v>
      </c>
      <c r="B27" s="5" t="s">
        <v>44</v>
      </c>
      <c r="C27" s="6" t="s">
        <v>45</v>
      </c>
      <c r="D27" s="7"/>
      <c r="E27" s="7"/>
      <c r="F27" s="7"/>
      <c r="G27" s="7"/>
      <c r="H27" s="7"/>
      <c r="I27" s="6">
        <f t="shared" si="1"/>
        <v>0</v>
      </c>
    </row>
    <row r="28" ht="15.75" customHeight="1">
      <c r="A28" s="10"/>
      <c r="B28" s="10"/>
      <c r="C28" s="6" t="s">
        <v>46</v>
      </c>
      <c r="D28" s="7"/>
      <c r="E28" s="7"/>
      <c r="F28" s="7"/>
      <c r="G28" s="7"/>
      <c r="H28" s="7"/>
      <c r="I28" s="6">
        <f t="shared" si="1"/>
        <v>0</v>
      </c>
    </row>
    <row r="29" ht="15.75" customHeight="1">
      <c r="A29" s="5" t="s">
        <v>47</v>
      </c>
      <c r="B29" s="5" t="s">
        <v>48</v>
      </c>
      <c r="C29" s="6" t="s">
        <v>49</v>
      </c>
      <c r="D29" s="7"/>
      <c r="E29" s="7"/>
      <c r="F29" s="7"/>
      <c r="G29" s="7"/>
      <c r="H29" s="7"/>
      <c r="I29" s="6">
        <f t="shared" si="1"/>
        <v>0</v>
      </c>
    </row>
    <row r="30" ht="15.75" customHeight="1">
      <c r="A30" s="9"/>
      <c r="B30" s="9"/>
      <c r="C30" s="6" t="s">
        <v>50</v>
      </c>
      <c r="D30" s="7"/>
      <c r="E30" s="7"/>
      <c r="F30" s="7"/>
      <c r="G30" s="7"/>
      <c r="H30" s="7"/>
      <c r="I30" s="6">
        <f t="shared" si="1"/>
        <v>0</v>
      </c>
    </row>
    <row r="31" ht="15.75" customHeight="1">
      <c r="A31" s="10"/>
      <c r="B31" s="10"/>
      <c r="C31" s="6" t="s">
        <v>51</v>
      </c>
      <c r="D31" s="7"/>
      <c r="E31" s="7"/>
      <c r="F31" s="7"/>
      <c r="G31" s="7"/>
      <c r="H31" s="7"/>
      <c r="I31" s="6">
        <f t="shared" si="1"/>
        <v>0</v>
      </c>
    </row>
    <row r="32" ht="15.75" customHeight="1">
      <c r="A32" s="5" t="s">
        <v>52</v>
      </c>
      <c r="B32" s="5" t="s">
        <v>53</v>
      </c>
      <c r="C32" s="6" t="s">
        <v>54</v>
      </c>
      <c r="D32" s="7"/>
      <c r="E32" s="7"/>
      <c r="F32" s="7"/>
      <c r="G32" s="7"/>
      <c r="H32" s="7"/>
      <c r="I32" s="6">
        <f t="shared" si="1"/>
        <v>0</v>
      </c>
    </row>
    <row r="33" ht="15.75" customHeight="1">
      <c r="A33" s="9"/>
      <c r="B33" s="10"/>
      <c r="C33" s="6" t="s">
        <v>55</v>
      </c>
      <c r="D33" s="7"/>
      <c r="E33" s="7"/>
      <c r="F33" s="7"/>
      <c r="G33" s="7"/>
      <c r="H33" s="7"/>
      <c r="I33" s="6">
        <f t="shared" si="1"/>
        <v>0</v>
      </c>
    </row>
    <row r="34" ht="15.75" customHeight="1">
      <c r="A34" s="9"/>
      <c r="B34" s="13" t="s">
        <v>56</v>
      </c>
      <c r="C34" s="6" t="s">
        <v>57</v>
      </c>
      <c r="D34" s="7"/>
      <c r="E34" s="7"/>
      <c r="F34" s="7"/>
      <c r="G34" s="7"/>
      <c r="H34" s="7"/>
      <c r="I34" s="6">
        <f t="shared" si="1"/>
        <v>0</v>
      </c>
    </row>
    <row r="35" ht="15.75" customHeight="1">
      <c r="A35" s="9"/>
      <c r="B35" s="13" t="s">
        <v>58</v>
      </c>
      <c r="C35" s="6" t="s">
        <v>59</v>
      </c>
      <c r="D35" s="7"/>
      <c r="E35" s="7"/>
      <c r="F35" s="7"/>
      <c r="G35" s="7"/>
      <c r="H35" s="7"/>
      <c r="I35" s="6">
        <f t="shared" si="1"/>
        <v>0</v>
      </c>
    </row>
    <row r="36" ht="15.75" customHeight="1">
      <c r="A36" s="9"/>
      <c r="B36" s="13" t="s">
        <v>60</v>
      </c>
      <c r="C36" s="6" t="s">
        <v>61</v>
      </c>
      <c r="D36" s="7"/>
      <c r="E36" s="7"/>
      <c r="F36" s="7"/>
      <c r="G36" s="7"/>
      <c r="H36" s="7"/>
      <c r="I36" s="6">
        <f t="shared" si="1"/>
        <v>0</v>
      </c>
    </row>
    <row r="37" ht="15.75" customHeight="1">
      <c r="A37" s="10"/>
      <c r="B37" s="14" t="s">
        <v>17</v>
      </c>
      <c r="C37" s="12" t="s">
        <v>62</v>
      </c>
      <c r="D37" s="7"/>
      <c r="E37" s="7"/>
      <c r="F37" s="7"/>
      <c r="G37" s="7"/>
      <c r="H37" s="7"/>
      <c r="I37" s="6">
        <f t="shared" si="1"/>
        <v>0</v>
      </c>
    </row>
    <row r="38" ht="15.75" customHeight="1">
      <c r="A38" s="5" t="s">
        <v>63</v>
      </c>
      <c r="B38" s="5" t="s">
        <v>64</v>
      </c>
      <c r="C38" s="6" t="s">
        <v>65</v>
      </c>
      <c r="D38" s="7"/>
      <c r="E38" s="7"/>
      <c r="F38" s="7"/>
      <c r="G38" s="7"/>
      <c r="H38" s="7"/>
      <c r="I38" s="6">
        <f t="shared" si="1"/>
        <v>0</v>
      </c>
    </row>
    <row r="39" ht="15.75" customHeight="1">
      <c r="A39" s="9"/>
      <c r="B39" s="9"/>
      <c r="C39" s="6" t="s">
        <v>66</v>
      </c>
      <c r="D39" s="7"/>
      <c r="E39" s="7"/>
      <c r="F39" s="7"/>
      <c r="G39" s="7"/>
      <c r="H39" s="7"/>
      <c r="I39" s="6">
        <f t="shared" si="1"/>
        <v>0</v>
      </c>
    </row>
    <row r="40" ht="15.75" customHeight="1">
      <c r="A40" s="10"/>
      <c r="B40" s="10"/>
      <c r="C40" s="6" t="s">
        <v>25</v>
      </c>
      <c r="D40" s="7"/>
      <c r="E40" s="7"/>
      <c r="F40" s="7"/>
      <c r="G40" s="7"/>
      <c r="H40" s="7"/>
      <c r="I40" s="6">
        <f t="shared" si="1"/>
        <v>0</v>
      </c>
    </row>
    <row r="41" ht="15.75" customHeight="1">
      <c r="H41" s="15" t="s">
        <v>67</v>
      </c>
      <c r="I41">
        <f>SUM(I2:I40)</f>
        <v>0</v>
      </c>
    </row>
    <row r="42" ht="15.75" customHeight="1">
      <c r="H42" s="15" t="s">
        <v>68</v>
      </c>
      <c r="I42">
        <f>4*SUM(D2:D40)</f>
        <v>0</v>
      </c>
    </row>
    <row r="43" ht="15.75" customHeight="1">
      <c r="H43" s="15" t="s">
        <v>69</v>
      </c>
      <c r="I43">
        <f>ROUND(IF(I42=0,0,I41/I42), 4)</f>
        <v>0</v>
      </c>
    </row>
    <row r="44" ht="15.75" customHeight="1"/>
    <row r="45" ht="15.75" customHeight="1">
      <c r="H45" s="16" t="s">
        <v>70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38:A40"/>
    <mergeCell ref="A32:A37"/>
    <mergeCell ref="A29:A31"/>
    <mergeCell ref="A27:A28"/>
    <mergeCell ref="B38:B40"/>
    <mergeCell ref="H45:I45"/>
    <mergeCell ref="B27:B28"/>
    <mergeCell ref="B15:B16"/>
    <mergeCell ref="B2:B7"/>
    <mergeCell ref="B8:B10"/>
    <mergeCell ref="B11:B12"/>
    <mergeCell ref="A2:A14"/>
    <mergeCell ref="B13:B14"/>
    <mergeCell ref="A15:A16"/>
    <mergeCell ref="B29:B31"/>
    <mergeCell ref="B32:B33"/>
    <mergeCell ref="A17:A23"/>
    <mergeCell ref="A24:A26"/>
    <mergeCell ref="B24:B26"/>
    <mergeCell ref="B22:B23"/>
    <mergeCell ref="B17:B20"/>
  </mergeCells>
  <dataValidations>
    <dataValidation type="list" allowBlank="1" showInputMessage="1" showErrorMessage="1" prompt="Select 0 (false) or 1 (true)" sqref="E2:H40">
      <formula1>"0.0,1.0"</formula1>
    </dataValidation>
    <dataValidation type="list" allowBlank="1" showInputMessage="1" showErrorMessage="1" prompt="Click and enter a value from the list of items" sqref="D2:D40">
      <formula1>"0.0,1.0,2.0,3.0,4.0,5.0"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86"/>
    <col customWidth="1" min="2" max="2" width="31.0"/>
    <col customWidth="1" min="3" max="3" width="22.86"/>
    <col customWidth="1" min="4" max="4" width="15.43"/>
    <col customWidth="1" min="5" max="5" width="18.43"/>
    <col customWidth="1" min="6" max="6" width="20.0"/>
    <col customWidth="1" min="7" max="7" width="16.86"/>
    <col customWidth="1" min="8" max="8" width="19.14"/>
    <col customWidth="1" min="9" max="9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ht="15.75" customHeight="1">
      <c r="A2" s="5" t="s">
        <v>9</v>
      </c>
      <c r="B2" s="5" t="s">
        <v>10</v>
      </c>
      <c r="C2" s="6" t="s">
        <v>11</v>
      </c>
      <c r="D2" s="7">
        <v>5.0</v>
      </c>
      <c r="E2" s="8">
        <v>1.0</v>
      </c>
      <c r="F2" s="8">
        <v>1.0</v>
      </c>
      <c r="G2" s="8">
        <v>1.0</v>
      </c>
      <c r="H2" s="8">
        <v>1.0</v>
      </c>
      <c r="I2" s="6">
        <f t="shared" ref="I2:I40" si="1">SUM(E2:H2)*D2</f>
        <v>20</v>
      </c>
    </row>
    <row r="3" ht="15.75" customHeight="1">
      <c r="A3" s="9"/>
      <c r="B3" s="9"/>
      <c r="C3" s="6" t="s">
        <v>12</v>
      </c>
      <c r="D3" s="7">
        <v>5.0</v>
      </c>
      <c r="E3" s="8">
        <v>1.0</v>
      </c>
      <c r="F3" s="8">
        <v>1.0</v>
      </c>
      <c r="G3" s="8">
        <v>1.0</v>
      </c>
      <c r="H3" s="8">
        <v>1.0</v>
      </c>
      <c r="I3" s="6">
        <f t="shared" si="1"/>
        <v>20</v>
      </c>
    </row>
    <row r="4" ht="15.75" customHeight="1">
      <c r="A4" s="9"/>
      <c r="B4" s="9"/>
      <c r="C4" s="6" t="s">
        <v>13</v>
      </c>
      <c r="D4" s="7">
        <v>5.0</v>
      </c>
      <c r="E4" s="8">
        <v>1.0</v>
      </c>
      <c r="F4" s="8">
        <v>1.0</v>
      </c>
      <c r="G4" s="8">
        <v>1.0</v>
      </c>
      <c r="H4" s="8">
        <v>1.0</v>
      </c>
      <c r="I4" s="6">
        <f t="shared" si="1"/>
        <v>20</v>
      </c>
    </row>
    <row r="5" ht="15.75" customHeight="1">
      <c r="A5" s="9"/>
      <c r="B5" s="9"/>
      <c r="C5" s="6" t="s">
        <v>14</v>
      </c>
      <c r="D5" s="7">
        <v>5.0</v>
      </c>
      <c r="E5" s="8">
        <v>1.0</v>
      </c>
      <c r="F5" s="8">
        <v>1.0</v>
      </c>
      <c r="G5" s="8">
        <v>1.0</v>
      </c>
      <c r="H5" s="8">
        <v>1.0</v>
      </c>
      <c r="I5" s="6">
        <f t="shared" si="1"/>
        <v>20</v>
      </c>
    </row>
    <row r="6" ht="15.75" customHeight="1">
      <c r="A6" s="9"/>
      <c r="B6" s="9"/>
      <c r="C6" s="6" t="s">
        <v>15</v>
      </c>
      <c r="D6" s="7">
        <v>0.0</v>
      </c>
      <c r="E6" s="8">
        <v>1.0</v>
      </c>
      <c r="F6" s="8">
        <v>1.0</v>
      </c>
      <c r="G6" s="8">
        <v>1.0</v>
      </c>
      <c r="H6" s="8">
        <v>1.0</v>
      </c>
      <c r="I6" s="6">
        <f t="shared" si="1"/>
        <v>0</v>
      </c>
    </row>
    <row r="7" ht="15.75" customHeight="1">
      <c r="A7" s="9"/>
      <c r="B7" s="10"/>
      <c r="C7" s="6" t="s">
        <v>16</v>
      </c>
      <c r="D7" s="7">
        <v>0.0</v>
      </c>
      <c r="E7" s="8">
        <v>1.0</v>
      </c>
      <c r="F7" s="8">
        <v>1.0</v>
      </c>
      <c r="G7" s="8">
        <v>1.0</v>
      </c>
      <c r="H7" s="8">
        <v>1.0</v>
      </c>
      <c r="I7" s="6">
        <f t="shared" si="1"/>
        <v>0</v>
      </c>
    </row>
    <row r="8" ht="15.75" customHeight="1">
      <c r="A8" s="9"/>
      <c r="B8" s="5" t="s">
        <v>17</v>
      </c>
      <c r="C8" s="6" t="s">
        <v>18</v>
      </c>
      <c r="D8" s="7">
        <v>5.0</v>
      </c>
      <c r="E8" s="8">
        <v>1.0</v>
      </c>
      <c r="F8" s="8">
        <v>0.0</v>
      </c>
      <c r="G8" s="8">
        <v>1.0</v>
      </c>
      <c r="H8" s="8">
        <v>0.0</v>
      </c>
      <c r="I8" s="6">
        <f t="shared" si="1"/>
        <v>10</v>
      </c>
    </row>
    <row r="9" ht="15.75" customHeight="1">
      <c r="A9" s="9"/>
      <c r="B9" s="9"/>
      <c r="C9" s="6" t="s">
        <v>19</v>
      </c>
      <c r="D9" s="7">
        <v>0.0</v>
      </c>
      <c r="E9" s="8">
        <v>1.0</v>
      </c>
      <c r="F9" s="8">
        <v>0.0</v>
      </c>
      <c r="G9" s="8">
        <v>1.0</v>
      </c>
      <c r="H9" s="8">
        <v>0.0</v>
      </c>
      <c r="I9" s="6">
        <f t="shared" si="1"/>
        <v>0</v>
      </c>
    </row>
    <row r="10" ht="15.75" customHeight="1">
      <c r="A10" s="9"/>
      <c r="B10" s="10"/>
      <c r="C10" s="6" t="s">
        <v>20</v>
      </c>
      <c r="D10" s="7">
        <v>0.0</v>
      </c>
      <c r="E10" s="8">
        <v>1.0</v>
      </c>
      <c r="F10" s="8">
        <v>0.0</v>
      </c>
      <c r="G10" s="8">
        <v>1.0</v>
      </c>
      <c r="H10" s="8">
        <v>0.0</v>
      </c>
      <c r="I10" s="6">
        <f t="shared" si="1"/>
        <v>0</v>
      </c>
    </row>
    <row r="11" ht="15.75" customHeight="1">
      <c r="A11" s="9"/>
      <c r="B11" s="5" t="s">
        <v>21</v>
      </c>
      <c r="C11" s="6" t="s">
        <v>22</v>
      </c>
      <c r="D11" s="7">
        <v>5.0</v>
      </c>
      <c r="E11" s="8">
        <v>1.0</v>
      </c>
      <c r="F11" s="8">
        <v>1.0</v>
      </c>
      <c r="G11" s="8">
        <v>1.0</v>
      </c>
      <c r="H11" s="8">
        <v>1.0</v>
      </c>
      <c r="I11" s="6">
        <f t="shared" si="1"/>
        <v>20</v>
      </c>
    </row>
    <row r="12" ht="15.75" customHeight="1">
      <c r="A12" s="9"/>
      <c r="B12" s="10"/>
      <c r="C12" s="11" t="s">
        <v>23</v>
      </c>
      <c r="D12" s="7">
        <v>5.0</v>
      </c>
      <c r="E12" s="8">
        <v>1.0</v>
      </c>
      <c r="F12" s="8">
        <v>0.0</v>
      </c>
      <c r="G12" s="8">
        <v>1.0</v>
      </c>
      <c r="H12" s="8">
        <v>1.0</v>
      </c>
      <c r="I12" s="6">
        <f t="shared" si="1"/>
        <v>15</v>
      </c>
    </row>
    <row r="13" ht="15.75" customHeight="1">
      <c r="A13" s="9"/>
      <c r="B13" s="5" t="s">
        <v>24</v>
      </c>
      <c r="C13" s="11" t="s">
        <v>25</v>
      </c>
      <c r="D13" s="7">
        <v>5.0</v>
      </c>
      <c r="E13" s="8">
        <v>1.0</v>
      </c>
      <c r="F13" s="8">
        <v>1.0</v>
      </c>
      <c r="G13" s="8">
        <v>1.0</v>
      </c>
      <c r="H13" s="8">
        <v>1.0</v>
      </c>
      <c r="I13" s="6">
        <f t="shared" si="1"/>
        <v>20</v>
      </c>
    </row>
    <row r="14" ht="15.75" customHeight="1">
      <c r="A14" s="10"/>
      <c r="B14" s="10"/>
      <c r="C14" s="6" t="s">
        <v>15</v>
      </c>
      <c r="D14" s="7">
        <v>3.0</v>
      </c>
      <c r="E14" s="8">
        <v>1.0</v>
      </c>
      <c r="F14" s="8">
        <v>1.0</v>
      </c>
      <c r="G14" s="8">
        <v>1.0</v>
      </c>
      <c r="H14" s="8">
        <v>1.0</v>
      </c>
      <c r="I14" s="6">
        <f t="shared" si="1"/>
        <v>12</v>
      </c>
    </row>
    <row r="15" ht="15.75" customHeight="1">
      <c r="A15" s="5" t="s">
        <v>26</v>
      </c>
      <c r="B15" s="5" t="s">
        <v>27</v>
      </c>
      <c r="C15" s="6" t="s">
        <v>28</v>
      </c>
      <c r="D15" s="7">
        <v>3.0</v>
      </c>
      <c r="E15" s="8">
        <v>1.0</v>
      </c>
      <c r="F15" s="8">
        <v>1.0</v>
      </c>
      <c r="G15" s="8">
        <v>1.0</v>
      </c>
      <c r="H15" s="8">
        <v>1.0</v>
      </c>
      <c r="I15" s="6">
        <f t="shared" si="1"/>
        <v>12</v>
      </c>
    </row>
    <row r="16" ht="15.75" customHeight="1">
      <c r="A16" s="10"/>
      <c r="B16" s="10"/>
      <c r="C16" s="6" t="s">
        <v>29</v>
      </c>
      <c r="D16" s="7">
        <v>0.0</v>
      </c>
      <c r="E16" s="8">
        <v>1.0</v>
      </c>
      <c r="F16" s="8">
        <v>1.0</v>
      </c>
      <c r="G16" s="8">
        <v>1.0</v>
      </c>
      <c r="H16" s="8">
        <v>1.0</v>
      </c>
      <c r="I16" s="6">
        <f t="shared" si="1"/>
        <v>0</v>
      </c>
    </row>
    <row r="17" ht="15.75" customHeight="1">
      <c r="A17" s="5" t="s">
        <v>30</v>
      </c>
      <c r="B17" s="5" t="s">
        <v>31</v>
      </c>
      <c r="C17" s="6" t="s">
        <v>32</v>
      </c>
      <c r="D17" s="7">
        <v>2.0</v>
      </c>
      <c r="E17" s="7">
        <v>1.0</v>
      </c>
      <c r="F17" s="7">
        <v>1.0</v>
      </c>
      <c r="G17" s="7">
        <v>1.0</v>
      </c>
      <c r="H17" s="7">
        <v>0.0</v>
      </c>
      <c r="I17" s="6">
        <f t="shared" si="1"/>
        <v>6</v>
      </c>
    </row>
    <row r="18" ht="15.75" customHeight="1">
      <c r="A18" s="9"/>
      <c r="B18" s="9"/>
      <c r="C18" s="6" t="s">
        <v>33</v>
      </c>
      <c r="D18" s="7">
        <v>1.0</v>
      </c>
      <c r="E18" s="7">
        <v>1.0</v>
      </c>
      <c r="F18" s="7">
        <v>1.0</v>
      </c>
      <c r="G18" s="7">
        <v>1.0</v>
      </c>
      <c r="H18" s="7">
        <v>0.0</v>
      </c>
      <c r="I18" s="6">
        <f t="shared" si="1"/>
        <v>3</v>
      </c>
    </row>
    <row r="19" ht="15.75" customHeight="1">
      <c r="A19" s="9"/>
      <c r="B19" s="9"/>
      <c r="C19" s="12" t="s">
        <v>34</v>
      </c>
      <c r="D19" s="7">
        <v>4.0</v>
      </c>
      <c r="E19" s="7">
        <v>1.0</v>
      </c>
      <c r="F19" s="7">
        <v>1.0</v>
      </c>
      <c r="G19" s="7">
        <v>1.0</v>
      </c>
      <c r="H19" s="7">
        <v>0.0</v>
      </c>
      <c r="I19" s="6">
        <f t="shared" si="1"/>
        <v>12</v>
      </c>
    </row>
    <row r="20" ht="15.75" customHeight="1">
      <c r="A20" s="9"/>
      <c r="B20" s="10"/>
      <c r="C20" s="6" t="s">
        <v>35</v>
      </c>
      <c r="D20" s="7">
        <v>0.0</v>
      </c>
      <c r="E20" s="7">
        <v>1.0</v>
      </c>
      <c r="F20" s="7">
        <v>1.0</v>
      </c>
      <c r="G20" s="7">
        <v>1.0</v>
      </c>
      <c r="H20" s="7">
        <v>0.0</v>
      </c>
      <c r="I20" s="6">
        <f t="shared" si="1"/>
        <v>0</v>
      </c>
    </row>
    <row r="21" ht="15.75" customHeight="1">
      <c r="A21" s="9"/>
      <c r="B21" s="13" t="s">
        <v>36</v>
      </c>
      <c r="C21" s="6" t="s">
        <v>35</v>
      </c>
      <c r="D21" s="7">
        <v>0.0</v>
      </c>
      <c r="E21" s="7">
        <v>1.0</v>
      </c>
      <c r="F21" s="7">
        <v>1.0</v>
      </c>
      <c r="G21" s="7">
        <v>1.0</v>
      </c>
      <c r="H21" s="7">
        <v>0.0</v>
      </c>
      <c r="I21" s="6">
        <f t="shared" si="1"/>
        <v>0</v>
      </c>
    </row>
    <row r="22" ht="15.75" customHeight="1">
      <c r="A22" s="9"/>
      <c r="B22" s="5" t="s">
        <v>37</v>
      </c>
      <c r="C22" s="6" t="s">
        <v>38</v>
      </c>
      <c r="D22" s="7">
        <v>0.0</v>
      </c>
      <c r="E22" s="7">
        <v>1.0</v>
      </c>
      <c r="F22" s="7">
        <v>1.0</v>
      </c>
      <c r="G22" s="7">
        <v>1.0</v>
      </c>
      <c r="H22" s="7">
        <v>0.0</v>
      </c>
      <c r="I22" s="6">
        <f t="shared" si="1"/>
        <v>0</v>
      </c>
    </row>
    <row r="23" ht="15.75" customHeight="1">
      <c r="A23" s="10"/>
      <c r="B23" s="10"/>
      <c r="C23" s="6" t="s">
        <v>15</v>
      </c>
      <c r="D23" s="7">
        <v>0.0</v>
      </c>
      <c r="E23" s="7">
        <v>1.0</v>
      </c>
      <c r="F23" s="7">
        <v>1.0</v>
      </c>
      <c r="G23" s="7">
        <v>1.0</v>
      </c>
      <c r="H23" s="7">
        <v>0.0</v>
      </c>
      <c r="I23" s="6">
        <f t="shared" si="1"/>
        <v>0</v>
      </c>
    </row>
    <row r="24" ht="15.75" customHeight="1">
      <c r="A24" s="5" t="s">
        <v>39</v>
      </c>
      <c r="B24" s="5" t="s">
        <v>40</v>
      </c>
      <c r="C24" s="6" t="s">
        <v>35</v>
      </c>
      <c r="D24" s="7">
        <v>5.0</v>
      </c>
      <c r="E24" s="7">
        <v>1.0</v>
      </c>
      <c r="F24" s="7">
        <v>1.0</v>
      </c>
      <c r="G24" s="7">
        <v>1.0</v>
      </c>
      <c r="H24" s="7">
        <v>1.0</v>
      </c>
      <c r="I24" s="6">
        <f t="shared" si="1"/>
        <v>20</v>
      </c>
    </row>
    <row r="25" ht="15.75" customHeight="1">
      <c r="A25" s="9"/>
      <c r="B25" s="9"/>
      <c r="C25" s="6" t="s">
        <v>41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6">
        <f t="shared" si="1"/>
        <v>4</v>
      </c>
    </row>
    <row r="26" ht="15.75" customHeight="1">
      <c r="A26" s="10"/>
      <c r="B26" s="10"/>
      <c r="C26" s="6" t="s">
        <v>42</v>
      </c>
      <c r="D26" s="7">
        <v>3.0</v>
      </c>
      <c r="E26" s="7">
        <v>1.0</v>
      </c>
      <c r="F26" s="7">
        <v>1.0</v>
      </c>
      <c r="G26" s="7">
        <v>1.0</v>
      </c>
      <c r="H26" s="7">
        <v>1.0</v>
      </c>
      <c r="I26" s="6">
        <f t="shared" si="1"/>
        <v>12</v>
      </c>
    </row>
    <row r="27" ht="15.75" customHeight="1">
      <c r="A27" s="5" t="s">
        <v>43</v>
      </c>
      <c r="B27" s="5" t="s">
        <v>44</v>
      </c>
      <c r="C27" s="6" t="s">
        <v>45</v>
      </c>
      <c r="D27" s="7">
        <v>0.0</v>
      </c>
      <c r="E27" s="7">
        <v>1.0</v>
      </c>
      <c r="F27" s="7">
        <v>1.0</v>
      </c>
      <c r="G27" s="7">
        <v>1.0</v>
      </c>
      <c r="H27" s="7">
        <v>0.0</v>
      </c>
      <c r="I27" s="6">
        <f t="shared" si="1"/>
        <v>0</v>
      </c>
    </row>
    <row r="28" ht="15.75" customHeight="1">
      <c r="A28" s="10"/>
      <c r="B28" s="10"/>
      <c r="C28" s="6" t="s">
        <v>46</v>
      </c>
      <c r="D28" s="7">
        <v>4.0</v>
      </c>
      <c r="E28" s="7">
        <v>1.0</v>
      </c>
      <c r="F28" s="7">
        <v>1.0</v>
      </c>
      <c r="G28" s="7">
        <v>1.0</v>
      </c>
      <c r="H28" s="7">
        <v>0.0</v>
      </c>
      <c r="I28" s="6">
        <f t="shared" si="1"/>
        <v>12</v>
      </c>
    </row>
    <row r="29" ht="15.75" customHeight="1">
      <c r="A29" s="5" t="s">
        <v>47</v>
      </c>
      <c r="B29" s="5" t="s">
        <v>48</v>
      </c>
      <c r="C29" s="6" t="s">
        <v>49</v>
      </c>
      <c r="D29" s="7">
        <v>5.0</v>
      </c>
      <c r="E29" s="7">
        <v>1.0</v>
      </c>
      <c r="F29" s="7">
        <v>1.0</v>
      </c>
      <c r="G29" s="7">
        <v>1.0</v>
      </c>
      <c r="H29" s="7">
        <v>0.0</v>
      </c>
      <c r="I29" s="6">
        <f t="shared" si="1"/>
        <v>15</v>
      </c>
    </row>
    <row r="30" ht="15.75" customHeight="1">
      <c r="A30" s="9"/>
      <c r="B30" s="9"/>
      <c r="C30" s="6" t="s">
        <v>50</v>
      </c>
      <c r="D30" s="7">
        <v>5.0</v>
      </c>
      <c r="E30" s="7">
        <v>1.0</v>
      </c>
      <c r="F30" s="7">
        <v>1.0</v>
      </c>
      <c r="G30" s="7">
        <v>1.0</v>
      </c>
      <c r="H30" s="7">
        <v>0.0</v>
      </c>
      <c r="I30" s="6">
        <f t="shared" si="1"/>
        <v>15</v>
      </c>
    </row>
    <row r="31" ht="15.75" customHeight="1">
      <c r="A31" s="10"/>
      <c r="B31" s="10"/>
      <c r="C31" s="6" t="s">
        <v>51</v>
      </c>
      <c r="D31" s="7">
        <v>0.0</v>
      </c>
      <c r="E31" s="7">
        <v>1.0</v>
      </c>
      <c r="F31" s="7">
        <v>1.0</v>
      </c>
      <c r="G31" s="7">
        <v>1.0</v>
      </c>
      <c r="H31" s="7">
        <v>0.0</v>
      </c>
      <c r="I31" s="6">
        <f t="shared" si="1"/>
        <v>0</v>
      </c>
    </row>
    <row r="32" ht="15.75" customHeight="1">
      <c r="A32" s="5" t="s">
        <v>52</v>
      </c>
      <c r="B32" s="5" t="s">
        <v>53</v>
      </c>
      <c r="C32" s="6" t="s">
        <v>54</v>
      </c>
      <c r="D32" s="7">
        <v>2.0</v>
      </c>
      <c r="E32" s="7">
        <v>1.0</v>
      </c>
      <c r="F32" s="7">
        <v>1.0</v>
      </c>
      <c r="G32" s="7">
        <v>1.0</v>
      </c>
      <c r="H32" s="7">
        <v>0.0</v>
      </c>
      <c r="I32" s="6">
        <f t="shared" si="1"/>
        <v>6</v>
      </c>
    </row>
    <row r="33" ht="15.75" customHeight="1">
      <c r="A33" s="9"/>
      <c r="B33" s="10"/>
      <c r="C33" s="6" t="s">
        <v>55</v>
      </c>
      <c r="D33" s="7">
        <v>5.0</v>
      </c>
      <c r="E33" s="7">
        <v>1.0</v>
      </c>
      <c r="F33" s="7">
        <v>1.0</v>
      </c>
      <c r="G33" s="7">
        <v>1.0</v>
      </c>
      <c r="H33" s="7">
        <v>0.0</v>
      </c>
      <c r="I33" s="6">
        <f t="shared" si="1"/>
        <v>15</v>
      </c>
    </row>
    <row r="34" ht="15.75" customHeight="1">
      <c r="A34" s="9"/>
      <c r="B34" s="13" t="s">
        <v>56</v>
      </c>
      <c r="C34" s="6" t="s">
        <v>57</v>
      </c>
      <c r="D34" s="7">
        <v>5.0</v>
      </c>
      <c r="E34" s="7">
        <v>1.0</v>
      </c>
      <c r="F34" s="7">
        <v>1.0</v>
      </c>
      <c r="G34" s="7">
        <v>1.0</v>
      </c>
      <c r="H34" s="7">
        <v>0.0</v>
      </c>
      <c r="I34" s="6">
        <f t="shared" si="1"/>
        <v>15</v>
      </c>
    </row>
    <row r="35" ht="15.75" customHeight="1">
      <c r="A35" s="9"/>
      <c r="B35" s="13" t="s">
        <v>58</v>
      </c>
      <c r="C35" s="6" t="s">
        <v>59</v>
      </c>
      <c r="D35" s="7">
        <v>5.0</v>
      </c>
      <c r="E35" s="7">
        <v>1.0</v>
      </c>
      <c r="F35" s="7">
        <v>1.0</v>
      </c>
      <c r="G35" s="7">
        <v>1.0</v>
      </c>
      <c r="H35" s="7">
        <v>0.0</v>
      </c>
      <c r="I35" s="6">
        <f t="shared" si="1"/>
        <v>15</v>
      </c>
    </row>
    <row r="36" ht="15.75" customHeight="1">
      <c r="A36" s="9"/>
      <c r="B36" s="13" t="s">
        <v>60</v>
      </c>
      <c r="C36" s="6" t="s">
        <v>61</v>
      </c>
      <c r="D36" s="7">
        <v>5.0</v>
      </c>
      <c r="E36" s="7">
        <v>1.0</v>
      </c>
      <c r="F36" s="7">
        <v>1.0</v>
      </c>
      <c r="G36" s="7">
        <v>1.0</v>
      </c>
      <c r="H36" s="7">
        <v>0.0</v>
      </c>
      <c r="I36" s="6">
        <f t="shared" si="1"/>
        <v>15</v>
      </c>
    </row>
    <row r="37" ht="15.75" customHeight="1">
      <c r="A37" s="10"/>
      <c r="B37" s="14" t="s">
        <v>17</v>
      </c>
      <c r="C37" s="12" t="s">
        <v>62</v>
      </c>
      <c r="D37" s="7">
        <v>5.0</v>
      </c>
      <c r="E37" s="7">
        <v>1.0</v>
      </c>
      <c r="F37" s="7">
        <v>1.0</v>
      </c>
      <c r="G37" s="7">
        <v>1.0</v>
      </c>
      <c r="H37" s="7">
        <v>0.0</v>
      </c>
      <c r="I37" s="6">
        <f t="shared" si="1"/>
        <v>15</v>
      </c>
    </row>
    <row r="38" ht="15.75" customHeight="1">
      <c r="A38" s="5" t="s">
        <v>63</v>
      </c>
      <c r="B38" s="5" t="s">
        <v>64</v>
      </c>
      <c r="C38" s="6" t="s">
        <v>65</v>
      </c>
      <c r="D38" s="7">
        <v>0.0</v>
      </c>
      <c r="E38" s="7">
        <v>1.0</v>
      </c>
      <c r="F38" s="7">
        <v>1.0</v>
      </c>
      <c r="G38" s="7">
        <v>1.0</v>
      </c>
      <c r="H38" s="7">
        <v>0.0</v>
      </c>
      <c r="I38" s="6">
        <f t="shared" si="1"/>
        <v>0</v>
      </c>
    </row>
    <row r="39" ht="15.75" customHeight="1">
      <c r="A39" s="9"/>
      <c r="B39" s="9"/>
      <c r="C39" s="6" t="s">
        <v>66</v>
      </c>
      <c r="D39" s="7">
        <v>4.0</v>
      </c>
      <c r="E39" s="7">
        <v>1.0</v>
      </c>
      <c r="F39" s="7">
        <v>1.0</v>
      </c>
      <c r="G39" s="7">
        <v>1.0</v>
      </c>
      <c r="H39" s="7">
        <v>0.0</v>
      </c>
      <c r="I39" s="6">
        <f t="shared" si="1"/>
        <v>12</v>
      </c>
    </row>
    <row r="40" ht="15.75" customHeight="1">
      <c r="A40" s="10"/>
      <c r="B40" s="10"/>
      <c r="C40" s="6" t="s">
        <v>25</v>
      </c>
      <c r="D40" s="7">
        <v>4.0</v>
      </c>
      <c r="E40" s="7">
        <v>1.0</v>
      </c>
      <c r="F40" s="7">
        <v>1.0</v>
      </c>
      <c r="G40" s="7">
        <v>1.0</v>
      </c>
      <c r="H40" s="7">
        <v>0.0</v>
      </c>
      <c r="I40" s="6">
        <f t="shared" si="1"/>
        <v>12</v>
      </c>
    </row>
    <row r="41" ht="15.75" customHeight="1">
      <c r="H41" s="15" t="s">
        <v>67</v>
      </c>
      <c r="I41">
        <f>SUM(I2:I40)</f>
        <v>373</v>
      </c>
    </row>
    <row r="42" ht="15.75" customHeight="1">
      <c r="H42" s="15" t="s">
        <v>68</v>
      </c>
      <c r="I42">
        <f>4*SUM(D2:D40)</f>
        <v>444</v>
      </c>
    </row>
    <row r="43" ht="15.75" customHeight="1">
      <c r="H43" s="15" t="s">
        <v>69</v>
      </c>
      <c r="I43">
        <f>ROUND(IF(I42=0,0,I41/I42), 4)</f>
        <v>0.8401</v>
      </c>
    </row>
    <row r="44" ht="15.75" customHeight="1"/>
    <row r="45" ht="15.75" customHeight="1">
      <c r="H45" s="16" t="s">
        <v>70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5:A16"/>
    <mergeCell ref="A17:A23"/>
    <mergeCell ref="A24:A26"/>
    <mergeCell ref="A29:A31"/>
    <mergeCell ref="A32:A37"/>
    <mergeCell ref="A38:A40"/>
    <mergeCell ref="A27:A28"/>
    <mergeCell ref="B22:B23"/>
    <mergeCell ref="B24:B26"/>
    <mergeCell ref="B29:B31"/>
    <mergeCell ref="B27:B28"/>
    <mergeCell ref="B38:B40"/>
    <mergeCell ref="B32:B33"/>
    <mergeCell ref="H45:I45"/>
    <mergeCell ref="B15:B16"/>
    <mergeCell ref="B17:B20"/>
    <mergeCell ref="B2:B7"/>
    <mergeCell ref="B8:B10"/>
    <mergeCell ref="B11:B12"/>
    <mergeCell ref="A2:A14"/>
    <mergeCell ref="B13:B14"/>
  </mergeCells>
  <dataValidations>
    <dataValidation type="list" allowBlank="1" showInputMessage="1" showErrorMessage="1" prompt="Select 0 (false) or 1 (true)" sqref="E2:H40">
      <formula1>"0.0,1.0"</formula1>
    </dataValidation>
    <dataValidation type="list" allowBlank="1" showInputMessage="1" showErrorMessage="1" prompt="Click and enter a value from the list of items" sqref="D2:D40">
      <formula1>"0.0,1.0,2.0,3.0,4.0,5.0"</formula1>
    </dataValidation>
  </dataValidations>
  <drawing r:id="rId1"/>
</worksheet>
</file>