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rcio Rodrigues\Downloads\"/>
    </mc:Choice>
  </mc:AlternateContent>
  <xr:revisionPtr revIDLastSave="0" documentId="13_ncr:1_{A05D161A-223C-4C36-8D65-445B5BEC9B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ício VI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6" i="1" l="1"/>
  <c r="E240" i="1" s="1"/>
  <c r="D245" i="1"/>
  <c r="D244" i="1"/>
  <c r="D243" i="1"/>
  <c r="D242" i="1"/>
  <c r="D241" i="1"/>
  <c r="D240" i="1"/>
  <c r="E239" i="1"/>
  <c r="D239" i="1"/>
  <c r="D238" i="1"/>
  <c r="D237" i="1"/>
  <c r="E236" i="1"/>
  <c r="D236" i="1"/>
  <c r="E235" i="1"/>
  <c r="D235" i="1"/>
  <c r="E234" i="1"/>
  <c r="D234" i="1"/>
  <c r="E233" i="1"/>
  <c r="D233" i="1"/>
  <c r="E238" i="1" s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G226" i="1" s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G214" i="1" s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G202" i="1" s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G195" i="1" s="1"/>
  <c r="E194" i="1"/>
  <c r="D194" i="1"/>
  <c r="E193" i="1"/>
  <c r="D193" i="1"/>
  <c r="E192" i="1"/>
  <c r="D192" i="1"/>
  <c r="E191" i="1"/>
  <c r="D191" i="1"/>
  <c r="E190" i="1"/>
  <c r="G190" i="1" s="1"/>
  <c r="D190" i="1"/>
  <c r="E189" i="1"/>
  <c r="D189" i="1"/>
  <c r="G189" i="1" s="1"/>
  <c r="E188" i="1"/>
  <c r="D188" i="1"/>
  <c r="E187" i="1"/>
  <c r="D187" i="1"/>
  <c r="E186" i="1"/>
  <c r="D186" i="1"/>
  <c r="E185" i="1"/>
  <c r="D185" i="1"/>
  <c r="E184" i="1"/>
  <c r="D184" i="1"/>
  <c r="E183" i="1"/>
  <c r="D183" i="1"/>
  <c r="G183" i="1" s="1"/>
  <c r="E182" i="1"/>
  <c r="D182" i="1"/>
  <c r="E181" i="1"/>
  <c r="D181" i="1"/>
  <c r="E180" i="1"/>
  <c r="D180" i="1"/>
  <c r="E179" i="1"/>
  <c r="D179" i="1"/>
  <c r="E178" i="1"/>
  <c r="G178" i="1" s="1"/>
  <c r="D178" i="1"/>
  <c r="E177" i="1"/>
  <c r="D177" i="1"/>
  <c r="G177" i="1" s="1"/>
  <c r="E176" i="1"/>
  <c r="D176" i="1"/>
  <c r="E175" i="1"/>
  <c r="D175" i="1"/>
  <c r="E174" i="1"/>
  <c r="D174" i="1"/>
  <c r="E173" i="1"/>
  <c r="D173" i="1"/>
  <c r="E172" i="1"/>
  <c r="D172" i="1"/>
  <c r="E171" i="1"/>
  <c r="D171" i="1"/>
  <c r="G171" i="1" s="1"/>
  <c r="E170" i="1"/>
  <c r="D170" i="1"/>
  <c r="E169" i="1"/>
  <c r="D169" i="1"/>
  <c r="E168" i="1"/>
  <c r="D168" i="1"/>
  <c r="E167" i="1"/>
  <c r="D167" i="1"/>
  <c r="E166" i="1"/>
  <c r="G166" i="1" s="1"/>
  <c r="D166" i="1"/>
  <c r="E165" i="1"/>
  <c r="D165" i="1"/>
  <c r="G165" i="1" s="1"/>
  <c r="E164" i="1"/>
  <c r="D164" i="1"/>
  <c r="E163" i="1"/>
  <c r="D163" i="1"/>
  <c r="E162" i="1"/>
  <c r="D162" i="1"/>
  <c r="E161" i="1"/>
  <c r="D161" i="1"/>
  <c r="E160" i="1"/>
  <c r="D160" i="1"/>
  <c r="E159" i="1"/>
  <c r="D159" i="1"/>
  <c r="G159" i="1" s="1"/>
  <c r="E158" i="1"/>
  <c r="D158" i="1"/>
  <c r="E157" i="1"/>
  <c r="D157" i="1"/>
  <c r="E156" i="1"/>
  <c r="D156" i="1"/>
  <c r="E155" i="1"/>
  <c r="D155" i="1"/>
  <c r="E154" i="1"/>
  <c r="G154" i="1" s="1"/>
  <c r="D154" i="1"/>
  <c r="E153" i="1"/>
  <c r="D153" i="1"/>
  <c r="G153" i="1" s="1"/>
  <c r="E152" i="1"/>
  <c r="D152" i="1"/>
  <c r="E151" i="1"/>
  <c r="D151" i="1"/>
  <c r="E150" i="1"/>
  <c r="D150" i="1"/>
  <c r="E149" i="1"/>
  <c r="D149" i="1"/>
  <c r="E148" i="1"/>
  <c r="D148" i="1"/>
  <c r="E147" i="1"/>
  <c r="D147" i="1"/>
  <c r="G147" i="1" s="1"/>
  <c r="E146" i="1"/>
  <c r="D146" i="1"/>
  <c r="E145" i="1"/>
  <c r="D145" i="1"/>
  <c r="E144" i="1"/>
  <c r="D144" i="1"/>
  <c r="E143" i="1"/>
  <c r="D143" i="1"/>
  <c r="E142" i="1"/>
  <c r="G142" i="1" s="1"/>
  <c r="D142" i="1"/>
  <c r="E141" i="1"/>
  <c r="D141" i="1"/>
  <c r="G141" i="1" s="1"/>
  <c r="E140" i="1"/>
  <c r="D140" i="1"/>
  <c r="E139" i="1"/>
  <c r="D139" i="1"/>
  <c r="E138" i="1"/>
  <c r="D138" i="1"/>
  <c r="E137" i="1"/>
  <c r="D137" i="1"/>
  <c r="E136" i="1"/>
  <c r="D136" i="1"/>
  <c r="E135" i="1"/>
  <c r="D135" i="1"/>
  <c r="G135" i="1" s="1"/>
  <c r="E134" i="1"/>
  <c r="D134" i="1"/>
  <c r="E133" i="1"/>
  <c r="D133" i="1"/>
  <c r="E132" i="1"/>
  <c r="D132" i="1"/>
  <c r="E131" i="1"/>
  <c r="D131" i="1"/>
  <c r="E130" i="1"/>
  <c r="G130" i="1" s="1"/>
  <c r="D130" i="1"/>
  <c r="E129" i="1"/>
  <c r="D129" i="1"/>
  <c r="G129" i="1" s="1"/>
  <c r="E128" i="1"/>
  <c r="D128" i="1"/>
  <c r="E127" i="1"/>
  <c r="D127" i="1"/>
  <c r="E126" i="1"/>
  <c r="D126" i="1"/>
  <c r="E125" i="1"/>
  <c r="D125" i="1"/>
  <c r="E124" i="1"/>
  <c r="D124" i="1"/>
  <c r="E123" i="1"/>
  <c r="D123" i="1"/>
  <c r="G123" i="1" s="1"/>
  <c r="E122" i="1"/>
  <c r="D122" i="1"/>
  <c r="E121" i="1"/>
  <c r="D121" i="1"/>
  <c r="E120" i="1"/>
  <c r="D120" i="1"/>
  <c r="E119" i="1"/>
  <c r="D119" i="1"/>
  <c r="E118" i="1"/>
  <c r="G118" i="1" s="1"/>
  <c r="D118" i="1"/>
  <c r="E117" i="1"/>
  <c r="D117" i="1"/>
  <c r="G117" i="1" s="1"/>
  <c r="E116" i="1"/>
  <c r="D116" i="1"/>
  <c r="E115" i="1"/>
  <c r="D115" i="1"/>
  <c r="E114" i="1"/>
  <c r="D114" i="1"/>
  <c r="E113" i="1"/>
  <c r="D113" i="1"/>
  <c r="E112" i="1"/>
  <c r="G112" i="1" s="1"/>
  <c r="D112" i="1"/>
  <c r="E111" i="1"/>
  <c r="D111" i="1"/>
  <c r="G111" i="1" s="1"/>
  <c r="E110" i="1"/>
  <c r="D110" i="1"/>
  <c r="E109" i="1"/>
  <c r="D109" i="1"/>
  <c r="E108" i="1"/>
  <c r="D108" i="1"/>
  <c r="E107" i="1"/>
  <c r="D107" i="1"/>
  <c r="E106" i="1"/>
  <c r="G106" i="1" s="1"/>
  <c r="D106" i="1"/>
  <c r="E105" i="1"/>
  <c r="D105" i="1"/>
  <c r="E104" i="1"/>
  <c r="D104" i="1"/>
  <c r="E103" i="1"/>
  <c r="D103" i="1"/>
  <c r="E102" i="1"/>
  <c r="D102" i="1"/>
  <c r="G102" i="1" s="1"/>
  <c r="E101" i="1"/>
  <c r="D101" i="1"/>
  <c r="E100" i="1"/>
  <c r="D100" i="1"/>
  <c r="E99" i="1"/>
  <c r="D99" i="1"/>
  <c r="E98" i="1"/>
  <c r="D98" i="1"/>
  <c r="E97" i="1"/>
  <c r="G97" i="1" s="1"/>
  <c r="D97" i="1"/>
  <c r="E96" i="1"/>
  <c r="D96" i="1"/>
  <c r="G96" i="1" s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G85" i="1" s="1"/>
  <c r="D85" i="1"/>
  <c r="E84" i="1"/>
  <c r="D84" i="1"/>
  <c r="E83" i="1"/>
  <c r="D83" i="1"/>
  <c r="E82" i="1"/>
  <c r="G82" i="1" s="1"/>
  <c r="D82" i="1"/>
  <c r="E81" i="1"/>
  <c r="D81" i="1"/>
  <c r="E80" i="1"/>
  <c r="D80" i="1"/>
  <c r="E79" i="1"/>
  <c r="D79" i="1"/>
  <c r="E78" i="1"/>
  <c r="D78" i="1"/>
  <c r="E77" i="1"/>
  <c r="D77" i="1"/>
  <c r="E76" i="1"/>
  <c r="G76" i="1" s="1"/>
  <c r="D76" i="1"/>
  <c r="E75" i="1"/>
  <c r="D75" i="1"/>
  <c r="G75" i="1" s="1"/>
  <c r="E74" i="1"/>
  <c r="D74" i="1"/>
  <c r="E73" i="1"/>
  <c r="D73" i="1"/>
  <c r="E72" i="1"/>
  <c r="D72" i="1"/>
  <c r="E71" i="1"/>
  <c r="D71" i="1"/>
  <c r="E70" i="1"/>
  <c r="G70" i="1" s="1"/>
  <c r="D70" i="1"/>
  <c r="E69" i="1"/>
  <c r="D69" i="1"/>
  <c r="E68" i="1"/>
  <c r="D68" i="1"/>
  <c r="E67" i="1"/>
  <c r="D67" i="1"/>
  <c r="E66" i="1"/>
  <c r="D66" i="1"/>
  <c r="G66" i="1" s="1"/>
  <c r="E65" i="1"/>
  <c r="D65" i="1"/>
  <c r="E64" i="1"/>
  <c r="D64" i="1"/>
  <c r="E63" i="1"/>
  <c r="D63" i="1"/>
  <c r="E62" i="1"/>
  <c r="D62" i="1"/>
  <c r="E61" i="1"/>
  <c r="G61" i="1" s="1"/>
  <c r="D61" i="1"/>
  <c r="E60" i="1"/>
  <c r="D60" i="1"/>
  <c r="G60" i="1" s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G49" i="1" s="1"/>
  <c r="D49" i="1"/>
  <c r="E48" i="1"/>
  <c r="D48" i="1"/>
  <c r="E47" i="1"/>
  <c r="D47" i="1"/>
  <c r="E46" i="1"/>
  <c r="G46" i="1" s="1"/>
  <c r="D46" i="1"/>
  <c r="F45" i="1"/>
  <c r="F57" i="1" s="1"/>
  <c r="F69" i="1" s="1"/>
  <c r="F81" i="1" s="1"/>
  <c r="F93" i="1" s="1"/>
  <c r="F105" i="1" s="1"/>
  <c r="F117" i="1" s="1"/>
  <c r="F129" i="1" s="1"/>
  <c r="F141" i="1" s="1"/>
  <c r="F153" i="1" s="1"/>
  <c r="F165" i="1" s="1"/>
  <c r="F177" i="1" s="1"/>
  <c r="F189" i="1" s="1"/>
  <c r="F201" i="1" s="1"/>
  <c r="F213" i="1" s="1"/>
  <c r="F225" i="1" s="1"/>
  <c r="F237" i="1" s="1"/>
  <c r="E45" i="1"/>
  <c r="D45" i="1"/>
  <c r="G45" i="1" s="1"/>
  <c r="F44" i="1"/>
  <c r="F56" i="1" s="1"/>
  <c r="F68" i="1" s="1"/>
  <c r="F80" i="1" s="1"/>
  <c r="F92" i="1" s="1"/>
  <c r="F104" i="1" s="1"/>
  <c r="F116" i="1" s="1"/>
  <c r="F128" i="1" s="1"/>
  <c r="F140" i="1" s="1"/>
  <c r="F152" i="1" s="1"/>
  <c r="F164" i="1" s="1"/>
  <c r="F176" i="1" s="1"/>
  <c r="F188" i="1" s="1"/>
  <c r="F200" i="1" s="1"/>
  <c r="F212" i="1" s="1"/>
  <c r="F224" i="1" s="1"/>
  <c r="F236" i="1" s="1"/>
  <c r="E44" i="1"/>
  <c r="D44" i="1"/>
  <c r="E43" i="1"/>
  <c r="D43" i="1"/>
  <c r="F42" i="1"/>
  <c r="F54" i="1" s="1"/>
  <c r="F66" i="1" s="1"/>
  <c r="F78" i="1" s="1"/>
  <c r="F90" i="1" s="1"/>
  <c r="F102" i="1" s="1"/>
  <c r="F114" i="1" s="1"/>
  <c r="F126" i="1" s="1"/>
  <c r="F138" i="1" s="1"/>
  <c r="F150" i="1" s="1"/>
  <c r="F162" i="1" s="1"/>
  <c r="F174" i="1" s="1"/>
  <c r="F186" i="1" s="1"/>
  <c r="F198" i="1" s="1"/>
  <c r="F210" i="1" s="1"/>
  <c r="F222" i="1" s="1"/>
  <c r="F234" i="1" s="1"/>
  <c r="E42" i="1"/>
  <c r="D42" i="1"/>
  <c r="G42" i="1" s="1"/>
  <c r="F41" i="1"/>
  <c r="F53" i="1" s="1"/>
  <c r="F65" i="1" s="1"/>
  <c r="F77" i="1" s="1"/>
  <c r="F89" i="1" s="1"/>
  <c r="F101" i="1" s="1"/>
  <c r="F113" i="1" s="1"/>
  <c r="F125" i="1" s="1"/>
  <c r="F137" i="1" s="1"/>
  <c r="F149" i="1" s="1"/>
  <c r="F161" i="1" s="1"/>
  <c r="F173" i="1" s="1"/>
  <c r="F185" i="1" s="1"/>
  <c r="F197" i="1" s="1"/>
  <c r="F209" i="1" s="1"/>
  <c r="F221" i="1" s="1"/>
  <c r="F233" i="1" s="1"/>
  <c r="E41" i="1"/>
  <c r="G41" i="1" s="1"/>
  <c r="D41" i="1"/>
  <c r="E40" i="1"/>
  <c r="G40" i="1" s="1"/>
  <c r="D40" i="1"/>
  <c r="E39" i="1"/>
  <c r="D39" i="1"/>
  <c r="E38" i="1"/>
  <c r="D38" i="1"/>
  <c r="F37" i="1"/>
  <c r="F49" i="1" s="1"/>
  <c r="F61" i="1" s="1"/>
  <c r="F73" i="1" s="1"/>
  <c r="F85" i="1" s="1"/>
  <c r="F97" i="1" s="1"/>
  <c r="F109" i="1" s="1"/>
  <c r="F121" i="1" s="1"/>
  <c r="F133" i="1" s="1"/>
  <c r="F145" i="1" s="1"/>
  <c r="F157" i="1" s="1"/>
  <c r="F169" i="1" s="1"/>
  <c r="F181" i="1" s="1"/>
  <c r="F193" i="1" s="1"/>
  <c r="F205" i="1" s="1"/>
  <c r="F217" i="1" s="1"/>
  <c r="F229" i="1" s="1"/>
  <c r="E37" i="1"/>
  <c r="G37" i="1" s="1"/>
  <c r="D37" i="1"/>
  <c r="F36" i="1"/>
  <c r="F48" i="1" s="1"/>
  <c r="F60" i="1" s="1"/>
  <c r="F72" i="1" s="1"/>
  <c r="F84" i="1" s="1"/>
  <c r="F96" i="1" s="1"/>
  <c r="F108" i="1" s="1"/>
  <c r="F120" i="1" s="1"/>
  <c r="F132" i="1" s="1"/>
  <c r="F144" i="1" s="1"/>
  <c r="F156" i="1" s="1"/>
  <c r="F168" i="1" s="1"/>
  <c r="F180" i="1" s="1"/>
  <c r="F192" i="1" s="1"/>
  <c r="F204" i="1" s="1"/>
  <c r="F216" i="1" s="1"/>
  <c r="F228" i="1" s="1"/>
  <c r="F240" i="1" s="1"/>
  <c r="E36" i="1"/>
  <c r="D36" i="1"/>
  <c r="G36" i="1" s="1"/>
  <c r="F35" i="1"/>
  <c r="F47" i="1" s="1"/>
  <c r="F59" i="1" s="1"/>
  <c r="F71" i="1" s="1"/>
  <c r="F83" i="1" s="1"/>
  <c r="F95" i="1" s="1"/>
  <c r="F107" i="1" s="1"/>
  <c r="F119" i="1" s="1"/>
  <c r="F131" i="1" s="1"/>
  <c r="F143" i="1" s="1"/>
  <c r="F155" i="1" s="1"/>
  <c r="F167" i="1" s="1"/>
  <c r="F179" i="1" s="1"/>
  <c r="F191" i="1" s="1"/>
  <c r="F203" i="1" s="1"/>
  <c r="F215" i="1" s="1"/>
  <c r="F227" i="1" s="1"/>
  <c r="F239" i="1" s="1"/>
  <c r="E35" i="1"/>
  <c r="D35" i="1"/>
  <c r="F34" i="1"/>
  <c r="F46" i="1" s="1"/>
  <c r="F58" i="1" s="1"/>
  <c r="F70" i="1" s="1"/>
  <c r="F82" i="1" s="1"/>
  <c r="F94" i="1" s="1"/>
  <c r="F106" i="1" s="1"/>
  <c r="F118" i="1" s="1"/>
  <c r="F130" i="1" s="1"/>
  <c r="F142" i="1" s="1"/>
  <c r="F154" i="1" s="1"/>
  <c r="F166" i="1" s="1"/>
  <c r="F178" i="1" s="1"/>
  <c r="F190" i="1" s="1"/>
  <c r="F202" i="1" s="1"/>
  <c r="F214" i="1" s="1"/>
  <c r="F226" i="1" s="1"/>
  <c r="F238" i="1" s="1"/>
  <c r="E34" i="1"/>
  <c r="G34" i="1" s="1"/>
  <c r="D34" i="1"/>
  <c r="F33" i="1"/>
  <c r="E33" i="1"/>
  <c r="D33" i="1"/>
  <c r="G33" i="1" s="1"/>
  <c r="F32" i="1"/>
  <c r="E32" i="1"/>
  <c r="D32" i="1"/>
  <c r="F31" i="1"/>
  <c r="F43" i="1" s="1"/>
  <c r="F55" i="1" s="1"/>
  <c r="F67" i="1" s="1"/>
  <c r="F79" i="1" s="1"/>
  <c r="F91" i="1" s="1"/>
  <c r="F103" i="1" s="1"/>
  <c r="F115" i="1" s="1"/>
  <c r="F127" i="1" s="1"/>
  <c r="F139" i="1" s="1"/>
  <c r="F151" i="1" s="1"/>
  <c r="F163" i="1" s="1"/>
  <c r="F175" i="1" s="1"/>
  <c r="F187" i="1" s="1"/>
  <c r="F199" i="1" s="1"/>
  <c r="F211" i="1" s="1"/>
  <c r="F223" i="1" s="1"/>
  <c r="F235" i="1" s="1"/>
  <c r="D31" i="1"/>
  <c r="F30" i="1"/>
  <c r="E30" i="1"/>
  <c r="D30" i="1"/>
  <c r="G30" i="1" s="1"/>
  <c r="F29" i="1"/>
  <c r="E29" i="1"/>
  <c r="D29" i="1"/>
  <c r="F28" i="1"/>
  <c r="F40" i="1" s="1"/>
  <c r="F52" i="1" s="1"/>
  <c r="F64" i="1" s="1"/>
  <c r="F76" i="1" s="1"/>
  <c r="F88" i="1" s="1"/>
  <c r="F100" i="1" s="1"/>
  <c r="F112" i="1" s="1"/>
  <c r="F124" i="1" s="1"/>
  <c r="F136" i="1" s="1"/>
  <c r="F148" i="1" s="1"/>
  <c r="F160" i="1" s="1"/>
  <c r="F172" i="1" s="1"/>
  <c r="F184" i="1" s="1"/>
  <c r="F196" i="1" s="1"/>
  <c r="F208" i="1" s="1"/>
  <c r="F220" i="1" s="1"/>
  <c r="F232" i="1" s="1"/>
  <c r="D28" i="1"/>
  <c r="F27" i="1"/>
  <c r="F39" i="1" s="1"/>
  <c r="F51" i="1" s="1"/>
  <c r="F63" i="1" s="1"/>
  <c r="F75" i="1" s="1"/>
  <c r="F87" i="1" s="1"/>
  <c r="F99" i="1" s="1"/>
  <c r="F111" i="1" s="1"/>
  <c r="F123" i="1" s="1"/>
  <c r="F135" i="1" s="1"/>
  <c r="F147" i="1" s="1"/>
  <c r="F159" i="1" s="1"/>
  <c r="F171" i="1" s="1"/>
  <c r="F183" i="1" s="1"/>
  <c r="F195" i="1" s="1"/>
  <c r="F207" i="1" s="1"/>
  <c r="F219" i="1" s="1"/>
  <c r="F231" i="1" s="1"/>
  <c r="E27" i="1"/>
  <c r="D27" i="1"/>
  <c r="G27" i="1" s="1"/>
  <c r="F26" i="1"/>
  <c r="F38" i="1" s="1"/>
  <c r="F50" i="1" s="1"/>
  <c r="F62" i="1" s="1"/>
  <c r="F74" i="1" s="1"/>
  <c r="F86" i="1" s="1"/>
  <c r="F98" i="1" s="1"/>
  <c r="F110" i="1" s="1"/>
  <c r="F122" i="1" s="1"/>
  <c r="F134" i="1" s="1"/>
  <c r="F146" i="1" s="1"/>
  <c r="F158" i="1" s="1"/>
  <c r="F170" i="1" s="1"/>
  <c r="F182" i="1" s="1"/>
  <c r="F194" i="1" s="1"/>
  <c r="F206" i="1" s="1"/>
  <c r="F218" i="1" s="1"/>
  <c r="F230" i="1" s="1"/>
  <c r="E26" i="1"/>
  <c r="G26" i="1" s="1"/>
  <c r="D26" i="1"/>
  <c r="D25" i="1"/>
  <c r="D24" i="1"/>
  <c r="G24" i="1" s="1"/>
  <c r="D23" i="1"/>
  <c r="E22" i="1"/>
  <c r="G22" i="1" s="1"/>
  <c r="D22" i="1"/>
  <c r="D21" i="1"/>
  <c r="G21" i="1" s="1"/>
  <c r="D20" i="1"/>
  <c r="G20" i="1" s="1"/>
  <c r="D19" i="1"/>
  <c r="E25" i="1" s="1"/>
  <c r="E18" i="1"/>
  <c r="G18" i="1" s="1"/>
  <c r="D18" i="1"/>
  <c r="E24" i="1" s="1"/>
  <c r="D17" i="1"/>
  <c r="D16" i="1"/>
  <c r="G16" i="1" s="1"/>
  <c r="D15" i="1"/>
  <c r="E21" i="1" s="1"/>
  <c r="E14" i="1"/>
  <c r="G14" i="1" s="1"/>
  <c r="D14" i="1"/>
  <c r="E20" i="1" s="1"/>
  <c r="D13" i="1"/>
  <c r="G13" i="1" s="1"/>
  <c r="D12" i="1"/>
  <c r="G12" i="1" s="1"/>
  <c r="D11" i="1"/>
  <c r="E17" i="1" s="1"/>
  <c r="D10" i="1"/>
  <c r="E16" i="1" s="1"/>
  <c r="D9" i="1"/>
  <c r="D8" i="1"/>
  <c r="D7" i="1"/>
  <c r="E13" i="1" s="1"/>
  <c r="D6" i="1"/>
  <c r="E12" i="1" s="1"/>
  <c r="D5" i="1"/>
  <c r="E11" i="1" s="1"/>
  <c r="G11" i="1" s="1"/>
  <c r="D4" i="1"/>
  <c r="E10" i="1" s="1"/>
  <c r="G10" i="1" s="1"/>
  <c r="D3" i="1"/>
  <c r="D2" i="1"/>
  <c r="E8" i="1" s="1"/>
  <c r="G80" i="1" l="1"/>
  <c r="E9" i="1"/>
  <c r="G32" i="1"/>
  <c r="G50" i="1"/>
  <c r="G55" i="1"/>
  <c r="G81" i="1"/>
  <c r="G86" i="1"/>
  <c r="G91" i="1"/>
  <c r="G201" i="1"/>
  <c r="G207" i="1"/>
  <c r="G213" i="1"/>
  <c r="G219" i="1"/>
  <c r="G225" i="1"/>
  <c r="G231" i="1"/>
  <c r="G65" i="1"/>
  <c r="G51" i="1"/>
  <c r="G113" i="1"/>
  <c r="G124" i="1"/>
  <c r="G136" i="1"/>
  <c r="G148" i="1"/>
  <c r="G160" i="1"/>
  <c r="G172" i="1"/>
  <c r="G184" i="1"/>
  <c r="G196" i="1"/>
  <c r="G208" i="1"/>
  <c r="G220" i="1"/>
  <c r="G232" i="1"/>
  <c r="G56" i="1"/>
  <c r="G72" i="1"/>
  <c r="G77" i="1"/>
  <c r="G108" i="1"/>
  <c r="G119" i="1"/>
  <c r="G125" i="1"/>
  <c r="G131" i="1"/>
  <c r="G137" i="1"/>
  <c r="G143" i="1"/>
  <c r="G149" i="1"/>
  <c r="G155" i="1"/>
  <c r="G161" i="1"/>
  <c r="G167" i="1"/>
  <c r="G173" i="1"/>
  <c r="G179" i="1"/>
  <c r="G185" i="1"/>
  <c r="G191" i="1"/>
  <c r="G197" i="1"/>
  <c r="G203" i="1"/>
  <c r="G209" i="1"/>
  <c r="G215" i="1"/>
  <c r="G221" i="1"/>
  <c r="G227" i="1"/>
  <c r="G238" i="1"/>
  <c r="G240" i="1"/>
  <c r="G87" i="1"/>
  <c r="G29" i="1"/>
  <c r="G57" i="1"/>
  <c r="G62" i="1"/>
  <c r="G67" i="1"/>
  <c r="G93" i="1"/>
  <c r="G98" i="1"/>
  <c r="G103" i="1"/>
  <c r="G114" i="1"/>
  <c r="G101" i="1"/>
  <c r="G71" i="1"/>
  <c r="G47" i="1"/>
  <c r="G52" i="1"/>
  <c r="G78" i="1"/>
  <c r="G83" i="1"/>
  <c r="G88" i="1"/>
  <c r="G120" i="1"/>
  <c r="G126" i="1"/>
  <c r="G132" i="1"/>
  <c r="G138" i="1"/>
  <c r="G144" i="1"/>
  <c r="G150" i="1"/>
  <c r="G156" i="1"/>
  <c r="G162" i="1"/>
  <c r="G168" i="1"/>
  <c r="G174" i="1"/>
  <c r="G180" i="1"/>
  <c r="G186" i="1"/>
  <c r="G192" i="1"/>
  <c r="G92" i="1"/>
  <c r="G9" i="1"/>
  <c r="G17" i="1"/>
  <c r="G25" i="1"/>
  <c r="G38" i="1"/>
  <c r="G63" i="1"/>
  <c r="G68" i="1"/>
  <c r="G73" i="1"/>
  <c r="G99" i="1"/>
  <c r="G104" i="1"/>
  <c r="G109" i="1"/>
  <c r="G198" i="1"/>
  <c r="G204" i="1"/>
  <c r="G210" i="1"/>
  <c r="G216" i="1"/>
  <c r="G222" i="1"/>
  <c r="G228" i="1"/>
  <c r="G234" i="1"/>
  <c r="G43" i="1"/>
  <c r="G48" i="1"/>
  <c r="G53" i="1"/>
  <c r="G58" i="1"/>
  <c r="G84" i="1"/>
  <c r="G89" i="1"/>
  <c r="G94" i="1"/>
  <c r="G110" i="1"/>
  <c r="G115" i="1"/>
  <c r="G239" i="1"/>
  <c r="G8" i="1"/>
  <c r="G39" i="1"/>
  <c r="G69" i="1"/>
  <c r="G74" i="1"/>
  <c r="G79" i="1"/>
  <c r="G105" i="1"/>
  <c r="G116" i="1"/>
  <c r="G121" i="1"/>
  <c r="G127" i="1"/>
  <c r="G133" i="1"/>
  <c r="G139" i="1"/>
  <c r="G145" i="1"/>
  <c r="G151" i="1"/>
  <c r="G157" i="1"/>
  <c r="G163" i="1"/>
  <c r="G169" i="1"/>
  <c r="G175" i="1"/>
  <c r="G181" i="1"/>
  <c r="G187" i="1"/>
  <c r="G193" i="1"/>
  <c r="G199" i="1"/>
  <c r="G205" i="1"/>
  <c r="G211" i="1"/>
  <c r="G217" i="1"/>
  <c r="G223" i="1"/>
  <c r="G229" i="1"/>
  <c r="G235" i="1"/>
  <c r="G107" i="1"/>
  <c r="G35" i="1"/>
  <c r="G44" i="1"/>
  <c r="G54" i="1"/>
  <c r="G59" i="1"/>
  <c r="G64" i="1"/>
  <c r="G90" i="1"/>
  <c r="G95" i="1"/>
  <c r="G100" i="1"/>
  <c r="G122" i="1"/>
  <c r="G128" i="1"/>
  <c r="G134" i="1"/>
  <c r="G140" i="1"/>
  <c r="G146" i="1"/>
  <c r="G152" i="1"/>
  <c r="G158" i="1"/>
  <c r="G164" i="1"/>
  <c r="G170" i="1"/>
  <c r="G176" i="1"/>
  <c r="G182" i="1"/>
  <c r="G188" i="1"/>
  <c r="G194" i="1"/>
  <c r="G200" i="1"/>
  <c r="G206" i="1"/>
  <c r="G212" i="1"/>
  <c r="G218" i="1"/>
  <c r="G224" i="1"/>
  <c r="G230" i="1"/>
  <c r="G236" i="1"/>
  <c r="G233" i="1"/>
  <c r="E15" i="1"/>
  <c r="G15" i="1" s="1"/>
  <c r="E19" i="1"/>
  <c r="G19" i="1" s="1"/>
  <c r="E23" i="1"/>
  <c r="G23" i="1" s="1"/>
  <c r="E237" i="1"/>
  <c r="G237" i="1" s="1"/>
  <c r="E28" i="1"/>
  <c r="G28" i="1" s="1"/>
  <c r="E31" i="1"/>
  <c r="G31" i="1" s="1"/>
</calcChain>
</file>

<file path=xl/sharedStrings.xml><?xml version="1.0" encoding="utf-8"?>
<sst xmlns="http://schemas.openxmlformats.org/spreadsheetml/2006/main" count="6" uniqueCount="6">
  <si>
    <t>Volume de vendas</t>
  </si>
  <si>
    <t>Data</t>
  </si>
  <si>
    <t>LOG</t>
  </si>
  <si>
    <t>Tendência</t>
  </si>
  <si>
    <t>Variável Aleatória</t>
  </si>
  <si>
    <t xml:space="preserve">Efeito Sazonal (Cal no plan anterior)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</si>
</sst>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0.000"/>
  </numFmts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/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'Exercício VII'!$D$1</c:f>
              <c:strCache>
                <c:ptCount val="1"/>
                <c:pt idx="0">
                  <c:v>LOG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'Exercício VII'!$D$2:$D$246</c:f>
              <c:numCache>
                <c:formatCode>0.00</c:formatCode>
                <c:ptCount val="245"/>
                <c:pt idx="0">
                  <c:v>1.5740312677277188</c:v>
                </c:pt>
                <c:pt idx="1">
                  <c:v>1.5477747053878226</c:v>
                </c:pt>
                <c:pt idx="2">
                  <c:v>1.5352941200427705</c:v>
                </c:pt>
                <c:pt idx="3">
                  <c:v>1.550228353055094</c:v>
                </c:pt>
                <c:pt idx="4">
                  <c:v>1.5877109650189114</c:v>
                </c:pt>
                <c:pt idx="5">
                  <c:v>1.568201724066995</c:v>
                </c:pt>
                <c:pt idx="6">
                  <c:v>1.6020599913279623</c:v>
                </c:pt>
                <c:pt idx="7">
                  <c:v>1.6117233080073419</c:v>
                </c:pt>
                <c:pt idx="8">
                  <c:v>1.5751878449276611</c:v>
                </c:pt>
                <c:pt idx="9">
                  <c:v>1.5899496013257077</c:v>
                </c:pt>
                <c:pt idx="10">
                  <c:v>1.6020599913279623</c:v>
                </c:pt>
                <c:pt idx="11">
                  <c:v>1.7543483357110188</c:v>
                </c:pt>
                <c:pt idx="12">
                  <c:v>1.5888317255942073</c:v>
                </c:pt>
                <c:pt idx="13">
                  <c:v>1.5289167002776547</c:v>
                </c:pt>
                <c:pt idx="14">
                  <c:v>1.5575072019056579</c:v>
                </c:pt>
                <c:pt idx="15">
                  <c:v>1.5327543789924978</c:v>
                </c:pt>
                <c:pt idx="16">
                  <c:v>1.5932860670204574</c:v>
                </c:pt>
                <c:pt idx="17">
                  <c:v>1.5575072019056579</c:v>
                </c:pt>
                <c:pt idx="18">
                  <c:v>1.5899496013257077</c:v>
                </c:pt>
                <c:pt idx="19">
                  <c:v>1.6074550232146685</c:v>
                </c:pt>
                <c:pt idx="20">
                  <c:v>1.5587085705331658</c:v>
                </c:pt>
                <c:pt idx="21">
                  <c:v>1.5943925503754266</c:v>
                </c:pt>
                <c:pt idx="22">
                  <c:v>1.5910646070264991</c:v>
                </c:pt>
                <c:pt idx="23">
                  <c:v>1.7395723444500919</c:v>
                </c:pt>
                <c:pt idx="24">
                  <c:v>1.5921767573958667</c:v>
                </c:pt>
                <c:pt idx="25">
                  <c:v>1.5314789170422551</c:v>
                </c:pt>
                <c:pt idx="26">
                  <c:v>1.5646660642520893</c:v>
                </c:pt>
                <c:pt idx="27">
                  <c:v>1.5599066250361124</c:v>
                </c:pt>
                <c:pt idx="28">
                  <c:v>1.6222140229662954</c:v>
                </c:pt>
                <c:pt idx="29">
                  <c:v>1.568201724066995</c:v>
                </c:pt>
                <c:pt idx="30">
                  <c:v>1.6180480967120927</c:v>
                </c:pt>
                <c:pt idx="31">
                  <c:v>1.6117233080073419</c:v>
                </c:pt>
                <c:pt idx="32">
                  <c:v>1.5728716022004801</c:v>
                </c:pt>
                <c:pt idx="33">
                  <c:v>1.5987905067631152</c:v>
                </c:pt>
                <c:pt idx="34">
                  <c:v>1.5965970956264601</c:v>
                </c:pt>
                <c:pt idx="35">
                  <c:v>1.7307822756663891</c:v>
                </c:pt>
                <c:pt idx="36">
                  <c:v>1.5622928644564746</c:v>
                </c:pt>
                <c:pt idx="37">
                  <c:v>1.5132176000679389</c:v>
                </c:pt>
                <c:pt idx="38">
                  <c:v>1.5010592622177514</c:v>
                </c:pt>
                <c:pt idx="39">
                  <c:v>1.5301996982030821</c:v>
                </c:pt>
                <c:pt idx="40">
                  <c:v>1.5622928644564746</c:v>
                </c:pt>
                <c:pt idx="41">
                  <c:v>1.5340261060561351</c:v>
                </c:pt>
                <c:pt idx="42">
                  <c:v>1.5809249756756194</c:v>
                </c:pt>
                <c:pt idx="43">
                  <c:v>1.5797835966168101</c:v>
                </c:pt>
                <c:pt idx="44">
                  <c:v>1.5440680443502757</c:v>
                </c:pt>
                <c:pt idx="45">
                  <c:v>1.5854607295085006</c:v>
                </c:pt>
                <c:pt idx="46">
                  <c:v>1.5899496013257077</c:v>
                </c:pt>
                <c:pt idx="47">
                  <c:v>1.7442929831226763</c:v>
                </c:pt>
                <c:pt idx="48">
                  <c:v>1.5740312677277188</c:v>
                </c:pt>
                <c:pt idx="49">
                  <c:v>1.5327543789924978</c:v>
                </c:pt>
                <c:pt idx="50">
                  <c:v>1.5646660642520893</c:v>
                </c:pt>
                <c:pt idx="51">
                  <c:v>1.5705429398818975</c:v>
                </c:pt>
                <c:pt idx="52">
                  <c:v>1.5965970956264601</c:v>
                </c:pt>
                <c:pt idx="53">
                  <c:v>1.5786392099680724</c:v>
                </c:pt>
                <c:pt idx="54">
                  <c:v>1.6222140229662954</c:v>
                </c:pt>
                <c:pt idx="55">
                  <c:v>1.6020599913279623</c:v>
                </c:pt>
                <c:pt idx="56">
                  <c:v>1.5797835966168101</c:v>
                </c:pt>
                <c:pt idx="57">
                  <c:v>1.6117233080073419</c:v>
                </c:pt>
                <c:pt idx="58">
                  <c:v>1.6180480967120927</c:v>
                </c:pt>
                <c:pt idx="59">
                  <c:v>1.7958800173440752</c:v>
                </c:pt>
                <c:pt idx="60">
                  <c:v>1.6148972160331345</c:v>
                </c:pt>
                <c:pt idx="61">
                  <c:v>1.5740312677277188</c:v>
                </c:pt>
                <c:pt idx="62">
                  <c:v>1.6170003411208989</c:v>
                </c:pt>
                <c:pt idx="63">
                  <c:v>1.6273658565927327</c:v>
                </c:pt>
                <c:pt idx="64">
                  <c:v>1.6618126855372612</c:v>
                </c:pt>
                <c:pt idx="65">
                  <c:v>1.6627578316815741</c:v>
                </c:pt>
                <c:pt idx="66">
                  <c:v>1.6857417386022637</c:v>
                </c:pt>
                <c:pt idx="67">
                  <c:v>1.6937269489236468</c:v>
                </c:pt>
                <c:pt idx="68">
                  <c:v>1.6683859166900001</c:v>
                </c:pt>
                <c:pt idx="69">
                  <c:v>1.6839471307515121</c:v>
                </c:pt>
                <c:pt idx="70">
                  <c:v>1.6972293427597176</c:v>
                </c:pt>
                <c:pt idx="71">
                  <c:v>1.8401060944567578</c:v>
                </c:pt>
                <c:pt idx="72">
                  <c:v>1.6884198220027107</c:v>
                </c:pt>
                <c:pt idx="73">
                  <c:v>1.6222140229662954</c:v>
                </c:pt>
                <c:pt idx="74">
                  <c:v>1.6532125137753437</c:v>
                </c:pt>
                <c:pt idx="75">
                  <c:v>1.6473829701146199</c:v>
                </c:pt>
                <c:pt idx="76">
                  <c:v>1.705007959333336</c:v>
                </c:pt>
                <c:pt idx="77">
                  <c:v>1.6857417386022637</c:v>
                </c:pt>
                <c:pt idx="78">
                  <c:v>1.6998377258672457</c:v>
                </c:pt>
                <c:pt idx="79">
                  <c:v>1.7160033436347992</c:v>
                </c:pt>
                <c:pt idx="80">
                  <c:v>1.7101173651118162</c:v>
                </c:pt>
                <c:pt idx="81">
                  <c:v>1.7323937598229686</c:v>
                </c:pt>
                <c:pt idx="82">
                  <c:v>1.7528164311882715</c:v>
                </c:pt>
                <c:pt idx="83">
                  <c:v>1.885926339801431</c:v>
                </c:pt>
                <c:pt idx="84">
                  <c:v>1.741939077729199</c:v>
                </c:pt>
                <c:pt idx="85">
                  <c:v>1.6848453616444126</c:v>
                </c:pt>
                <c:pt idx="86">
                  <c:v>1.7234556720351857</c:v>
                </c:pt>
                <c:pt idx="87">
                  <c:v>1.7058637122839193</c:v>
                </c:pt>
                <c:pt idx="88">
                  <c:v>1.7535830588929067</c:v>
                </c:pt>
                <c:pt idx="89">
                  <c:v>1.7339992865383869</c:v>
                </c:pt>
                <c:pt idx="90">
                  <c:v>1.7458551951737289</c:v>
                </c:pt>
                <c:pt idx="91">
                  <c:v>1.7604224834232121</c:v>
                </c:pt>
                <c:pt idx="92">
                  <c:v>1.7379873263334309</c:v>
                </c:pt>
                <c:pt idx="93">
                  <c:v>1.7767011839884108</c:v>
                </c:pt>
                <c:pt idx="94">
                  <c:v>1.7752462597402365</c:v>
                </c:pt>
                <c:pt idx="95">
                  <c:v>1.9074113607745862</c:v>
                </c:pt>
                <c:pt idx="96">
                  <c:v>1.7810369386211318</c:v>
                </c:pt>
                <c:pt idx="97">
                  <c:v>1.7058637122839193</c:v>
                </c:pt>
                <c:pt idx="98">
                  <c:v>1.7411515988517852</c:v>
                </c:pt>
                <c:pt idx="99">
                  <c:v>1.7481880270062005</c:v>
                </c:pt>
                <c:pt idx="100">
                  <c:v>1.7951845896824239</c:v>
                </c:pt>
                <c:pt idx="101">
                  <c:v>1.7641761323903307</c:v>
                </c:pt>
                <c:pt idx="102">
                  <c:v>1.7923916894982539</c:v>
                </c:pt>
                <c:pt idx="103">
                  <c:v>1.7979596437371961</c:v>
                </c:pt>
                <c:pt idx="104">
                  <c:v>1.7881683711411678</c:v>
                </c:pt>
                <c:pt idx="105">
                  <c:v>1.7979596437371961</c:v>
                </c:pt>
                <c:pt idx="106">
                  <c:v>1.8020892578817327</c:v>
                </c:pt>
                <c:pt idx="107">
                  <c:v>1.9344984512435677</c:v>
                </c:pt>
                <c:pt idx="108">
                  <c:v>1.7993405494535817</c:v>
                </c:pt>
                <c:pt idx="109">
                  <c:v>1.7411515988517852</c:v>
                </c:pt>
                <c:pt idx="110">
                  <c:v>1.7839035792727349</c:v>
                </c:pt>
                <c:pt idx="111">
                  <c:v>1.7831886910752577</c:v>
                </c:pt>
                <c:pt idx="112">
                  <c:v>1.8401060944567578</c:v>
                </c:pt>
                <c:pt idx="113">
                  <c:v>1.808885867359812</c:v>
                </c:pt>
                <c:pt idx="114">
                  <c:v>1.8344207036815325</c:v>
                </c:pt>
                <c:pt idx="115">
                  <c:v>1.8286598965353198</c:v>
                </c:pt>
                <c:pt idx="116">
                  <c:v>1.8149131812750738</c:v>
                </c:pt>
                <c:pt idx="117">
                  <c:v>1.8549130223078556</c:v>
                </c:pt>
                <c:pt idx="118">
                  <c:v>1.8356905714924256</c:v>
                </c:pt>
                <c:pt idx="119">
                  <c:v>1.9867717342662448</c:v>
                </c:pt>
                <c:pt idx="120">
                  <c:v>1.8530895298518655</c:v>
                </c:pt>
                <c:pt idx="121">
                  <c:v>1.8142475957319202</c:v>
                </c:pt>
                <c:pt idx="122">
                  <c:v>1.8645110810583918</c:v>
                </c:pt>
                <c:pt idx="123">
                  <c:v>1.8506462351830666</c:v>
                </c:pt>
                <c:pt idx="124">
                  <c:v>1.8813846567705728</c:v>
                </c:pt>
                <c:pt idx="125">
                  <c:v>1.8585371975696392</c:v>
                </c:pt>
                <c:pt idx="126">
                  <c:v>1.887054378050957</c:v>
                </c:pt>
                <c:pt idx="127">
                  <c:v>1.8887409606828927</c:v>
                </c:pt>
                <c:pt idx="128">
                  <c:v>1.8756399370041683</c:v>
                </c:pt>
                <c:pt idx="129">
                  <c:v>1.8943160626844384</c:v>
                </c:pt>
                <c:pt idx="130">
                  <c:v>1.904715545278681</c:v>
                </c:pt>
                <c:pt idx="131">
                  <c:v>2.0338256939533101</c:v>
                </c:pt>
                <c:pt idx="132">
                  <c:v>1.9036325160842376</c:v>
                </c:pt>
                <c:pt idx="133">
                  <c:v>1.8645110810583918</c:v>
                </c:pt>
                <c:pt idx="134">
                  <c:v>1.9025467793139914</c:v>
                </c:pt>
                <c:pt idx="135">
                  <c:v>1.885361220031512</c:v>
                </c:pt>
                <c:pt idx="136">
                  <c:v>1.9095560292411753</c:v>
                </c:pt>
                <c:pt idx="137">
                  <c:v>1.8998205024270962</c:v>
                </c:pt>
                <c:pt idx="138">
                  <c:v>1.9247959957979122</c:v>
                </c:pt>
                <c:pt idx="139">
                  <c:v>1.92272545799326</c:v>
                </c:pt>
                <c:pt idx="140">
                  <c:v>1.909020854211156</c:v>
                </c:pt>
                <c:pt idx="141">
                  <c:v>1.9237619608287002</c:v>
                </c:pt>
                <c:pt idx="142">
                  <c:v>1.9175055095525466</c:v>
                </c:pt>
                <c:pt idx="143">
                  <c:v>2.0519239160461065</c:v>
                </c:pt>
                <c:pt idx="144">
                  <c:v>1.9211660506377388</c:v>
                </c:pt>
                <c:pt idx="145">
                  <c:v>1.9063350418050906</c:v>
                </c:pt>
                <c:pt idx="146">
                  <c:v>1.9294189257142926</c:v>
                </c:pt>
                <c:pt idx="147">
                  <c:v>1.9222062774390163</c:v>
                </c:pt>
                <c:pt idx="148">
                  <c:v>1.9498777040368747</c:v>
                </c:pt>
                <c:pt idx="149">
                  <c:v>1.9449759084120479</c:v>
                </c:pt>
                <c:pt idx="150">
                  <c:v>1.9712758487381052</c:v>
                </c:pt>
                <c:pt idx="151">
                  <c:v>1.9745116927373283</c:v>
                </c:pt>
                <c:pt idx="152">
                  <c:v>1.9523080096621253</c:v>
                </c:pt>
                <c:pt idx="153">
                  <c:v>1.9763499790032735</c:v>
                </c:pt>
                <c:pt idx="154">
                  <c:v>1.9712758487381052</c:v>
                </c:pt>
                <c:pt idx="155">
                  <c:v>2.0766404436703421</c:v>
                </c:pt>
                <c:pt idx="156">
                  <c:v>1.9618954736678504</c:v>
                </c:pt>
                <c:pt idx="157">
                  <c:v>1.8981764834976764</c:v>
                </c:pt>
                <c:pt idx="158">
                  <c:v>1.9523080096621253</c:v>
                </c:pt>
                <c:pt idx="159">
                  <c:v>1.9420080530223132</c:v>
                </c:pt>
                <c:pt idx="160">
                  <c:v>1.9717395908877782</c:v>
                </c:pt>
                <c:pt idx="161">
                  <c:v>1.9425041061680808</c:v>
                </c:pt>
                <c:pt idx="162">
                  <c:v>1.9822712330395684</c:v>
                </c:pt>
                <c:pt idx="163">
                  <c:v>1.9885589568786155</c:v>
                </c:pt>
                <c:pt idx="164">
                  <c:v>1.9666109866819343</c:v>
                </c:pt>
                <c:pt idx="165">
                  <c:v>1.9867717342662448</c:v>
                </c:pt>
                <c:pt idx="166">
                  <c:v>1.9938769149412112</c:v>
                </c:pt>
                <c:pt idx="167">
                  <c:v>2.0969100130080562</c:v>
                </c:pt>
                <c:pt idx="168">
                  <c:v>1.9965116721541787</c:v>
                </c:pt>
                <c:pt idx="169">
                  <c:v>1.9566485792052033</c:v>
                </c:pt>
                <c:pt idx="170">
                  <c:v>1.9726655922661109</c:v>
                </c:pt>
                <c:pt idx="171">
                  <c:v>1.9800033715837464</c:v>
                </c:pt>
                <c:pt idx="172">
                  <c:v>2.0124153747624329</c:v>
                </c:pt>
                <c:pt idx="173">
                  <c:v>1.9717395908877782</c:v>
                </c:pt>
                <c:pt idx="174">
                  <c:v>1.9929950984313416</c:v>
                </c:pt>
                <c:pt idx="175">
                  <c:v>1.9929950984313416</c:v>
                </c:pt>
                <c:pt idx="176">
                  <c:v>1.9840770339028309</c:v>
                </c:pt>
                <c:pt idx="177">
                  <c:v>2.0008677215312267</c:v>
                </c:pt>
                <c:pt idx="178">
                  <c:v>2.0145205387579237</c:v>
                </c:pt>
                <c:pt idx="179">
                  <c:v>2.1061908972634154</c:v>
                </c:pt>
                <c:pt idx="180">
                  <c:v>2.0047511555910011</c:v>
                </c:pt>
                <c:pt idx="181">
                  <c:v>1.9299295600845878</c:v>
                </c:pt>
                <c:pt idx="182">
                  <c:v>1.9731278535996986</c:v>
                </c:pt>
                <c:pt idx="183">
                  <c:v>1.9633155113861114</c:v>
                </c:pt>
                <c:pt idx="184">
                  <c:v>1.9890046156985368</c:v>
                </c:pt>
                <c:pt idx="185">
                  <c:v>1.954242509439325</c:v>
                </c:pt>
                <c:pt idx="186">
                  <c:v>1.9790929006383264</c:v>
                </c:pt>
                <c:pt idx="187">
                  <c:v>1.9689496809813425</c:v>
                </c:pt>
                <c:pt idx="188">
                  <c:v>1.9498777040368747</c:v>
                </c:pt>
                <c:pt idx="189">
                  <c:v>1.9822712330395684</c:v>
                </c:pt>
                <c:pt idx="190">
                  <c:v>1.9813655090785445</c:v>
                </c:pt>
                <c:pt idx="191">
                  <c:v>2.0780941504064105</c:v>
                </c:pt>
                <c:pt idx="192">
                  <c:v>1.958085848521085</c:v>
                </c:pt>
                <c:pt idx="193">
                  <c:v>1.9169800473203822</c:v>
                </c:pt>
                <c:pt idx="194">
                  <c:v>1.9532763366673043</c:v>
                </c:pt>
                <c:pt idx="195">
                  <c:v>1.9395192526186185</c:v>
                </c:pt>
                <c:pt idx="196">
                  <c:v>1.9400181550076632</c:v>
                </c:pt>
                <c:pt idx="197">
                  <c:v>1.9273703630390235</c:v>
                </c:pt>
                <c:pt idx="198">
                  <c:v>1.9503648543761232</c:v>
                </c:pt>
                <c:pt idx="199">
                  <c:v>1.9385197251764918</c:v>
                </c:pt>
                <c:pt idx="200">
                  <c:v>1.9180303367848801</c:v>
                </c:pt>
                <c:pt idx="201">
                  <c:v>1.9395192526186185</c:v>
                </c:pt>
                <c:pt idx="202">
                  <c:v>1.9599948383284163</c:v>
                </c:pt>
                <c:pt idx="203">
                  <c:v>2.0507663112330423</c:v>
                </c:pt>
                <c:pt idx="204">
                  <c:v>1.9365137424788934</c:v>
                </c:pt>
                <c:pt idx="205">
                  <c:v>1.8762178405916423</c:v>
                </c:pt>
                <c:pt idx="206">
                  <c:v>1.9211660506377388</c:v>
                </c:pt>
                <c:pt idx="207">
                  <c:v>1.9036325160842376</c:v>
                </c:pt>
                <c:pt idx="208">
                  <c:v>1.9405164849325673</c:v>
                </c:pt>
                <c:pt idx="209">
                  <c:v>1.9237619608287002</c:v>
                </c:pt>
                <c:pt idx="210">
                  <c:v>1.9454685851318196</c:v>
                </c:pt>
                <c:pt idx="211">
                  <c:v>1.9390197764486665</c:v>
                </c:pt>
                <c:pt idx="212">
                  <c:v>1.9334872878487055</c:v>
                </c:pt>
                <c:pt idx="213">
                  <c:v>1.9385197251764918</c:v>
                </c:pt>
                <c:pt idx="214">
                  <c:v>1.9717395908877782</c:v>
                </c:pt>
                <c:pt idx="215">
                  <c:v>2.0546130545568877</c:v>
                </c:pt>
                <c:pt idx="216">
                  <c:v>1.9454685851318196</c:v>
                </c:pt>
                <c:pt idx="217">
                  <c:v>1.887054378050957</c:v>
                </c:pt>
                <c:pt idx="218">
                  <c:v>1.9454685851318196</c:v>
                </c:pt>
                <c:pt idx="219">
                  <c:v>1.9222062774390163</c:v>
                </c:pt>
                <c:pt idx="220">
                  <c:v>1.954724790979063</c:v>
                </c:pt>
                <c:pt idx="221">
                  <c:v>1.9370161074648142</c:v>
                </c:pt>
                <c:pt idx="222">
                  <c:v>1.9498777040368747</c:v>
                </c:pt>
                <c:pt idx="223">
                  <c:v>1.9518230353159121</c:v>
                </c:pt>
                <c:pt idx="224">
                  <c:v>1.9314578706890051</c:v>
                </c:pt>
                <c:pt idx="225">
                  <c:v>1.9410142437055697</c:v>
                </c:pt>
                <c:pt idx="226">
                  <c:v>1.9827233876685453</c:v>
                </c:pt>
                <c:pt idx="227">
                  <c:v>2.0492180226701815</c:v>
                </c:pt>
                <c:pt idx="228">
                  <c:v>1.941511432634403</c:v>
                </c:pt>
                <c:pt idx="229">
                  <c:v>1.8976270912904414</c:v>
                </c:pt>
                <c:pt idx="230">
                  <c:v>1.920123326290724</c:v>
                </c:pt>
                <c:pt idx="231">
                  <c:v>1.9232440186302764</c:v>
                </c:pt>
                <c:pt idx="232">
                  <c:v>1.9571281976768131</c:v>
                </c:pt>
                <c:pt idx="233">
                  <c:v>1.9242792860618816</c:v>
                </c:pt>
                <c:pt idx="234">
                  <c:v>1.9439888750737719</c:v>
                </c:pt>
                <c:pt idx="235">
                  <c:v>1.9375178920173466</c:v>
                </c:pt>
                <c:pt idx="236">
                  <c:v>1.9216864754836021</c:v>
                </c:pt>
                <c:pt idx="237">
                  <c:v>1.9493900066449128</c:v>
                </c:pt>
                <c:pt idx="238">
                  <c:v>1.9717395908877782</c:v>
                </c:pt>
                <c:pt idx="239">
                  <c:v>2.0366288953621612</c:v>
                </c:pt>
                <c:pt idx="240">
                  <c:v>1.9319661147281726</c:v>
                </c:pt>
                <c:pt idx="241">
                  <c:v>1.8767949762007006</c:v>
                </c:pt>
                <c:pt idx="242">
                  <c:v>1.8457180179666586</c:v>
                </c:pt>
                <c:pt idx="243">
                  <c:v>1.7371926427047373</c:v>
                </c:pt>
                <c:pt idx="244">
                  <c:v>1.7993405494535817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4-422B-8610-2B1494A9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787382"/>
        <c:axId val="603384598"/>
      </c:lineChart>
      <c:catAx>
        <c:axId val="1846787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03384598"/>
        <c:crosses val="autoZero"/>
        <c:auto val="1"/>
        <c:lblAlgn val="ctr"/>
        <c:lblOffset val="100"/>
        <c:noMultiLvlLbl val="1"/>
      </c:catAx>
      <c:valAx>
        <c:axId val="603384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467873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Tendência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'Exercício VII'!$E$1</c:f>
              <c:strCache>
                <c:ptCount val="1"/>
                <c:pt idx="0">
                  <c:v>Tendência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'Exercício VII'!$E$2:$E$240</c:f>
              <c:numCache>
                <c:formatCode>General</c:formatCode>
                <c:ptCount val="239"/>
                <c:pt idx="6" formatCode="0.00">
                  <c:v>1.5921642030716843</c:v>
                </c:pt>
                <c:pt idx="7" formatCode="0.00">
                  <c:v>1.5919951386031979</c:v>
                </c:pt>
                <c:pt idx="8" formatCode="0.00">
                  <c:v>1.5921349334678945</c:v>
                </c:pt>
                <c:pt idx="9" formatCode="0.00">
                  <c:v>1.5923323962929066</c:v>
                </c:pt>
                <c:pt idx="10" formatCode="0.00">
                  <c:v>1.5918366099570294</c:v>
                </c:pt>
                <c:pt idx="11" formatCode="0.00">
                  <c:v>1.5916233007837046</c:v>
                </c:pt>
                <c:pt idx="12" formatCode="0.00">
                  <c:v>1.5906730961102218</c:v>
                </c:pt>
                <c:pt idx="13" formatCode="0.00">
                  <c:v>1.5899906513270998</c:v>
                </c:pt>
                <c:pt idx="14" formatCode="0.00">
                  <c:v>1.5891261696943009</c:v>
                </c:pt>
                <c:pt idx="15" formatCode="0.00">
                  <c:v>1.5886246561382686</c:v>
                </c:pt>
                <c:pt idx="16" formatCode="0.00">
                  <c:v>1.5883516380027791</c:v>
                </c:pt>
                <c:pt idx="17" formatCode="0.00">
                  <c:v>1.5872778306876796</c:v>
                </c:pt>
                <c:pt idx="18" formatCode="0.00">
                  <c:v>1.5868015407102101</c:v>
                </c:pt>
                <c:pt idx="19" formatCode="0.00">
                  <c:v>1.5870476760671377</c:v>
                </c:pt>
                <c:pt idx="20" formatCode="0.00">
                  <c:v>1.587452721030097</c:v>
                </c:pt>
                <c:pt idx="21" formatCode="0.00">
                  <c:v>1.5888823505463494</c:v>
                </c:pt>
                <c:pt idx="22" formatCode="0.00">
                  <c:v>1.5912190256292433</c:v>
                </c:pt>
                <c:pt idx="23" formatCode="0.00">
                  <c:v>1.5928699622170424</c:v>
                </c:pt>
                <c:pt idx="24" formatCode="0.00">
                  <c:v>1.5944863379481973</c:v>
                </c:pt>
                <c:pt idx="25" formatCode="0.00">
                  <c:v>1.5958349537889911</c:v>
                </c:pt>
                <c:pt idx="26" formatCode="0.00">
                  <c:v>1.5966029253081573</c:v>
                </c:pt>
                <c:pt idx="27" formatCode="0.00">
                  <c:v>1.597376299810449</c:v>
                </c:pt>
                <c:pt idx="28" formatCode="0.00">
                  <c:v>1.5977900683516013</c:v>
                </c:pt>
                <c:pt idx="29" formatCode="0.00">
                  <c:v>1.5976543358439457</c:v>
                </c:pt>
                <c:pt idx="30" formatCode="0.00">
                  <c:v>1.5960429207721498</c:v>
                </c:pt>
                <c:pt idx="31" formatCode="0.00">
                  <c:v>1.5940368703590788</c:v>
                </c:pt>
                <c:pt idx="32" formatCode="0.00">
                  <c:v>1.590625698733718</c:v>
                </c:pt>
                <c:pt idx="33" formatCode="0.00">
                  <c:v>1.5867376266975777</c:v>
                </c:pt>
                <c:pt idx="34" formatCode="0.00">
                  <c:v>1.5830031231416255</c:v>
                </c:pt>
                <c:pt idx="35" formatCode="0.00">
                  <c:v>1.5790824241199306</c:v>
                </c:pt>
                <c:pt idx="36" formatCode="0.00">
                  <c:v>1.5761116433262918</c:v>
                </c:pt>
                <c:pt idx="37" formatCode="0.00">
                  <c:v>1.5732340253084995</c:v>
                </c:pt>
                <c:pt idx="38" formatCode="0.00">
                  <c:v>1.5707030557568027</c:v>
                </c:pt>
                <c:pt idx="39" formatCode="0.00">
                  <c:v>1.5689475001274351</c:v>
                </c:pt>
                <c:pt idx="40" formatCode="0.00">
                  <c:v>1.5681151138126277</c:v>
                </c:pt>
                <c:pt idx="41" formatCode="0.00">
                  <c:v>1.568401081027442</c:v>
                </c:pt>
                <c:pt idx="42" formatCode="0.00">
                  <c:v>1.5694531273077557</c:v>
                </c:pt>
                <c:pt idx="43" formatCode="0.00">
                  <c:v>1.5707562598992475</c:v>
                </c:pt>
                <c:pt idx="44" formatCode="0.00">
                  <c:v>1.5742205757725349</c:v>
                </c:pt>
                <c:pt idx="45" formatCode="0.00">
                  <c:v>1.5785518275939163</c:v>
                </c:pt>
                <c:pt idx="46" formatCode="0.00">
                  <c:v>1.5816621389626162</c:v>
                </c:pt>
                <c:pt idx="47" formatCode="0.00">
                  <c:v>1.5849503612576965</c:v>
                </c:pt>
                <c:pt idx="48" formatCode="0.00">
                  <c:v>1.5885296175578059</c:v>
                </c:pt>
                <c:pt idx="49" formatCode="0.00">
                  <c:v>1.5911781776412148</c:v>
                </c:pt>
                <c:pt idx="50" formatCode="0.00">
                  <c:v>1.5935945087652847</c:v>
                </c:pt>
                <c:pt idx="51" formatCode="0.00">
                  <c:v>1.5961769308805092</c:v>
                </c:pt>
                <c:pt idx="52" formatCode="0.00">
                  <c:v>1.5984419756257269</c:v>
                </c:pt>
                <c:pt idx="53" formatCode="0.00">
                  <c:v>1.6017622060260512</c:v>
                </c:pt>
                <c:pt idx="54" formatCode="0.00">
                  <c:v>1.6056144136313353</c:v>
                </c:pt>
                <c:pt idx="55" formatCode="0.00">
                  <c:v>1.609037031841362</c:v>
                </c:pt>
                <c:pt idx="56" formatCode="0.00">
                  <c:v>1.6129374970748627</c:v>
                </c:pt>
                <c:pt idx="57" formatCode="0.00">
                  <c:v>1.6174857134740146</c:v>
                </c:pt>
                <c:pt idx="58" formatCode="0.00">
                  <c:v>1.6225706512499161</c:v>
                </c:pt>
                <c:pt idx="59" formatCode="0.00">
                  <c:v>1.6287929100675955</c:v>
                </c:pt>
                <c:pt idx="60" formatCode="0.00">
                  <c:v>1.6349448407904899</c:v>
                </c:pt>
                <c:pt idx="61" formatCode="0.00">
                  <c:v>1.6414112855084755</c:v>
                </c:pt>
                <c:pt idx="62" formatCode="0.00">
                  <c:v>1.6489225054113454</c:v>
                </c:pt>
                <c:pt idx="63" formatCode="0.00">
                  <c:v>1.6556235946954023</c:v>
                </c:pt>
                <c:pt idx="64" formatCode="0.00">
                  <c:v>1.6619321392283937</c:v>
                </c:pt>
                <c:pt idx="65" formatCode="0.00">
                  <c:v>1.66707411102674</c:v>
                </c:pt>
                <c:pt idx="66" formatCode="0.00">
                  <c:v>1.6719803061551672</c:v>
                </c:pt>
                <c:pt idx="67" formatCode="0.00">
                  <c:v>1.6770513628721737</c:v>
                </c:pt>
                <c:pt idx="68" formatCode="0.00">
                  <c:v>1.6805678182010497</c:v>
                </c:pt>
                <c:pt idx="69" formatCode="0.00">
                  <c:v>1.6829107051250636</c:v>
                </c:pt>
                <c:pt idx="70" formatCode="0.00">
                  <c:v>1.6855445545966452</c:v>
                </c:pt>
                <c:pt idx="71" formatCode="0.00">
                  <c:v>1.6883020204598436</c:v>
                </c:pt>
                <c:pt idx="72" formatCode="0.00">
                  <c:v>1.6898470160509131</c:v>
                </c:pt>
                <c:pt idx="73" formatCode="0.00">
                  <c:v>1.6913625319665853</c:v>
                </c:pt>
                <c:pt idx="74" formatCode="0.00">
                  <c:v>1.6940295254304589</c:v>
                </c:pt>
                <c:pt idx="75" formatCode="0.00">
                  <c:v>1.6977869453260122</c:v>
                </c:pt>
                <c:pt idx="76" formatCode="0.00">
                  <c:v>1.7021216835551796</c:v>
                </c:pt>
                <c:pt idx="77" formatCode="0.00">
                  <c:v>1.7063469891290639</c:v>
                </c:pt>
                <c:pt idx="78" formatCode="0.00">
                  <c:v>1.7104861350070288</c:v>
                </c:pt>
                <c:pt idx="79" formatCode="0.00">
                  <c:v>1.7153257431072209</c:v>
                </c:pt>
                <c:pt idx="80" formatCode="0.00">
                  <c:v>1.7208621804796358</c:v>
                </c:pt>
                <c:pt idx="81" formatCode="0.00">
                  <c:v>1.7262256763308501</c:v>
                </c:pt>
                <c:pt idx="82" formatCode="0.00">
                  <c:v>1.7306863364028862</c:v>
                </c:pt>
                <c:pt idx="83" formatCode="0.00">
                  <c:v>1.7347210300485401</c:v>
                </c:pt>
                <c:pt idx="84" formatCode="0.00">
                  <c:v>1.7386491557669823</c:v>
                </c:pt>
                <c:pt idx="85" formatCode="0.00">
                  <c:v>1.7424173478126026</c:v>
                </c:pt>
                <c:pt idx="86" formatCode="0.00">
                  <c:v>1.7454293936880205</c:v>
                </c:pt>
                <c:pt idx="87" formatCode="0.00">
                  <c:v>1.7484367847458147</c:v>
                </c:pt>
                <c:pt idx="88" formatCode="0.00">
                  <c:v>1.75121750360904</c:v>
                </c:pt>
                <c:pt idx="89" formatCode="0.00">
                  <c:v>1.7530472890059199</c:v>
                </c:pt>
                <c:pt idx="90" formatCode="0.00">
                  <c:v>1.7555715757502985</c:v>
                </c:pt>
                <c:pt idx="91" formatCode="0.00">
                  <c:v>1.7580764178974417</c:v>
                </c:pt>
                <c:pt idx="92" formatCode="0.00">
                  <c:v>1.7596895127914465</c:v>
                </c:pt>
                <c:pt idx="93" formatCode="0.00">
                  <c:v>1.7621903561888999</c:v>
                </c:pt>
                <c:pt idx="94" formatCode="0.00">
                  <c:v>1.7656872664185579</c:v>
                </c:pt>
                <c:pt idx="95" formatCode="0.00">
                  <c:v>1.768678032111952</c:v>
                </c:pt>
                <c:pt idx="96" formatCode="0.00">
                  <c:v>1.7718744212859716</c:v>
                </c:pt>
                <c:pt idx="97" formatCode="0.00">
                  <c:v>1.7753774902292427</c:v>
                </c:pt>
                <c:pt idx="98" formatCode="0.00">
                  <c:v>1.779032415442648</c:v>
                </c:pt>
                <c:pt idx="99" formatCode="0.00">
                  <c:v>1.7820090614658362</c:v>
                </c:pt>
                <c:pt idx="100" formatCode="0.00">
                  <c:v>1.7840132888779314</c:v>
                </c:pt>
                <c:pt idx="101" formatCode="0.00">
                  <c:v>1.7862603759033682</c:v>
                </c:pt>
                <c:pt idx="102" formatCode="0.00">
                  <c:v>1.7881516551242609</c:v>
                </c:pt>
                <c:pt idx="103" formatCode="0.00">
                  <c:v>1.7903846341826075</c:v>
                </c:pt>
                <c:pt idx="104" formatCode="0.00">
                  <c:v>1.7936362953071414</c:v>
                </c:pt>
                <c:pt idx="105" formatCode="0.00">
                  <c:v>1.7968759888275585</c:v>
                </c:pt>
                <c:pt idx="106" formatCode="0.00">
                  <c:v>1.8002060791960328</c:v>
                </c:pt>
                <c:pt idx="107" formatCode="0.00">
                  <c:v>1.8039407141853585</c:v>
                </c:pt>
                <c:pt idx="108" formatCode="0.00">
                  <c:v>1.80755482873339</c:v>
                </c:pt>
                <c:pt idx="109" formatCode="0.00">
                  <c:v>1.8105852148576156</c:v>
                </c:pt>
                <c:pt idx="110" formatCode="0.00">
                  <c:v>1.8129787591464501</c:v>
                </c:pt>
                <c:pt idx="111" formatCode="0.00">
                  <c:v>1.8164661836758069</c:v>
                </c:pt>
                <c:pt idx="112" formatCode="0.00">
                  <c:v>1.82023929585003</c:v>
                </c:pt>
                <c:pt idx="113" formatCode="0.00">
                  <c:v>1.8238174040430868</c:v>
                </c:pt>
                <c:pt idx="114" formatCode="0.00">
                  <c:v>1.8282349983522934</c:v>
                </c:pt>
                <c:pt idx="115" formatCode="0.00">
                  <c:v>1.8335202057388942</c:v>
                </c:pt>
                <c:pt idx="116" formatCode="0.00">
                  <c:v>1.8399245181833022</c:v>
                </c:pt>
                <c:pt idx="117" formatCode="0.00">
                  <c:v>1.8460938950955301</c:v>
                </c:pt>
                <c:pt idx="118" formatCode="0.00">
                  <c:v>1.8506245661964311</c:v>
                </c:pt>
                <c:pt idx="119" formatCode="0.00">
                  <c:v>1.8544133117182497</c:v>
                </c:pt>
                <c:pt idx="120" formatCode="0.00">
                  <c:v>1.8586751869090514</c:v>
                </c:pt>
                <c:pt idx="121" formatCode="0.00">
                  <c:v>1.8633716343472606</c:v>
                </c:pt>
                <c:pt idx="122" formatCode="0.00">
                  <c:v>1.8684052935087878</c:v>
                </c:pt>
                <c:pt idx="123" formatCode="0.00">
                  <c:v>1.8725773683465246</c:v>
                </c:pt>
                <c:pt idx="124" formatCode="0.00">
                  <c:v>1.8770952022699763</c:v>
                </c:pt>
                <c:pt idx="125" formatCode="0.00">
                  <c:v>1.8819318244980308</c:v>
                </c:pt>
                <c:pt idx="126" formatCode="0.00">
                  <c:v>1.8859983639113407</c:v>
                </c:pt>
                <c:pt idx="127" formatCode="0.00">
                  <c:v>1.8901986335596259</c:v>
                </c:pt>
                <c:pt idx="128" formatCode="0.00">
                  <c:v>1.8938777662088786</c:v>
                </c:pt>
                <c:pt idx="129" formatCode="0.00">
                  <c:v>1.8969090446715473</c:v>
                </c:pt>
                <c:pt idx="130" formatCode="0.00">
                  <c:v>1.8995293095598409</c:v>
                </c:pt>
                <c:pt idx="131" formatCode="0.00">
                  <c:v>1.9024232544485102</c:v>
                </c:pt>
                <c:pt idx="132" formatCode="0.00">
                  <c:v>1.9057159595570277</c:v>
                </c:pt>
                <c:pt idx="133" formatCode="0.00">
                  <c:v>1.9087045476844162</c:v>
                </c:pt>
                <c:pt idx="134" formatCode="0.00">
                  <c:v>1.9115114399559723</c:v>
                </c:pt>
                <c:pt idx="135" formatCode="0.00">
                  <c:v>1.9141292239289411</c:v>
                </c:pt>
                <c:pt idx="136" formatCode="0.00">
                  <c:v>1.9158890515296962</c:v>
                </c:pt>
                <c:pt idx="137" formatCode="0.00">
                  <c:v>1.917176059294974</c:v>
                </c:pt>
                <c:pt idx="138" formatCode="0.00">
                  <c:v>1.9186607158219029</c:v>
                </c:pt>
                <c:pt idx="139" formatCode="0.00">
                  <c:v>1.9211339447927449</c:v>
                </c:pt>
                <c:pt idx="140" formatCode="0.00">
                  <c:v>1.9239962825905366</c:v>
                </c:pt>
                <c:pt idx="141" formatCode="0.00">
                  <c:v>1.9266511660825281</c:v>
                </c:pt>
                <c:pt idx="142" formatCode="0.00">
                  <c:v>1.9298664465909949</c:v>
                </c:pt>
                <c:pt idx="143" formatCode="0.00">
                  <c:v>1.9334279916235222</c:v>
                </c:pt>
                <c:pt idx="144" formatCode="0.00">
                  <c:v>1.93724612741207</c:v>
                </c:pt>
                <c:pt idx="145" formatCode="0.00">
                  <c:v>1.9413405477322476</c:v>
                </c:pt>
                <c:pt idx="146" formatCode="0.00">
                  <c:v>1.9453019389903741</c:v>
                </c:pt>
                <c:pt idx="147" formatCode="0.00">
                  <c:v>1.9492967378914381</c:v>
                </c:pt>
                <c:pt idx="148" formatCode="0.00">
                  <c:v>1.953728336114777</c:v>
                </c:pt>
                <c:pt idx="149" formatCode="0.00">
                  <c:v>1.9569986222318521</c:v>
                </c:pt>
                <c:pt idx="150" formatCode="0.00">
                  <c:v>1.95972553684245</c:v>
                </c:pt>
                <c:pt idx="151" formatCode="0.00">
                  <c:v>1.9610826562058958</c:v>
                </c:pt>
                <c:pt idx="152" formatCode="0.00">
                  <c:v>1.9616964281075797</c:v>
                </c:pt>
                <c:pt idx="153" formatCode="0.00">
                  <c:v>1.9634752139213767</c:v>
                </c:pt>
                <c:pt idx="154" formatCode="0.00">
                  <c:v>1.965211199856135</c:v>
                </c:pt>
                <c:pt idx="155" formatCode="0.00">
                  <c:v>1.9660191200480908</c:v>
                </c:pt>
                <c:pt idx="156" formatCode="0.00">
                  <c:v>1.966374269300486</c:v>
                </c:pt>
                <c:pt idx="157" formatCode="0.00">
                  <c:v>1.9674177129856008</c:v>
                </c:pt>
                <c:pt idx="158" formatCode="0.00">
                  <c:v>1.9685989730339799</c:v>
                </c:pt>
                <c:pt idx="159" formatCode="0.00">
                  <c:v>1.9696291702124293</c:v>
                </c:pt>
                <c:pt idx="160" formatCode="0.00">
                  <c:v>1.9710051211068491</c:v>
                </c:pt>
                <c:pt idx="161" formatCode="0.00">
                  <c:v>1.9727913975877165</c:v>
                </c:pt>
                <c:pt idx="162" formatCode="0.00">
                  <c:v>1.9750783045803848</c:v>
                </c:pt>
                <c:pt idx="163" formatCode="0.00">
                  <c:v>1.9789569835051288</c:v>
                </c:pt>
                <c:pt idx="164" formatCode="0.00">
                  <c:v>1.9822415534347753</c:v>
                </c:pt>
                <c:pt idx="165" formatCode="0.00">
                  <c:v>1.9846729243166681</c:v>
                </c:pt>
                <c:pt idx="166" formatCode="0.00">
                  <c:v>1.9879508869181715</c:v>
                </c:pt>
                <c:pt idx="167" formatCode="0.00">
                  <c:v>1.990863856442936</c:v>
                </c:pt>
                <c:pt idx="168" formatCode="0.00">
                  <c:v>1.9925288293642474</c:v>
                </c:pt>
                <c:pt idx="169" formatCode="0.00">
                  <c:v>1.993160496320268</c:v>
                </c:pt>
                <c:pt idx="170" formatCode="0.00">
                  <c:v>1.9940730875191688</c:v>
                </c:pt>
                <c:pt idx="171" formatCode="0.00">
                  <c:v>1.9953881722894138</c:v>
                </c:pt>
                <c:pt idx="172" formatCode="0.00">
                  <c:v>1.9968356560844844</c:v>
                </c:pt>
                <c:pt idx="173" formatCode="0.00">
                  <c:v>1.9980825105874878</c:v>
                </c:pt>
                <c:pt idx="174" formatCode="0.00">
                  <c:v>1.9988125259079954</c:v>
                </c:pt>
                <c:pt idx="175" formatCode="0.00">
                  <c:v>1.9980425452545036</c:v>
                </c:pt>
                <c:pt idx="176" formatCode="0.00">
                  <c:v>1.9969485136800442</c:v>
                </c:pt>
                <c:pt idx="177" formatCode="0.00">
                  <c:v>1.9962724470607089</c:v>
                </c:pt>
                <c:pt idx="178" formatCode="0.00">
                  <c:v>1.9946016712581451</c:v>
                </c:pt>
                <c:pt idx="179" formatCode="0.00">
                  <c:v>1.9928971779034639</c:v>
                </c:pt>
                <c:pt idx="180" formatCode="0.00">
                  <c:v>1.9915888746017363</c:v>
                </c:pt>
                <c:pt idx="181" formatCode="0.00">
                  <c:v>1.9900077239666105</c:v>
                </c:pt>
                <c:pt idx="182" formatCode="0.00">
                  <c:v>1.9875808594951121</c:v>
                </c:pt>
                <c:pt idx="183" formatCode="0.00">
                  <c:v>1.985381033730212</c:v>
                </c:pt>
                <c:pt idx="184" formatCode="0.00">
                  <c:v>1.9832247204730853</c:v>
                </c:pt>
                <c:pt idx="185" formatCode="0.00">
                  <c:v>1.9806725631174025</c:v>
                </c:pt>
                <c:pt idx="186" formatCode="0.00">
                  <c:v>1.9775574775371141</c:v>
                </c:pt>
                <c:pt idx="187" formatCode="0.00">
                  <c:v>1.9750735267106923</c:v>
                </c:pt>
                <c:pt idx="188" formatCode="0.00">
                  <c:v>1.9737068171400007</c:v>
                </c:pt>
                <c:pt idx="189" formatCode="0.00">
                  <c:v>1.9718881598191722</c:v>
                </c:pt>
                <c:pt idx="190" formatCode="0.00">
                  <c:v>1.968855546508407</c:v>
                </c:pt>
                <c:pt idx="191" formatCode="0.00">
                  <c:v>1.9656947712129416</c:v>
                </c:pt>
                <c:pt idx="192" formatCode="0.00">
                  <c:v>1.9633780965186707</c:v>
                </c:pt>
                <c:pt idx="193" formatCode="0.00">
                  <c:v>1.9609131797658763</c:v>
                </c:pt>
                <c:pt idx="194" formatCode="0.00">
                  <c:v>1.9583182913051742</c:v>
                </c:pt>
                <c:pt idx="195" formatCode="0.00">
                  <c:v>1.955209985152135</c:v>
                </c:pt>
                <c:pt idx="196" formatCode="0.00">
                  <c:v>1.9525382080200069</c:v>
                </c:pt>
                <c:pt idx="197" formatCode="0.00">
                  <c:v>1.9505091034398607</c:v>
                </c:pt>
                <c:pt idx="198" formatCode="0.00">
                  <c:v>1.9484716057225464</c:v>
                </c:pt>
                <c:pt idx="199" formatCode="0.00">
                  <c:v>1.9458743426904237</c:v>
                </c:pt>
                <c:pt idx="200" formatCode="0.00">
                  <c:v>1.9428379888254945</c:v>
                </c:pt>
                <c:pt idx="201" formatCode="0.00">
                  <c:v>1.940004779551997</c:v>
                </c:pt>
                <c:pt idx="202" formatCode="0.00">
                  <c:v>1.9385302626099354</c:v>
                </c:pt>
                <c:pt idx="203" formatCode="0.00">
                  <c:v>1.9384006762647095</c:v>
                </c:pt>
                <c:pt idx="204" formatCode="0.00">
                  <c:v>1.9380463149541001</c:v>
                </c:pt>
                <c:pt idx="205" formatCode="0.00">
                  <c:v>1.937863139205261</c:v>
                </c:pt>
                <c:pt idx="206" formatCode="0.00">
                  <c:v>1.9385280143025947</c:v>
                </c:pt>
                <c:pt idx="207" formatCode="0.00">
                  <c:v>1.9391304069534989</c:v>
                </c:pt>
                <c:pt idx="208" formatCode="0.00">
                  <c:v>1.939578124666717</c:v>
                </c:pt>
                <c:pt idx="209" formatCode="0.00">
                  <c:v>1.9402277703285173</c:v>
                </c:pt>
                <c:pt idx="210" formatCode="0.00">
                  <c:v>1.9407611697442164</c:v>
                </c:pt>
                <c:pt idx="211" formatCode="0.00">
                  <c:v>1.9415858105822263</c:v>
                </c:pt>
                <c:pt idx="212" formatCode="0.00">
                  <c:v>1.9430499385802846</c:v>
                </c:pt>
                <c:pt idx="213" formatCode="0.00">
                  <c:v>1.9448364509073202</c:v>
                </c:pt>
                <c:pt idx="214" formatCode="0.00">
                  <c:v>1.9462023703823734</c:v>
                </c:pt>
                <c:pt idx="215" formatCode="0.00">
                  <c:v>1.9473466392441485</c:v>
                </c:pt>
                <c:pt idx="216" formatCode="0.00">
                  <c:v>1.9480826086416974</c:v>
                </c:pt>
                <c:pt idx="217" formatCode="0.00">
                  <c:v>1.9487997910488766</c:v>
                </c:pt>
                <c:pt idx="218" formatCode="0.00">
                  <c:v>1.9492487011200241</c:v>
                </c:pt>
                <c:pt idx="219" formatCode="0.00">
                  <c:v>1.9492680803437479</c:v>
                </c:pt>
                <c:pt idx="220" formatCode="0.00">
                  <c:v>1.9498296768149916</c:v>
                </c:pt>
                <c:pt idx="221" formatCode="0.00">
                  <c:v>1.9500625420189108</c:v>
                </c:pt>
                <c:pt idx="222" formatCode="0.00">
                  <c:v>1.9496728676695725</c:v>
                </c:pt>
                <c:pt idx="223" formatCode="0.00">
                  <c:v>1.9499485160338252</c:v>
                </c:pt>
                <c:pt idx="224" formatCode="0.00">
                  <c:v>1.9493329933004249</c:v>
                </c:pt>
                <c:pt idx="225" formatCode="0.00">
                  <c:v>1.9483201800650152</c:v>
                </c:pt>
                <c:pt idx="226" formatCode="0.00">
                  <c:v>1.9484635612270573</c:v>
                </c:pt>
                <c:pt idx="227" formatCode="0.00">
                  <c:v>1.948033002281008</c:v>
                </c:pt>
                <c:pt idx="228" formatCode="0.00">
                  <c:v>1.9472569335157563</c:v>
                </c:pt>
                <c:pt idx="229" formatCode="0.00">
                  <c:v>1.9464155180048535</c:v>
                </c:pt>
                <c:pt idx="230" formatCode="0.00">
                  <c:v>1.9454123289005214</c:v>
                </c:pt>
                <c:pt idx="231" formatCode="0.00">
                  <c:v>1.9453541775561023</c:v>
                </c:pt>
                <c:pt idx="232" formatCode="0.00">
                  <c:v>1.9452455094793759</c:v>
                </c:pt>
                <c:pt idx="233" formatCode="0.00">
                  <c:v>1.9442633043090103</c:v>
                </c:pt>
                <c:pt idx="234" formatCode="0.00">
                  <c:v>1.9433410357584162</c:v>
                </c:pt>
                <c:pt idx="235" formatCode="0.00">
                  <c:v>1.9420753093835843</c:v>
                </c:pt>
                <c:pt idx="236" formatCode="0.00">
                  <c:v>1.9381070834080087</c:v>
                </c:pt>
                <c:pt idx="237" formatCode="0.00">
                  <c:v>1.9272547215642752</c:v>
                </c:pt>
                <c:pt idx="238" formatCode="0.00">
                  <c:v>1.912928095558077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0-4D81-AF06-B4BB5E13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04856"/>
        <c:axId val="612954531"/>
      </c:lineChart>
      <c:catAx>
        <c:axId val="193530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12954531"/>
        <c:crosses val="autoZero"/>
        <c:auto val="1"/>
        <c:lblAlgn val="ctr"/>
        <c:lblOffset val="100"/>
        <c:noMultiLvlLbl val="1"/>
      </c:catAx>
      <c:valAx>
        <c:axId val="612954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Tendência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353048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Efeito Sazonal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'Exercício VII'!$F$1</c:f>
              <c:strCache>
                <c:ptCount val="1"/>
                <c:pt idx="0">
                  <c:v>Efeito Sazonal (Cal no plan anterior)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'Exercício VII'!$F$2:$F$240</c:f>
              <c:numCache>
                <c:formatCode>General</c:formatCode>
                <c:ptCount val="239"/>
                <c:pt idx="6" formatCode="0.00">
                  <c:v>4.8024367383689426E-3</c:v>
                </c:pt>
                <c:pt idx="7" formatCode="0.00">
                  <c:v>4.0838105402241417E-3</c:v>
                </c:pt>
                <c:pt idx="8" formatCode="0.00">
                  <c:v>-1.8272940041627318E-2</c:v>
                </c:pt>
                <c:pt idx="9" formatCode="0.00">
                  <c:v>4.0220865976902552E-3</c:v>
                </c:pt>
                <c:pt idx="10" formatCode="0.00">
                  <c:v>1.1753441349025728E-2</c:v>
                </c:pt>
                <c:pt idx="11" formatCode="0.00">
                  <c:v>0.13185746753712366</c:v>
                </c:pt>
                <c:pt idx="12" formatCode="0.00">
                  <c:v>-3.9985227672635756E-3</c:v>
                </c:pt>
                <c:pt idx="13" formatCode="0.00">
                  <c:v>-5.7220247947938216E-2</c:v>
                </c:pt>
                <c:pt idx="14" formatCode="0.00">
                  <c:v>-2.4008597302602356E-2</c:v>
                </c:pt>
                <c:pt idx="15" formatCode="0.00">
                  <c:v>-3.101456214030231E-2</c:v>
                </c:pt>
                <c:pt idx="16" formatCode="0.00">
                  <c:v>4.1714591838200267E-3</c:v>
                </c:pt>
                <c:pt idx="17" formatCode="0.00">
                  <c:v>-2.1377615223128713E-2</c:v>
                </c:pt>
                <c:pt idx="18" formatCode="0.00">
                  <c:v>4.8024367383689426E-3</c:v>
                </c:pt>
                <c:pt idx="19" formatCode="0.00">
                  <c:v>4.0838105402241417E-3</c:v>
                </c:pt>
                <c:pt idx="20" formatCode="0.00">
                  <c:v>-1.8272940041627318E-2</c:v>
                </c:pt>
                <c:pt idx="21" formatCode="0.00">
                  <c:v>4.0220865976902552E-3</c:v>
                </c:pt>
                <c:pt idx="22" formatCode="0.00">
                  <c:v>1.1753441349025728E-2</c:v>
                </c:pt>
                <c:pt idx="23" formatCode="0.00">
                  <c:v>0.13185746753712366</c:v>
                </c:pt>
                <c:pt idx="24" formatCode="0.00">
                  <c:v>-3.9985227672635756E-3</c:v>
                </c:pt>
                <c:pt idx="25" formatCode="0.00">
                  <c:v>-5.7220247947938216E-2</c:v>
                </c:pt>
                <c:pt idx="26" formatCode="0.00">
                  <c:v>-2.4008597302602356E-2</c:v>
                </c:pt>
                <c:pt idx="27" formatCode="0.00">
                  <c:v>-3.101456214030231E-2</c:v>
                </c:pt>
                <c:pt idx="28" formatCode="0.00">
                  <c:v>4.1714591838200267E-3</c:v>
                </c:pt>
                <c:pt idx="29" formatCode="0.00">
                  <c:v>-2.1377615223128713E-2</c:v>
                </c:pt>
                <c:pt idx="30" formatCode="0.00">
                  <c:v>4.8024367383689426E-3</c:v>
                </c:pt>
                <c:pt idx="31" formatCode="0.00">
                  <c:v>4.0838105402241417E-3</c:v>
                </c:pt>
                <c:pt idx="32" formatCode="0.00">
                  <c:v>-1.8272940041627318E-2</c:v>
                </c:pt>
                <c:pt idx="33" formatCode="0.00">
                  <c:v>4.0220865976902552E-3</c:v>
                </c:pt>
                <c:pt idx="34" formatCode="0.00">
                  <c:v>1.1753441349025728E-2</c:v>
                </c:pt>
                <c:pt idx="35" formatCode="0.00">
                  <c:v>0.13185746753712366</c:v>
                </c:pt>
                <c:pt idx="36" formatCode="0.00">
                  <c:v>-3.9985227672635756E-3</c:v>
                </c:pt>
                <c:pt idx="37" formatCode="0.00">
                  <c:v>-5.7220247947938216E-2</c:v>
                </c:pt>
                <c:pt idx="38" formatCode="0.00">
                  <c:v>-2.4008597302602356E-2</c:v>
                </c:pt>
                <c:pt idx="39" formatCode="0.00">
                  <c:v>-3.101456214030231E-2</c:v>
                </c:pt>
                <c:pt idx="40" formatCode="0.00">
                  <c:v>4.1714591838200267E-3</c:v>
                </c:pt>
                <c:pt idx="41" formatCode="0.00">
                  <c:v>-2.1377615223128713E-2</c:v>
                </c:pt>
                <c:pt idx="42" formatCode="0.00">
                  <c:v>4.8024367383689426E-3</c:v>
                </c:pt>
                <c:pt idx="43" formatCode="0.00">
                  <c:v>4.0838105402241417E-3</c:v>
                </c:pt>
                <c:pt idx="44" formatCode="0.00">
                  <c:v>-1.8272940041627318E-2</c:v>
                </c:pt>
                <c:pt idx="45" formatCode="0.00">
                  <c:v>4.0220865976902552E-3</c:v>
                </c:pt>
                <c:pt idx="46" formatCode="0.00">
                  <c:v>1.1753441349025728E-2</c:v>
                </c:pt>
                <c:pt idx="47" formatCode="0.00">
                  <c:v>0.13185746753712366</c:v>
                </c:pt>
                <c:pt idx="48" formatCode="0.00">
                  <c:v>-3.9985227672635756E-3</c:v>
                </c:pt>
                <c:pt idx="49" formatCode="0.00">
                  <c:v>-5.7220247947938216E-2</c:v>
                </c:pt>
                <c:pt idx="50" formatCode="0.00">
                  <c:v>-2.4008597302602356E-2</c:v>
                </c:pt>
                <c:pt idx="51" formatCode="0.00">
                  <c:v>-3.101456214030231E-2</c:v>
                </c:pt>
                <c:pt idx="52" formatCode="0.00">
                  <c:v>4.1714591838200267E-3</c:v>
                </c:pt>
                <c:pt idx="53" formatCode="0.00">
                  <c:v>-2.1377615223128713E-2</c:v>
                </c:pt>
                <c:pt idx="54" formatCode="0.00">
                  <c:v>4.8024367383689426E-3</c:v>
                </c:pt>
                <c:pt idx="55" formatCode="0.00">
                  <c:v>4.0838105402241417E-3</c:v>
                </c:pt>
                <c:pt idx="56" formatCode="0.00">
                  <c:v>-1.8272940041627318E-2</c:v>
                </c:pt>
                <c:pt idx="57" formatCode="0.00">
                  <c:v>4.0220865976902552E-3</c:v>
                </c:pt>
                <c:pt idx="58" formatCode="0.00">
                  <c:v>1.1753441349025728E-2</c:v>
                </c:pt>
                <c:pt idx="59" formatCode="0.00">
                  <c:v>0.13185746753712366</c:v>
                </c:pt>
                <c:pt idx="60" formatCode="0.00">
                  <c:v>-3.9985227672635756E-3</c:v>
                </c:pt>
                <c:pt idx="61" formatCode="0.00">
                  <c:v>-5.7220247947938216E-2</c:v>
                </c:pt>
                <c:pt idx="62" formatCode="0.00">
                  <c:v>-2.4008597302602356E-2</c:v>
                </c:pt>
                <c:pt idx="63" formatCode="0.00">
                  <c:v>-3.101456214030231E-2</c:v>
                </c:pt>
                <c:pt idx="64" formatCode="0.00">
                  <c:v>4.1714591838200267E-3</c:v>
                </c:pt>
                <c:pt idx="65" formatCode="0.00">
                  <c:v>-2.1377615223128713E-2</c:v>
                </c:pt>
                <c:pt idx="66" formatCode="0.00">
                  <c:v>4.8024367383689426E-3</c:v>
                </c:pt>
                <c:pt idx="67" formatCode="0.00">
                  <c:v>4.0838105402241417E-3</c:v>
                </c:pt>
                <c:pt idx="68" formatCode="0.00">
                  <c:v>-1.8272940041627318E-2</c:v>
                </c:pt>
                <c:pt idx="69" formatCode="0.00">
                  <c:v>4.0220865976902552E-3</c:v>
                </c:pt>
                <c:pt idx="70" formatCode="0.00">
                  <c:v>1.1753441349025728E-2</c:v>
                </c:pt>
                <c:pt idx="71" formatCode="0.00">
                  <c:v>0.13185746753712366</c:v>
                </c:pt>
                <c:pt idx="72" formatCode="0.00">
                  <c:v>-3.9985227672635756E-3</c:v>
                </c:pt>
                <c:pt idx="73" formatCode="0.00">
                  <c:v>-5.7220247947938216E-2</c:v>
                </c:pt>
                <c:pt idx="74" formatCode="0.00">
                  <c:v>-2.4008597302602356E-2</c:v>
                </c:pt>
                <c:pt idx="75" formatCode="0.00">
                  <c:v>-3.101456214030231E-2</c:v>
                </c:pt>
                <c:pt idx="76" formatCode="0.00">
                  <c:v>4.1714591838200267E-3</c:v>
                </c:pt>
                <c:pt idx="77" formatCode="0.00">
                  <c:v>-2.1377615223128713E-2</c:v>
                </c:pt>
                <c:pt idx="78" formatCode="0.00">
                  <c:v>4.8024367383689426E-3</c:v>
                </c:pt>
                <c:pt idx="79" formatCode="0.00">
                  <c:v>4.0838105402241417E-3</c:v>
                </c:pt>
                <c:pt idx="80" formatCode="0.00">
                  <c:v>-1.8272940041627318E-2</c:v>
                </c:pt>
                <c:pt idx="81" formatCode="0.00">
                  <c:v>4.0220865976902552E-3</c:v>
                </c:pt>
                <c:pt idx="82" formatCode="0.00">
                  <c:v>1.1753441349025728E-2</c:v>
                </c:pt>
                <c:pt idx="83" formatCode="0.00">
                  <c:v>0.13185746753712366</c:v>
                </c:pt>
                <c:pt idx="84" formatCode="0.00">
                  <c:v>-3.9985227672635756E-3</c:v>
                </c:pt>
                <c:pt idx="85" formatCode="0.00">
                  <c:v>-5.7220247947938216E-2</c:v>
                </c:pt>
                <c:pt idx="86" formatCode="0.00">
                  <c:v>-2.4008597302602356E-2</c:v>
                </c:pt>
                <c:pt idx="87" formatCode="0.00">
                  <c:v>-3.101456214030231E-2</c:v>
                </c:pt>
                <c:pt idx="88" formatCode="0.00">
                  <c:v>4.1714591838200267E-3</c:v>
                </c:pt>
                <c:pt idx="89" formatCode="0.00">
                  <c:v>-2.1377615223128713E-2</c:v>
                </c:pt>
                <c:pt idx="90" formatCode="0.00">
                  <c:v>4.8024367383689426E-3</c:v>
                </c:pt>
                <c:pt idx="91" formatCode="0.00">
                  <c:v>4.0838105402241417E-3</c:v>
                </c:pt>
                <c:pt idx="92" formatCode="0.00">
                  <c:v>-1.8272940041627318E-2</c:v>
                </c:pt>
                <c:pt idx="93" formatCode="0.00">
                  <c:v>4.0220865976902552E-3</c:v>
                </c:pt>
                <c:pt idx="94" formatCode="0.00">
                  <c:v>1.1753441349025728E-2</c:v>
                </c:pt>
                <c:pt idx="95" formatCode="0.00">
                  <c:v>0.13185746753712366</c:v>
                </c:pt>
                <c:pt idx="96" formatCode="0.00">
                  <c:v>-3.9985227672635756E-3</c:v>
                </c:pt>
                <c:pt idx="97" formatCode="0.00">
                  <c:v>-5.7220247947938216E-2</c:v>
                </c:pt>
                <c:pt idx="98" formatCode="0.00">
                  <c:v>-2.4008597302602356E-2</c:v>
                </c:pt>
                <c:pt idx="99" formatCode="0.00">
                  <c:v>-3.101456214030231E-2</c:v>
                </c:pt>
                <c:pt idx="100" formatCode="0.00">
                  <c:v>4.1714591838200267E-3</c:v>
                </c:pt>
                <c:pt idx="101" formatCode="0.00">
                  <c:v>-2.1377615223128713E-2</c:v>
                </c:pt>
                <c:pt idx="102" formatCode="0.00">
                  <c:v>4.8024367383689426E-3</c:v>
                </c:pt>
                <c:pt idx="103" formatCode="0.00">
                  <c:v>4.0838105402241417E-3</c:v>
                </c:pt>
                <c:pt idx="104" formatCode="0.00">
                  <c:v>-1.8272940041627318E-2</c:v>
                </c:pt>
                <c:pt idx="105" formatCode="0.00">
                  <c:v>4.0220865976902552E-3</c:v>
                </c:pt>
                <c:pt idx="106" formatCode="0.00">
                  <c:v>1.1753441349025728E-2</c:v>
                </c:pt>
                <c:pt idx="107" formatCode="0.00">
                  <c:v>0.13185746753712366</c:v>
                </c:pt>
                <c:pt idx="108" formatCode="0.00">
                  <c:v>-3.9985227672635756E-3</c:v>
                </c:pt>
                <c:pt idx="109" formatCode="0.00">
                  <c:v>-5.7220247947938216E-2</c:v>
                </c:pt>
                <c:pt idx="110" formatCode="0.00">
                  <c:v>-2.4008597302602356E-2</c:v>
                </c:pt>
                <c:pt idx="111" formatCode="0.00">
                  <c:v>-3.101456214030231E-2</c:v>
                </c:pt>
                <c:pt idx="112" formatCode="0.00">
                  <c:v>4.1714591838200267E-3</c:v>
                </c:pt>
                <c:pt idx="113" formatCode="0.00">
                  <c:v>-2.1377615223128713E-2</c:v>
                </c:pt>
                <c:pt idx="114" formatCode="0.00">
                  <c:v>4.8024367383689426E-3</c:v>
                </c:pt>
                <c:pt idx="115" formatCode="0.00">
                  <c:v>4.0838105402241417E-3</c:v>
                </c:pt>
                <c:pt idx="116" formatCode="0.00">
                  <c:v>-1.8272940041627318E-2</c:v>
                </c:pt>
                <c:pt idx="117" formatCode="0.00">
                  <c:v>4.0220865976902552E-3</c:v>
                </c:pt>
                <c:pt idx="118" formatCode="0.00">
                  <c:v>1.1753441349025728E-2</c:v>
                </c:pt>
                <c:pt idx="119" formatCode="0.00">
                  <c:v>0.13185746753712366</c:v>
                </c:pt>
                <c:pt idx="120" formatCode="0.00">
                  <c:v>-3.9985227672635756E-3</c:v>
                </c:pt>
                <c:pt idx="121" formatCode="0.00">
                  <c:v>-5.7220247947938216E-2</c:v>
                </c:pt>
                <c:pt idx="122" formatCode="0.00">
                  <c:v>-2.4008597302602356E-2</c:v>
                </c:pt>
                <c:pt idx="123" formatCode="0.00">
                  <c:v>-3.101456214030231E-2</c:v>
                </c:pt>
                <c:pt idx="124" formatCode="0.00">
                  <c:v>4.1714591838200267E-3</c:v>
                </c:pt>
                <c:pt idx="125" formatCode="0.00">
                  <c:v>-2.1377615223128713E-2</c:v>
                </c:pt>
                <c:pt idx="126" formatCode="0.00">
                  <c:v>4.8024367383689426E-3</c:v>
                </c:pt>
                <c:pt idx="127" formatCode="0.00">
                  <c:v>4.0838105402241417E-3</c:v>
                </c:pt>
                <c:pt idx="128" formatCode="0.00">
                  <c:v>-1.8272940041627318E-2</c:v>
                </c:pt>
                <c:pt idx="129" formatCode="0.00">
                  <c:v>4.0220865976902552E-3</c:v>
                </c:pt>
                <c:pt idx="130" formatCode="0.00">
                  <c:v>1.1753441349025728E-2</c:v>
                </c:pt>
                <c:pt idx="131" formatCode="0.00">
                  <c:v>0.13185746753712366</c:v>
                </c:pt>
                <c:pt idx="132" formatCode="0.00">
                  <c:v>-3.9985227672635756E-3</c:v>
                </c:pt>
                <c:pt idx="133" formatCode="0.00">
                  <c:v>-5.7220247947938216E-2</c:v>
                </c:pt>
                <c:pt idx="134" formatCode="0.00">
                  <c:v>-2.4008597302602356E-2</c:v>
                </c:pt>
                <c:pt idx="135" formatCode="0.00">
                  <c:v>-3.101456214030231E-2</c:v>
                </c:pt>
                <c:pt idx="136" formatCode="0.00">
                  <c:v>4.1714591838200267E-3</c:v>
                </c:pt>
                <c:pt idx="137" formatCode="0.00">
                  <c:v>-2.1377615223128713E-2</c:v>
                </c:pt>
                <c:pt idx="138" formatCode="0.00">
                  <c:v>4.8024367383689426E-3</c:v>
                </c:pt>
                <c:pt idx="139" formatCode="0.00">
                  <c:v>4.0838105402241417E-3</c:v>
                </c:pt>
                <c:pt idx="140" formatCode="0.00">
                  <c:v>-1.8272940041627318E-2</c:v>
                </c:pt>
                <c:pt idx="141" formatCode="0.00">
                  <c:v>4.0220865976902552E-3</c:v>
                </c:pt>
                <c:pt idx="142" formatCode="0.00">
                  <c:v>1.1753441349025728E-2</c:v>
                </c:pt>
                <c:pt idx="143" formatCode="0.00">
                  <c:v>0.13185746753712366</c:v>
                </c:pt>
                <c:pt idx="144" formatCode="0.00">
                  <c:v>-3.9985227672635756E-3</c:v>
                </c:pt>
                <c:pt idx="145" formatCode="0.00">
                  <c:v>-5.7220247947938216E-2</c:v>
                </c:pt>
                <c:pt idx="146" formatCode="0.00">
                  <c:v>-2.4008597302602356E-2</c:v>
                </c:pt>
                <c:pt idx="147" formatCode="0.00">
                  <c:v>-3.101456214030231E-2</c:v>
                </c:pt>
                <c:pt idx="148" formatCode="0.00">
                  <c:v>4.1714591838200267E-3</c:v>
                </c:pt>
                <c:pt idx="149" formatCode="0.00">
                  <c:v>-2.1377615223128713E-2</c:v>
                </c:pt>
                <c:pt idx="150" formatCode="0.00">
                  <c:v>4.8024367383689426E-3</c:v>
                </c:pt>
                <c:pt idx="151" formatCode="0.00">
                  <c:v>4.0838105402241417E-3</c:v>
                </c:pt>
                <c:pt idx="152" formatCode="0.00">
                  <c:v>-1.8272940041627318E-2</c:v>
                </c:pt>
                <c:pt idx="153" formatCode="0.00">
                  <c:v>4.0220865976902552E-3</c:v>
                </c:pt>
                <c:pt idx="154" formatCode="0.00">
                  <c:v>1.1753441349025728E-2</c:v>
                </c:pt>
                <c:pt idx="155" formatCode="0.00">
                  <c:v>0.13185746753712366</c:v>
                </c:pt>
                <c:pt idx="156" formatCode="0.00">
                  <c:v>-3.9985227672635756E-3</c:v>
                </c:pt>
                <c:pt idx="157" formatCode="0.00">
                  <c:v>-5.7220247947938216E-2</c:v>
                </c:pt>
                <c:pt idx="158" formatCode="0.00">
                  <c:v>-2.4008597302602356E-2</c:v>
                </c:pt>
                <c:pt idx="159" formatCode="0.00">
                  <c:v>-3.101456214030231E-2</c:v>
                </c:pt>
                <c:pt idx="160" formatCode="0.00">
                  <c:v>4.1714591838200267E-3</c:v>
                </c:pt>
                <c:pt idx="161" formatCode="0.00">
                  <c:v>-2.1377615223128713E-2</c:v>
                </c:pt>
                <c:pt idx="162" formatCode="0.00">
                  <c:v>4.8024367383689426E-3</c:v>
                </c:pt>
                <c:pt idx="163" formatCode="0.00">
                  <c:v>4.0838105402241417E-3</c:v>
                </c:pt>
                <c:pt idx="164" formatCode="0.00">
                  <c:v>-1.8272940041627318E-2</c:v>
                </c:pt>
                <c:pt idx="165" formatCode="0.00">
                  <c:v>4.0220865976902552E-3</c:v>
                </c:pt>
                <c:pt idx="166" formatCode="0.00">
                  <c:v>1.1753441349025728E-2</c:v>
                </c:pt>
                <c:pt idx="167" formatCode="0.00">
                  <c:v>0.13185746753712366</c:v>
                </c:pt>
                <c:pt idx="168" formatCode="0.00">
                  <c:v>-3.9985227672635756E-3</c:v>
                </c:pt>
                <c:pt idx="169" formatCode="0.00">
                  <c:v>-5.7220247947938216E-2</c:v>
                </c:pt>
                <c:pt idx="170" formatCode="0.00">
                  <c:v>-2.4008597302602356E-2</c:v>
                </c:pt>
                <c:pt idx="171" formatCode="0.00">
                  <c:v>-3.101456214030231E-2</c:v>
                </c:pt>
                <c:pt idx="172" formatCode="0.00">
                  <c:v>4.1714591838200267E-3</c:v>
                </c:pt>
                <c:pt idx="173" formatCode="0.00">
                  <c:v>-2.1377615223128713E-2</c:v>
                </c:pt>
                <c:pt idx="174" formatCode="0.00">
                  <c:v>4.8024367383689426E-3</c:v>
                </c:pt>
                <c:pt idx="175" formatCode="0.00">
                  <c:v>4.0838105402241417E-3</c:v>
                </c:pt>
                <c:pt idx="176" formatCode="0.00">
                  <c:v>-1.8272940041627318E-2</c:v>
                </c:pt>
                <c:pt idx="177" formatCode="0.00">
                  <c:v>4.0220865976902552E-3</c:v>
                </c:pt>
                <c:pt idx="178" formatCode="0.00">
                  <c:v>1.1753441349025728E-2</c:v>
                </c:pt>
                <c:pt idx="179" formatCode="0.00">
                  <c:v>0.13185746753712366</c:v>
                </c:pt>
                <c:pt idx="180" formatCode="0.00">
                  <c:v>-3.9985227672635756E-3</c:v>
                </c:pt>
                <c:pt idx="181" formatCode="0.00">
                  <c:v>-5.7220247947938216E-2</c:v>
                </c:pt>
                <c:pt idx="182" formatCode="0.00">
                  <c:v>-2.4008597302602356E-2</c:v>
                </c:pt>
                <c:pt idx="183" formatCode="0.00">
                  <c:v>-3.101456214030231E-2</c:v>
                </c:pt>
                <c:pt idx="184" formatCode="0.00">
                  <c:v>4.1714591838200267E-3</c:v>
                </c:pt>
                <c:pt idx="185" formatCode="0.00">
                  <c:v>-2.1377615223128713E-2</c:v>
                </c:pt>
                <c:pt idx="186" formatCode="0.00">
                  <c:v>4.8024367383689426E-3</c:v>
                </c:pt>
                <c:pt idx="187" formatCode="0.00">
                  <c:v>4.0838105402241417E-3</c:v>
                </c:pt>
                <c:pt idx="188" formatCode="0.00">
                  <c:v>-1.8272940041627318E-2</c:v>
                </c:pt>
                <c:pt idx="189" formatCode="0.00">
                  <c:v>4.0220865976902552E-3</c:v>
                </c:pt>
                <c:pt idx="190" formatCode="0.00">
                  <c:v>1.1753441349025728E-2</c:v>
                </c:pt>
                <c:pt idx="191" formatCode="0.00">
                  <c:v>0.13185746753712366</c:v>
                </c:pt>
                <c:pt idx="192" formatCode="0.00">
                  <c:v>-3.9985227672635756E-3</c:v>
                </c:pt>
                <c:pt idx="193" formatCode="0.00">
                  <c:v>-5.7220247947938216E-2</c:v>
                </c:pt>
                <c:pt idx="194" formatCode="0.00">
                  <c:v>-2.4008597302602356E-2</c:v>
                </c:pt>
                <c:pt idx="195" formatCode="0.00">
                  <c:v>-3.101456214030231E-2</c:v>
                </c:pt>
                <c:pt idx="196" formatCode="0.00">
                  <c:v>4.1714591838200267E-3</c:v>
                </c:pt>
                <c:pt idx="197" formatCode="0.00">
                  <c:v>-2.1377615223128713E-2</c:v>
                </c:pt>
                <c:pt idx="198" formatCode="0.00">
                  <c:v>4.8024367383689426E-3</c:v>
                </c:pt>
                <c:pt idx="199" formatCode="0.00">
                  <c:v>4.0838105402241417E-3</c:v>
                </c:pt>
                <c:pt idx="200" formatCode="0.00">
                  <c:v>-1.8272940041627318E-2</c:v>
                </c:pt>
                <c:pt idx="201" formatCode="0.00">
                  <c:v>4.0220865976902552E-3</c:v>
                </c:pt>
                <c:pt idx="202" formatCode="0.00">
                  <c:v>1.1753441349025728E-2</c:v>
                </c:pt>
                <c:pt idx="203" formatCode="0.00">
                  <c:v>0.13185746753712366</c:v>
                </c:pt>
                <c:pt idx="204" formatCode="0.00">
                  <c:v>-3.9985227672635756E-3</c:v>
                </c:pt>
                <c:pt idx="205" formatCode="0.00">
                  <c:v>-5.7220247947938216E-2</c:v>
                </c:pt>
                <c:pt idx="206" formatCode="0.00">
                  <c:v>-2.4008597302602356E-2</c:v>
                </c:pt>
                <c:pt idx="207" formatCode="0.00">
                  <c:v>-3.101456214030231E-2</c:v>
                </c:pt>
                <c:pt idx="208" formatCode="0.00">
                  <c:v>4.1714591838200267E-3</c:v>
                </c:pt>
                <c:pt idx="209" formatCode="0.00">
                  <c:v>-2.1377615223128713E-2</c:v>
                </c:pt>
                <c:pt idx="210" formatCode="0.00">
                  <c:v>4.8024367383689426E-3</c:v>
                </c:pt>
                <c:pt idx="211" formatCode="0.00">
                  <c:v>4.0838105402241417E-3</c:v>
                </c:pt>
                <c:pt idx="212" formatCode="0.00">
                  <c:v>-1.8272940041627318E-2</c:v>
                </c:pt>
                <c:pt idx="213" formatCode="0.00">
                  <c:v>4.0220865976902552E-3</c:v>
                </c:pt>
                <c:pt idx="214" formatCode="0.00">
                  <c:v>1.1753441349025728E-2</c:v>
                </c:pt>
                <c:pt idx="215" formatCode="0.00">
                  <c:v>0.13185746753712366</c:v>
                </c:pt>
                <c:pt idx="216" formatCode="0.00">
                  <c:v>-3.9985227672635756E-3</c:v>
                </c:pt>
                <c:pt idx="217" formatCode="0.00">
                  <c:v>-5.7220247947938216E-2</c:v>
                </c:pt>
                <c:pt idx="218" formatCode="0.00">
                  <c:v>-2.4008597302602356E-2</c:v>
                </c:pt>
                <c:pt idx="219" formatCode="0.00">
                  <c:v>-3.101456214030231E-2</c:v>
                </c:pt>
                <c:pt idx="220" formatCode="0.00">
                  <c:v>4.1714591838200267E-3</c:v>
                </c:pt>
                <c:pt idx="221" formatCode="0.00">
                  <c:v>-2.1377615223128713E-2</c:v>
                </c:pt>
                <c:pt idx="222" formatCode="0.00">
                  <c:v>4.8024367383689426E-3</c:v>
                </c:pt>
                <c:pt idx="223" formatCode="0.00">
                  <c:v>4.0838105402241417E-3</c:v>
                </c:pt>
                <c:pt idx="224" formatCode="0.00">
                  <c:v>-1.8272940041627318E-2</c:v>
                </c:pt>
                <c:pt idx="225" formatCode="0.00">
                  <c:v>4.0220865976902552E-3</c:v>
                </c:pt>
                <c:pt idx="226" formatCode="0.00">
                  <c:v>1.1753441349025728E-2</c:v>
                </c:pt>
                <c:pt idx="227" formatCode="0.00">
                  <c:v>0.13185746753712366</c:v>
                </c:pt>
                <c:pt idx="228" formatCode="0.00">
                  <c:v>-3.9985227672635756E-3</c:v>
                </c:pt>
                <c:pt idx="229" formatCode="0.00">
                  <c:v>-5.7220247947938216E-2</c:v>
                </c:pt>
                <c:pt idx="230" formatCode="0.00">
                  <c:v>-2.4008597302602356E-2</c:v>
                </c:pt>
                <c:pt idx="231" formatCode="0.00">
                  <c:v>-3.101456214030231E-2</c:v>
                </c:pt>
                <c:pt idx="232" formatCode="0.00">
                  <c:v>4.1714591838200267E-3</c:v>
                </c:pt>
                <c:pt idx="233" formatCode="0.00">
                  <c:v>-2.1377615223128713E-2</c:v>
                </c:pt>
                <c:pt idx="234" formatCode="0.00">
                  <c:v>4.8024367383689426E-3</c:v>
                </c:pt>
                <c:pt idx="235" formatCode="0.00">
                  <c:v>4.0838105402241417E-3</c:v>
                </c:pt>
                <c:pt idx="236" formatCode="0.00">
                  <c:v>-1.8272940041627318E-2</c:v>
                </c:pt>
                <c:pt idx="237" formatCode="0.00">
                  <c:v>4.0220865976902552E-3</c:v>
                </c:pt>
                <c:pt idx="238" formatCode="0.00">
                  <c:v>1.1753441349025728E-2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8-4409-9DA7-453D53D9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154093"/>
        <c:axId val="789610440"/>
      </c:lineChart>
      <c:catAx>
        <c:axId val="2125154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789610440"/>
        <c:crosses val="autoZero"/>
        <c:auto val="1"/>
        <c:lblAlgn val="ctr"/>
        <c:lblOffset val="100"/>
        <c:noMultiLvlLbl val="1"/>
      </c:catAx>
      <c:valAx>
        <c:axId val="789610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Efeito Sazonal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1251540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Variável Aleatória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'Exercício VII'!$G$1</c:f>
              <c:strCache>
                <c:ptCount val="1"/>
                <c:pt idx="0">
                  <c:v>Variável Aleatória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'Exercício VII'!$G$2:$G$240</c:f>
              <c:numCache>
                <c:formatCode>General</c:formatCode>
                <c:ptCount val="239"/>
                <c:pt idx="6" formatCode="0.000">
                  <c:v>5.0933515179090727E-3</c:v>
                </c:pt>
                <c:pt idx="7" formatCode="0.000">
                  <c:v>1.564435886391987E-2</c:v>
                </c:pt>
                <c:pt idx="8" formatCode="0.000">
                  <c:v>1.325851501393905E-3</c:v>
                </c:pt>
                <c:pt idx="9" formatCode="0.000">
                  <c:v>-6.4048815648890976E-3</c:v>
                </c:pt>
                <c:pt idx="10" formatCode="0.000">
                  <c:v>-1.5300599780928015E-3</c:v>
                </c:pt>
                <c:pt idx="11" formatCode="0.000">
                  <c:v>3.0867567390190503E-2</c:v>
                </c:pt>
                <c:pt idx="12" formatCode="0.000">
                  <c:v>2.1571522512490579E-3</c:v>
                </c:pt>
                <c:pt idx="13" formatCode="0.000">
                  <c:v>-3.853703101506914E-3</c:v>
                </c:pt>
                <c:pt idx="14" formatCode="0.000">
                  <c:v>-7.6103704860405706E-3</c:v>
                </c:pt>
                <c:pt idx="15" formatCode="0.000">
                  <c:v>-2.4855715005468553E-2</c:v>
                </c:pt>
                <c:pt idx="16" formatCode="0.000">
                  <c:v>7.6296983385823903E-4</c:v>
                </c:pt>
                <c:pt idx="17" formatCode="0.000">
                  <c:v>-8.3930135588929228E-3</c:v>
                </c:pt>
                <c:pt idx="18" formatCode="0.000">
                  <c:v>-1.6543761228712817E-3</c:v>
                </c:pt>
                <c:pt idx="19" formatCode="0.000">
                  <c:v>1.6323536607306642E-2</c:v>
                </c:pt>
                <c:pt idx="20" formatCode="0.000">
                  <c:v>-1.0471210455303925E-2</c:v>
                </c:pt>
                <c:pt idx="21" formatCode="0.000">
                  <c:v>1.488113231386934E-3</c:v>
                </c:pt>
                <c:pt idx="22" formatCode="0.000">
                  <c:v>-1.1907859951769961E-2</c:v>
                </c:pt>
                <c:pt idx="23" formatCode="0.000">
                  <c:v>1.4844914695925887E-2</c:v>
                </c:pt>
                <c:pt idx="24" formatCode="0.000">
                  <c:v>1.6889422149330277E-3</c:v>
                </c:pt>
                <c:pt idx="25" formatCode="0.000">
                  <c:v>-7.1357887987977403E-3</c:v>
                </c:pt>
                <c:pt idx="26" formatCode="0.000">
                  <c:v>-7.9282637534656107E-3</c:v>
                </c:pt>
                <c:pt idx="27" formatCode="0.000">
                  <c:v>-6.4551126340342928E-3</c:v>
                </c:pt>
                <c:pt idx="28" formatCode="0.000">
                  <c:v>2.0252495430874016E-2</c:v>
                </c:pt>
                <c:pt idx="29" formatCode="0.000">
                  <c:v>-8.0749965538219753E-3</c:v>
                </c:pt>
                <c:pt idx="30" formatCode="0.000">
                  <c:v>1.7202739201573947E-2</c:v>
                </c:pt>
                <c:pt idx="31" formatCode="0.000">
                  <c:v>1.3602627108038912E-2</c:v>
                </c:pt>
                <c:pt idx="32" formatCode="0.000">
                  <c:v>5.1884350838942231E-4</c:v>
                </c:pt>
                <c:pt idx="33" formatCode="0.000">
                  <c:v>8.0307934678472519E-3</c:v>
                </c:pt>
                <c:pt idx="34" formatCode="0.000">
                  <c:v>1.8405311358088983E-3</c:v>
                </c:pt>
                <c:pt idx="35" formatCode="0.000">
                  <c:v>1.9842384009334829E-2</c:v>
                </c:pt>
                <c:pt idx="36" formatCode="0.000">
                  <c:v>-9.8202561025536178E-3</c:v>
                </c:pt>
                <c:pt idx="37" formatCode="0.000">
                  <c:v>-2.7961772926223954E-3</c:v>
                </c:pt>
                <c:pt idx="38" formatCode="0.000">
                  <c:v>-4.5635196236448905E-2</c:v>
                </c:pt>
                <c:pt idx="39" formatCode="0.000">
                  <c:v>-7.7332397840506988E-3</c:v>
                </c:pt>
                <c:pt idx="40" formatCode="0.000">
                  <c:v>-9.9937085399730806E-3</c:v>
                </c:pt>
                <c:pt idx="41" formatCode="0.000">
                  <c:v>-1.2997359748178214E-2</c:v>
                </c:pt>
                <c:pt idx="42" formatCode="0.000">
                  <c:v>6.6694116294948036E-3</c:v>
                </c:pt>
                <c:pt idx="43" formatCode="0.000">
                  <c:v>4.9435261773384757E-3</c:v>
                </c:pt>
                <c:pt idx="44" formatCode="0.000">
                  <c:v>-1.1879591380631948E-2</c:v>
                </c:pt>
                <c:pt idx="45" formatCode="0.000">
                  <c:v>2.8868153168940093E-3</c:v>
                </c:pt>
                <c:pt idx="46" formatCode="0.000">
                  <c:v>-3.4659789859342038E-3</c:v>
                </c:pt>
                <c:pt idx="47" formatCode="0.000">
                  <c:v>2.7485154327856171E-2</c:v>
                </c:pt>
                <c:pt idx="48" formatCode="0.000">
                  <c:v>-1.0499827062823444E-2</c:v>
                </c:pt>
                <c:pt idx="49" formatCode="0.000">
                  <c:v>-1.2035507007788354E-3</c:v>
                </c:pt>
                <c:pt idx="50" formatCode="0.000">
                  <c:v>-4.9198472105930723E-3</c:v>
                </c:pt>
                <c:pt idx="51" formatCode="0.000">
                  <c:v>5.3805711416906772E-3</c:v>
                </c:pt>
                <c:pt idx="52" formatCode="0.000">
                  <c:v>-6.0163391830867731E-3</c:v>
                </c:pt>
                <c:pt idx="53" formatCode="0.000">
                  <c:v>-1.7453808348501382E-3</c:v>
                </c:pt>
                <c:pt idx="54" formatCode="0.000">
                  <c:v>1.1797172596591132E-2</c:v>
                </c:pt>
                <c:pt idx="55" formatCode="0.000">
                  <c:v>-1.1060851053623899E-2</c:v>
                </c:pt>
                <c:pt idx="56" formatCode="0.000">
                  <c:v>-1.4880960416425237E-2</c:v>
                </c:pt>
                <c:pt idx="57" formatCode="0.000">
                  <c:v>-9.7844920643629825E-3</c:v>
                </c:pt>
                <c:pt idx="58" formatCode="0.000">
                  <c:v>-1.6275995886849082E-2</c:v>
                </c:pt>
                <c:pt idx="59" formatCode="0.000">
                  <c:v>3.5229639739356028E-2</c:v>
                </c:pt>
                <c:pt idx="60" formatCode="0.000">
                  <c:v>-1.6049101990091755E-2</c:v>
                </c:pt>
                <c:pt idx="61" formatCode="0.000">
                  <c:v>-1.0159769832818424E-2</c:v>
                </c:pt>
                <c:pt idx="62" formatCode="0.000">
                  <c:v>-7.9135669878442304E-3</c:v>
                </c:pt>
                <c:pt idx="63" formatCode="0.000">
                  <c:v>2.7568240376326832E-3</c:v>
                </c:pt>
                <c:pt idx="64" formatCode="0.000">
                  <c:v>-4.2909128749524473E-3</c:v>
                </c:pt>
                <c:pt idx="65" formatCode="0.000">
                  <c:v>1.7061335877962838E-2</c:v>
                </c:pt>
                <c:pt idx="66" formatCode="0.000">
                  <c:v>8.9589957087275462E-3</c:v>
                </c:pt>
                <c:pt idx="67" formatCode="0.000">
                  <c:v>1.2591775511248982E-2</c:v>
                </c:pt>
                <c:pt idx="68" formatCode="0.000">
                  <c:v>6.0910385305777311E-3</c:v>
                </c:pt>
                <c:pt idx="69" formatCode="0.000">
                  <c:v>-2.985660971241688E-3</c:v>
                </c:pt>
                <c:pt idx="70" formatCode="0.000">
                  <c:v>-6.8653185953337914E-5</c:v>
                </c:pt>
                <c:pt idx="71" formatCode="0.000">
                  <c:v>1.9946606459790545E-2</c:v>
                </c:pt>
                <c:pt idx="72" formatCode="0.000">
                  <c:v>2.5713287190611131E-3</c:v>
                </c:pt>
                <c:pt idx="73" formatCode="0.000">
                  <c:v>-1.1928261052351688E-2</c:v>
                </c:pt>
                <c:pt idx="74" formatCode="0.000">
                  <c:v>-1.6808414352512843E-2</c:v>
                </c:pt>
                <c:pt idx="75" formatCode="0.000">
                  <c:v>-1.9389413071089972E-2</c:v>
                </c:pt>
                <c:pt idx="76" formatCode="0.000">
                  <c:v>-1.2851834056635493E-3</c:v>
                </c:pt>
                <c:pt idx="77" formatCode="0.000">
                  <c:v>7.7236469632853411E-4</c:v>
                </c:pt>
                <c:pt idx="78" formatCode="0.000">
                  <c:v>-1.5450845878152097E-2</c:v>
                </c:pt>
                <c:pt idx="79" formatCode="0.000">
                  <c:v>-3.4062100126457714E-3</c:v>
                </c:pt>
                <c:pt idx="80" formatCode="0.000">
                  <c:v>7.5281246738077463E-3</c:v>
                </c:pt>
                <c:pt idx="81" formatCode="0.000">
                  <c:v>2.1459968944282483E-3</c:v>
                </c:pt>
                <c:pt idx="82" formatCode="0.000">
                  <c:v>1.0376653436359573E-2</c:v>
                </c:pt>
                <c:pt idx="83" formatCode="0.000">
                  <c:v>1.9347842215767269E-2</c:v>
                </c:pt>
                <c:pt idx="84" formatCode="0.000">
                  <c:v>7.2884447294802443E-3</c:v>
                </c:pt>
                <c:pt idx="85" formatCode="0.000">
                  <c:v>-3.51738220251821E-4</c:v>
                </c:pt>
                <c:pt idx="86" formatCode="0.000">
                  <c:v>2.0348756497675126E-3</c:v>
                </c:pt>
                <c:pt idx="87" formatCode="0.000">
                  <c:v>-1.1558510321593034E-2</c:v>
                </c:pt>
                <c:pt idx="88" formatCode="0.000">
                  <c:v>-1.8059038999534106E-3</c:v>
                </c:pt>
                <c:pt idx="89" formatCode="0.000">
                  <c:v>2.3296127555956919E-3</c:v>
                </c:pt>
                <c:pt idx="90" formatCode="0.000">
                  <c:v>-1.4518817314938592E-2</c:v>
                </c:pt>
                <c:pt idx="91" formatCode="0.000">
                  <c:v>-1.7377450144538172E-3</c:v>
                </c:pt>
                <c:pt idx="92" formatCode="0.000">
                  <c:v>-3.4292464163882645E-3</c:v>
                </c:pt>
                <c:pt idx="93" formatCode="0.000">
                  <c:v>1.0488741201820705E-2</c:v>
                </c:pt>
                <c:pt idx="94" formatCode="0.000">
                  <c:v>-2.1944480273470846E-3</c:v>
                </c:pt>
                <c:pt idx="95" formatCode="0.000">
                  <c:v>6.8758611255105573E-3</c:v>
                </c:pt>
                <c:pt idx="96" formatCode="0.000">
                  <c:v>1.3161040102423735E-2</c:v>
                </c:pt>
                <c:pt idx="97" formatCode="0.000">
                  <c:v>-1.2293529997385214E-2</c:v>
                </c:pt>
                <c:pt idx="98" formatCode="0.000">
                  <c:v>-1.3872219288260487E-2</c:v>
                </c:pt>
                <c:pt idx="99" formatCode="0.000">
                  <c:v>-2.80647231933338E-3</c:v>
                </c:pt>
                <c:pt idx="100" formatCode="0.000">
                  <c:v>6.9998416206724411E-3</c:v>
                </c:pt>
                <c:pt idx="101" formatCode="0.000">
                  <c:v>-7.0662828990879223E-4</c:v>
                </c:pt>
                <c:pt idx="102" formatCode="0.000">
                  <c:v>-5.6240236437593571E-4</c:v>
                </c:pt>
                <c:pt idx="103" formatCode="0.000">
                  <c:v>3.4911990143644215E-3</c:v>
                </c:pt>
                <c:pt idx="104" formatCode="0.000">
                  <c:v>1.2805015875653681E-2</c:v>
                </c:pt>
                <c:pt idx="105" formatCode="0.000">
                  <c:v>-2.9384316880526782E-3</c:v>
                </c:pt>
                <c:pt idx="106" formatCode="0.000">
                  <c:v>-9.8702626633258572E-3</c:v>
                </c:pt>
                <c:pt idx="107" formatCode="0.000">
                  <c:v>-1.2997304789144903E-3</c:v>
                </c:pt>
                <c:pt idx="108" formatCode="0.000">
                  <c:v>-4.2157565125447586E-3</c:v>
                </c:pt>
                <c:pt idx="109" formatCode="0.000">
                  <c:v>-1.2213368057892207E-2</c:v>
                </c:pt>
                <c:pt idx="110" formatCode="0.000">
                  <c:v>-5.0665825711128619E-3</c:v>
                </c:pt>
                <c:pt idx="111" formatCode="0.000">
                  <c:v>-2.2629304602469306E-3</c:v>
                </c:pt>
                <c:pt idx="112" formatCode="0.000">
                  <c:v>1.569533942290777E-2</c:v>
                </c:pt>
                <c:pt idx="113" formatCode="0.000">
                  <c:v>6.4460785398539749E-3</c:v>
                </c:pt>
                <c:pt idx="114" formatCode="0.000">
                  <c:v>1.3832685908701792E-3</c:v>
                </c:pt>
                <c:pt idx="115" formatCode="0.000">
                  <c:v>-8.9441197437985284E-3</c:v>
                </c:pt>
                <c:pt idx="116" formatCode="0.000">
                  <c:v>-6.7383968666010034E-3</c:v>
                </c:pt>
                <c:pt idx="117" formatCode="0.000">
                  <c:v>4.7970406146352175E-3</c:v>
                </c:pt>
                <c:pt idx="118" formatCode="0.000">
                  <c:v>-2.6687436053031199E-2</c:v>
                </c:pt>
                <c:pt idx="119" formatCode="0.000">
                  <c:v>5.0095501087135674E-4</c:v>
                </c:pt>
                <c:pt idx="120" formatCode="0.000">
                  <c:v>-1.5871342899223687E-3</c:v>
                </c:pt>
                <c:pt idx="121" formatCode="0.000">
                  <c:v>8.0962093325977896E-3</c:v>
                </c:pt>
                <c:pt idx="122" formatCode="0.000">
                  <c:v>2.011438485220635E-2</c:v>
                </c:pt>
                <c:pt idx="123" formatCode="0.000">
                  <c:v>9.0834289768443495E-3</c:v>
                </c:pt>
                <c:pt idx="124" formatCode="0.000">
                  <c:v>1.1799531677645237E-4</c:v>
                </c:pt>
                <c:pt idx="125" formatCode="0.000">
                  <c:v>-2.0170117052628472E-3</c:v>
                </c:pt>
                <c:pt idx="126" formatCode="0.000">
                  <c:v>-3.7464225987526301E-3</c:v>
                </c:pt>
                <c:pt idx="127" formatCode="0.000">
                  <c:v>-5.5414834169574042E-3</c:v>
                </c:pt>
                <c:pt idx="128" formatCode="0.000">
                  <c:v>3.5110836917030125E-5</c:v>
                </c:pt>
                <c:pt idx="129" formatCode="0.000">
                  <c:v>-6.615068584799144E-3</c:v>
                </c:pt>
                <c:pt idx="130" formatCode="0.000">
                  <c:v>-6.5672056301855908E-3</c:v>
                </c:pt>
                <c:pt idx="131" formatCode="0.000">
                  <c:v>-4.55028032323751E-4</c:v>
                </c:pt>
                <c:pt idx="132" formatCode="0.000">
                  <c:v>1.9150792944734726E-3</c:v>
                </c:pt>
                <c:pt idx="133" formatCode="0.000">
                  <c:v>1.3026781321913802E-2</c:v>
                </c:pt>
                <c:pt idx="134" formatCode="0.000">
                  <c:v>1.5043936660621485E-2</c:v>
                </c:pt>
                <c:pt idx="135" formatCode="0.000">
                  <c:v>2.2465582428731375E-3</c:v>
                </c:pt>
                <c:pt idx="136" formatCode="0.000">
                  <c:v>-1.0504481472340978E-2</c:v>
                </c:pt>
                <c:pt idx="137" formatCode="0.000">
                  <c:v>4.0220583552508932E-3</c:v>
                </c:pt>
                <c:pt idx="138" formatCode="0.000">
                  <c:v>1.3328432376403243E-3</c:v>
                </c:pt>
                <c:pt idx="139" formatCode="0.000">
                  <c:v>-2.4922973397090483E-3</c:v>
                </c:pt>
                <c:pt idx="140" formatCode="0.000">
                  <c:v>3.2975116622467222E-3</c:v>
                </c:pt>
                <c:pt idx="141" formatCode="0.000">
                  <c:v>-6.9112918515181086E-3</c:v>
                </c:pt>
                <c:pt idx="142" formatCode="0.000">
                  <c:v>-2.4114378387474045E-2</c:v>
                </c:pt>
                <c:pt idx="143" formatCode="0.000">
                  <c:v>-1.3361543114539381E-2</c:v>
                </c:pt>
                <c:pt idx="144" formatCode="0.000">
                  <c:v>-1.2081554007067632E-2</c:v>
                </c:pt>
                <c:pt idx="145" formatCode="0.000">
                  <c:v>2.2214742020781206E-2</c:v>
                </c:pt>
                <c:pt idx="146" formatCode="0.000">
                  <c:v>8.1255840265209191E-3</c:v>
                </c:pt>
                <c:pt idx="147" formatCode="0.000">
                  <c:v>3.9241016878805053E-3</c:v>
                </c:pt>
                <c:pt idx="148" formatCode="0.000">
                  <c:v>-8.0220912617223993E-3</c:v>
                </c:pt>
                <c:pt idx="149" formatCode="0.000">
                  <c:v>9.3549014033245809E-3</c:v>
                </c:pt>
                <c:pt idx="150" formatCode="0.000">
                  <c:v>6.7478751572863094E-3</c:v>
                </c:pt>
                <c:pt idx="151" formatCode="0.000">
                  <c:v>9.3452259912083172E-3</c:v>
                </c:pt>
                <c:pt idx="152" formatCode="0.000">
                  <c:v>8.884521596172857E-3</c:v>
                </c:pt>
                <c:pt idx="153" formatCode="0.000">
                  <c:v>8.8526784842065213E-3</c:v>
                </c:pt>
                <c:pt idx="154" formatCode="0.000">
                  <c:v>-5.6887924670555035E-3</c:v>
                </c:pt>
                <c:pt idx="155" formatCode="0.000">
                  <c:v>-2.1236143914872357E-2</c:v>
                </c:pt>
                <c:pt idx="156" formatCode="0.000">
                  <c:v>-4.8027286537195932E-4</c:v>
                </c:pt>
                <c:pt idx="157" formatCode="0.000">
                  <c:v>-1.2020981539986111E-2</c:v>
                </c:pt>
                <c:pt idx="158" formatCode="0.000">
                  <c:v>7.7176339307477061E-3</c:v>
                </c:pt>
                <c:pt idx="159" formatCode="0.000">
                  <c:v>3.393444950186137E-3</c:v>
                </c:pt>
                <c:pt idx="160" formatCode="0.000">
                  <c:v>-3.4369894028909677E-3</c:v>
                </c:pt>
                <c:pt idx="161" formatCode="0.000">
                  <c:v>-8.9096761965069965E-3</c:v>
                </c:pt>
                <c:pt idx="162" formatCode="0.000">
                  <c:v>2.3904917208146803E-3</c:v>
                </c:pt>
                <c:pt idx="163" formatCode="0.000">
                  <c:v>5.5181628332625302E-3</c:v>
                </c:pt>
                <c:pt idx="164" formatCode="0.000">
                  <c:v>2.6423732887864045E-3</c:v>
                </c:pt>
                <c:pt idx="165" formatCode="0.000">
                  <c:v>-1.9232766481135808E-3</c:v>
                </c:pt>
                <c:pt idx="166" formatCode="0.000">
                  <c:v>-5.827413325985964E-3</c:v>
                </c:pt>
                <c:pt idx="167" formatCode="0.000">
                  <c:v>-2.5811310972003371E-2</c:v>
                </c:pt>
                <c:pt idx="168" formatCode="0.000">
                  <c:v>7.9813655571949055E-3</c:v>
                </c:pt>
                <c:pt idx="169" formatCode="0.000">
                  <c:v>2.0708330832873476E-2</c:v>
                </c:pt>
                <c:pt idx="170" formatCode="0.000">
                  <c:v>2.6011020495445049E-3</c:v>
                </c:pt>
                <c:pt idx="171" formatCode="0.000">
                  <c:v>1.5629761434634921E-2</c:v>
                </c:pt>
                <c:pt idx="172" formatCode="0.000">
                  <c:v>1.1408259494128468E-2</c:v>
                </c:pt>
                <c:pt idx="173" formatCode="0.000">
                  <c:v>-4.9653044765808757E-3</c:v>
                </c:pt>
                <c:pt idx="174" formatCode="0.000">
                  <c:v>-1.0619864215022756E-2</c:v>
                </c:pt>
                <c:pt idx="175" formatCode="0.000">
                  <c:v>-9.1312573633861912E-3</c:v>
                </c:pt>
                <c:pt idx="176" formatCode="0.000">
                  <c:v>5.4014602644139494E-3</c:v>
                </c:pt>
                <c:pt idx="177" formatCode="0.000">
                  <c:v>5.7318787282751877E-4</c:v>
                </c:pt>
                <c:pt idx="178" formatCode="0.000">
                  <c:v>8.1654261507528303E-3</c:v>
                </c:pt>
                <c:pt idx="179" formatCode="0.000">
                  <c:v>-1.8563748177172185E-2</c:v>
                </c:pt>
                <c:pt idx="180" formatCode="0.000">
                  <c:v>1.7160803756528439E-2</c:v>
                </c:pt>
                <c:pt idx="181" formatCode="0.000">
                  <c:v>-2.857915934084479E-3</c:v>
                </c:pt>
                <c:pt idx="182" formatCode="0.000">
                  <c:v>9.5555914071888161E-3</c:v>
                </c:pt>
                <c:pt idx="183" formatCode="0.000">
                  <c:v>8.9490397962016695E-3</c:v>
                </c:pt>
                <c:pt idx="184" formatCode="0.000">
                  <c:v>1.608436041631499E-3</c:v>
                </c:pt>
                <c:pt idx="185" formatCode="0.000">
                  <c:v>-5.0524384549487794E-3</c:v>
                </c:pt>
                <c:pt idx="186" formatCode="0.000">
                  <c:v>-3.2670136371565905E-3</c:v>
                </c:pt>
                <c:pt idx="187" formatCode="0.000">
                  <c:v>-1.0207656269573906E-2</c:v>
                </c:pt>
                <c:pt idx="188" formatCode="0.000">
                  <c:v>-5.5561730614987585E-3</c:v>
                </c:pt>
                <c:pt idx="189" formatCode="0.000">
                  <c:v>6.3609866227059665E-3</c:v>
                </c:pt>
                <c:pt idx="190" formatCode="0.000">
                  <c:v>7.5652122111175002E-4</c:v>
                </c:pt>
                <c:pt idx="191" formatCode="0.000">
                  <c:v>-1.9458088343654673E-2</c:v>
                </c:pt>
                <c:pt idx="192" formatCode="0.000">
                  <c:v>-1.2937252303220773E-3</c:v>
                </c:pt>
                <c:pt idx="193" formatCode="0.000">
                  <c:v>1.3287115502444088E-2</c:v>
                </c:pt>
                <c:pt idx="194" formatCode="0.000">
                  <c:v>1.8966642664732417E-2</c:v>
                </c:pt>
                <c:pt idx="195" formatCode="0.000">
                  <c:v>1.5323829606785817E-2</c:v>
                </c:pt>
                <c:pt idx="196" formatCode="0.000">
                  <c:v>-1.669151219616374E-2</c:v>
                </c:pt>
                <c:pt idx="197" formatCode="0.000">
                  <c:v>-1.7611251777084752E-3</c:v>
                </c:pt>
                <c:pt idx="198" formatCode="0.000">
                  <c:v>-2.9091880847921803E-3</c:v>
                </c:pt>
                <c:pt idx="199" formatCode="0.000">
                  <c:v>-1.1438428054155991E-2</c:v>
                </c:pt>
                <c:pt idx="200" formatCode="0.000">
                  <c:v>-6.5347119989870965E-3</c:v>
                </c:pt>
                <c:pt idx="201" formatCode="0.000">
                  <c:v>-4.5076135310688102E-3</c:v>
                </c:pt>
                <c:pt idx="202" formatCode="0.000">
                  <c:v>9.7111343694550878E-3</c:v>
                </c:pt>
                <c:pt idx="203" formatCode="0.000">
                  <c:v>-1.9491832568790807E-2</c:v>
                </c:pt>
                <c:pt idx="204" formatCode="0.000">
                  <c:v>2.465950292056914E-3</c:v>
                </c:pt>
                <c:pt idx="205" formatCode="0.000">
                  <c:v>-4.425050665680455E-3</c:v>
                </c:pt>
                <c:pt idx="206" formatCode="0.000">
                  <c:v>6.6466336377464831E-3</c:v>
                </c:pt>
                <c:pt idx="207" formatCode="0.000">
                  <c:v>-4.4833287289590511E-3</c:v>
                </c:pt>
                <c:pt idx="208" formatCode="0.000">
                  <c:v>-3.233098917969658E-3</c:v>
                </c:pt>
                <c:pt idx="209" formatCode="0.000">
                  <c:v>4.9118057233115825E-3</c:v>
                </c:pt>
                <c:pt idx="210" formatCode="0.000">
                  <c:v>-9.5021350765722712E-5</c:v>
                </c:pt>
                <c:pt idx="211" formatCode="0.000">
                  <c:v>-6.6498446737839664E-3</c:v>
                </c:pt>
                <c:pt idx="212" formatCode="0.000">
                  <c:v>8.7102893100481811E-3</c:v>
                </c:pt>
                <c:pt idx="213" formatCode="0.000">
                  <c:v>-1.0338812328518566E-2</c:v>
                </c:pt>
                <c:pt idx="214" formatCode="0.000">
                  <c:v>1.3783779156379017E-2</c:v>
                </c:pt>
                <c:pt idx="215" formatCode="0.000">
                  <c:v>-2.4591052224384485E-2</c:v>
                </c:pt>
                <c:pt idx="216" formatCode="0.000">
                  <c:v>1.3844992573858591E-3</c:v>
                </c:pt>
                <c:pt idx="217" formatCode="0.000">
                  <c:v>-4.5251650499813639E-3</c:v>
                </c:pt>
                <c:pt idx="218" formatCode="0.000">
                  <c:v>2.0228481314397865E-2</c:v>
                </c:pt>
                <c:pt idx="219" formatCode="0.000">
                  <c:v>3.9527592355707193E-3</c:v>
                </c:pt>
                <c:pt idx="220" formatCode="0.000">
                  <c:v>7.2365498025137465E-4</c:v>
                </c:pt>
                <c:pt idx="221" formatCode="0.000">
                  <c:v>8.331180669032115E-3</c:v>
                </c:pt>
                <c:pt idx="222" formatCode="0.000">
                  <c:v>-4.5976003710667679E-3</c:v>
                </c:pt>
                <c:pt idx="223" formatCode="0.000">
                  <c:v>-2.2092912581373244E-3</c:v>
                </c:pt>
                <c:pt idx="224" formatCode="0.000">
                  <c:v>3.9781743020754837E-4</c:v>
                </c:pt>
                <c:pt idx="225" formatCode="0.000">
                  <c:v>-1.1328022957135687E-2</c:v>
                </c:pt>
                <c:pt idx="226" formatCode="0.000">
                  <c:v>2.2506385092462222E-2</c:v>
                </c:pt>
                <c:pt idx="227" formatCode="0.000">
                  <c:v>-3.0672447147950116E-2</c:v>
                </c:pt>
                <c:pt idx="228" formatCode="0.000">
                  <c:v>-1.746978114089818E-3</c:v>
                </c:pt>
                <c:pt idx="229" formatCode="0.000">
                  <c:v>8.431821233526135E-3</c:v>
                </c:pt>
                <c:pt idx="230" formatCode="0.000">
                  <c:v>-1.2804053071950282E-3</c:v>
                </c:pt>
                <c:pt idx="231" formatCode="0.000">
                  <c:v>8.9044032144764036E-3</c:v>
                </c:pt>
                <c:pt idx="232" formatCode="0.000">
                  <c:v>7.7112290136171812E-3</c:v>
                </c:pt>
                <c:pt idx="233" formatCode="0.000">
                  <c:v>1.3935969760000139E-3</c:v>
                </c:pt>
                <c:pt idx="234" formatCode="0.000">
                  <c:v>-4.1545974230132177E-3</c:v>
                </c:pt>
                <c:pt idx="235" formatCode="0.000">
                  <c:v>-8.6412279064618566E-3</c:v>
                </c:pt>
                <c:pt idx="236" formatCode="0.000">
                  <c:v>1.8523321172206238E-3</c:v>
                </c:pt>
                <c:pt idx="237" formatCode="0.000">
                  <c:v>1.8113198482947301E-2</c:v>
                </c:pt>
                <c:pt idx="238" formatCode="0.000">
                  <c:v>4.7058053980675474E-2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6-46EB-A6C3-7452EA09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234434"/>
        <c:axId val="355042976"/>
      </c:lineChart>
      <c:catAx>
        <c:axId val="933234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355042976"/>
        <c:crosses val="autoZero"/>
        <c:auto val="1"/>
        <c:lblAlgn val="ctr"/>
        <c:lblOffset val="100"/>
        <c:noMultiLvlLbl val="1"/>
      </c:catAx>
      <c:valAx>
        <c:axId val="355042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Variável Aleatória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332344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Variável Aleatória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'Exercício VII'!$G$8:$G$224</c:f>
              <c:numCache>
                <c:formatCode>0.000</c:formatCode>
                <c:ptCount val="217"/>
                <c:pt idx="0">
                  <c:v>5.0933515179090727E-3</c:v>
                </c:pt>
                <c:pt idx="1">
                  <c:v>1.564435886391987E-2</c:v>
                </c:pt>
                <c:pt idx="2">
                  <c:v>1.325851501393905E-3</c:v>
                </c:pt>
                <c:pt idx="3">
                  <c:v>-6.4048815648890976E-3</c:v>
                </c:pt>
                <c:pt idx="4">
                  <c:v>-1.5300599780928015E-3</c:v>
                </c:pt>
                <c:pt idx="5">
                  <c:v>3.0867567390190503E-2</c:v>
                </c:pt>
                <c:pt idx="6">
                  <c:v>2.1571522512490579E-3</c:v>
                </c:pt>
                <c:pt idx="7">
                  <c:v>-3.853703101506914E-3</c:v>
                </c:pt>
                <c:pt idx="8">
                  <c:v>-7.6103704860405706E-3</c:v>
                </c:pt>
                <c:pt idx="9">
                  <c:v>-2.4855715005468553E-2</c:v>
                </c:pt>
                <c:pt idx="10">
                  <c:v>7.6296983385823903E-4</c:v>
                </c:pt>
                <c:pt idx="11">
                  <c:v>-8.3930135588929228E-3</c:v>
                </c:pt>
                <c:pt idx="12">
                  <c:v>-1.6543761228712817E-3</c:v>
                </c:pt>
                <c:pt idx="13">
                  <c:v>1.6323536607306642E-2</c:v>
                </c:pt>
                <c:pt idx="14">
                  <c:v>-1.0471210455303925E-2</c:v>
                </c:pt>
                <c:pt idx="15">
                  <c:v>1.488113231386934E-3</c:v>
                </c:pt>
                <c:pt idx="16">
                  <c:v>-1.1907859951769961E-2</c:v>
                </c:pt>
                <c:pt idx="17">
                  <c:v>1.4844914695925887E-2</c:v>
                </c:pt>
                <c:pt idx="18">
                  <c:v>1.6889422149330277E-3</c:v>
                </c:pt>
                <c:pt idx="19">
                  <c:v>-7.1357887987977403E-3</c:v>
                </c:pt>
                <c:pt idx="20">
                  <c:v>-7.9282637534656107E-3</c:v>
                </c:pt>
                <c:pt idx="21">
                  <c:v>-6.4551126340342928E-3</c:v>
                </c:pt>
                <c:pt idx="22">
                  <c:v>2.0252495430874016E-2</c:v>
                </c:pt>
                <c:pt idx="23">
                  <c:v>-8.0749965538219753E-3</c:v>
                </c:pt>
                <c:pt idx="24">
                  <c:v>1.7202739201573947E-2</c:v>
                </c:pt>
                <c:pt idx="25">
                  <c:v>1.3602627108038912E-2</c:v>
                </c:pt>
                <c:pt idx="26">
                  <c:v>5.1884350838942231E-4</c:v>
                </c:pt>
                <c:pt idx="27">
                  <c:v>8.0307934678472519E-3</c:v>
                </c:pt>
                <c:pt idx="28">
                  <c:v>1.8405311358088983E-3</c:v>
                </c:pt>
                <c:pt idx="29">
                  <c:v>1.9842384009334829E-2</c:v>
                </c:pt>
                <c:pt idx="30">
                  <c:v>-9.8202561025536178E-3</c:v>
                </c:pt>
                <c:pt idx="31">
                  <c:v>-2.7961772926223954E-3</c:v>
                </c:pt>
                <c:pt idx="32">
                  <c:v>-4.5635196236448905E-2</c:v>
                </c:pt>
                <c:pt idx="33">
                  <c:v>-7.7332397840506988E-3</c:v>
                </c:pt>
                <c:pt idx="34">
                  <c:v>-9.9937085399730806E-3</c:v>
                </c:pt>
                <c:pt idx="35">
                  <c:v>-1.2997359748178214E-2</c:v>
                </c:pt>
                <c:pt idx="36">
                  <c:v>6.6694116294948036E-3</c:v>
                </c:pt>
                <c:pt idx="37">
                  <c:v>4.9435261773384757E-3</c:v>
                </c:pt>
                <c:pt idx="38">
                  <c:v>-1.1879591380631948E-2</c:v>
                </c:pt>
                <c:pt idx="39">
                  <c:v>2.8868153168940093E-3</c:v>
                </c:pt>
                <c:pt idx="40">
                  <c:v>-3.4659789859342038E-3</c:v>
                </c:pt>
                <c:pt idx="41">
                  <c:v>2.7485154327856171E-2</c:v>
                </c:pt>
                <c:pt idx="42">
                  <c:v>-1.0499827062823444E-2</c:v>
                </c:pt>
                <c:pt idx="43">
                  <c:v>-1.2035507007788354E-3</c:v>
                </c:pt>
                <c:pt idx="44">
                  <c:v>-4.9198472105930723E-3</c:v>
                </c:pt>
                <c:pt idx="45">
                  <c:v>5.3805711416906772E-3</c:v>
                </c:pt>
                <c:pt idx="46">
                  <c:v>-6.0163391830867731E-3</c:v>
                </c:pt>
                <c:pt idx="47">
                  <c:v>-1.7453808348501382E-3</c:v>
                </c:pt>
                <c:pt idx="48">
                  <c:v>1.1797172596591132E-2</c:v>
                </c:pt>
                <c:pt idx="49">
                  <c:v>-1.1060851053623899E-2</c:v>
                </c:pt>
                <c:pt idx="50">
                  <c:v>-1.4880960416425237E-2</c:v>
                </c:pt>
                <c:pt idx="51">
                  <c:v>-9.7844920643629825E-3</c:v>
                </c:pt>
                <c:pt idx="52">
                  <c:v>-1.6275995886849082E-2</c:v>
                </c:pt>
                <c:pt idx="53">
                  <c:v>3.5229639739356028E-2</c:v>
                </c:pt>
                <c:pt idx="54">
                  <c:v>-1.6049101990091755E-2</c:v>
                </c:pt>
                <c:pt idx="55">
                  <c:v>-1.0159769832818424E-2</c:v>
                </c:pt>
                <c:pt idx="56">
                  <c:v>-7.9135669878442304E-3</c:v>
                </c:pt>
                <c:pt idx="57">
                  <c:v>2.7568240376326832E-3</c:v>
                </c:pt>
                <c:pt idx="58">
                  <c:v>-4.2909128749524473E-3</c:v>
                </c:pt>
                <c:pt idx="59">
                  <c:v>1.7061335877962838E-2</c:v>
                </c:pt>
                <c:pt idx="60">
                  <c:v>8.9589957087275462E-3</c:v>
                </c:pt>
                <c:pt idx="61">
                  <c:v>1.2591775511248982E-2</c:v>
                </c:pt>
                <c:pt idx="62">
                  <c:v>6.0910385305777311E-3</c:v>
                </c:pt>
                <c:pt idx="63">
                  <c:v>-2.985660971241688E-3</c:v>
                </c:pt>
                <c:pt idx="64">
                  <c:v>-6.8653185953337914E-5</c:v>
                </c:pt>
                <c:pt idx="65">
                  <c:v>1.9946606459790545E-2</c:v>
                </c:pt>
                <c:pt idx="66">
                  <c:v>2.5713287190611131E-3</c:v>
                </c:pt>
                <c:pt idx="67">
                  <c:v>-1.1928261052351688E-2</c:v>
                </c:pt>
                <c:pt idx="68">
                  <c:v>-1.6808414352512843E-2</c:v>
                </c:pt>
                <c:pt idx="69">
                  <c:v>-1.9389413071089972E-2</c:v>
                </c:pt>
                <c:pt idx="70">
                  <c:v>-1.2851834056635493E-3</c:v>
                </c:pt>
                <c:pt idx="71">
                  <c:v>7.7236469632853411E-4</c:v>
                </c:pt>
                <c:pt idx="72">
                  <c:v>-1.5450845878152097E-2</c:v>
                </c:pt>
                <c:pt idx="73">
                  <c:v>-3.4062100126457714E-3</c:v>
                </c:pt>
                <c:pt idx="74">
                  <c:v>7.5281246738077463E-3</c:v>
                </c:pt>
                <c:pt idx="75">
                  <c:v>2.1459968944282483E-3</c:v>
                </c:pt>
                <c:pt idx="76">
                  <c:v>1.0376653436359573E-2</c:v>
                </c:pt>
                <c:pt idx="77">
                  <c:v>1.9347842215767269E-2</c:v>
                </c:pt>
                <c:pt idx="78">
                  <c:v>7.2884447294802443E-3</c:v>
                </c:pt>
                <c:pt idx="79">
                  <c:v>-3.51738220251821E-4</c:v>
                </c:pt>
                <c:pt idx="80">
                  <c:v>2.0348756497675126E-3</c:v>
                </c:pt>
                <c:pt idx="81">
                  <c:v>-1.1558510321593034E-2</c:v>
                </c:pt>
                <c:pt idx="82">
                  <c:v>-1.8059038999534106E-3</c:v>
                </c:pt>
                <c:pt idx="83">
                  <c:v>2.3296127555956919E-3</c:v>
                </c:pt>
                <c:pt idx="84">
                  <c:v>-1.4518817314938592E-2</c:v>
                </c:pt>
                <c:pt idx="85">
                  <c:v>-1.7377450144538172E-3</c:v>
                </c:pt>
                <c:pt idx="86">
                  <c:v>-3.4292464163882645E-3</c:v>
                </c:pt>
                <c:pt idx="87">
                  <c:v>1.0488741201820705E-2</c:v>
                </c:pt>
                <c:pt idx="88">
                  <c:v>-2.1944480273470846E-3</c:v>
                </c:pt>
                <c:pt idx="89">
                  <c:v>6.8758611255105573E-3</c:v>
                </c:pt>
                <c:pt idx="90">
                  <c:v>1.3161040102423735E-2</c:v>
                </c:pt>
                <c:pt idx="91">
                  <c:v>-1.2293529997385214E-2</c:v>
                </c:pt>
                <c:pt idx="92">
                  <c:v>-1.3872219288260487E-2</c:v>
                </c:pt>
                <c:pt idx="93">
                  <c:v>-2.80647231933338E-3</c:v>
                </c:pt>
                <c:pt idx="94">
                  <c:v>6.9998416206724411E-3</c:v>
                </c:pt>
                <c:pt idx="95">
                  <c:v>-7.0662828990879223E-4</c:v>
                </c:pt>
                <c:pt idx="96">
                  <c:v>-5.6240236437593571E-4</c:v>
                </c:pt>
                <c:pt idx="97">
                  <c:v>3.4911990143644215E-3</c:v>
                </c:pt>
                <c:pt idx="98">
                  <c:v>1.2805015875653681E-2</c:v>
                </c:pt>
                <c:pt idx="99">
                  <c:v>-2.9384316880526782E-3</c:v>
                </c:pt>
                <c:pt idx="100">
                  <c:v>-9.8702626633258572E-3</c:v>
                </c:pt>
                <c:pt idx="101">
                  <c:v>-1.2997304789144903E-3</c:v>
                </c:pt>
                <c:pt idx="102">
                  <c:v>-4.2157565125447586E-3</c:v>
                </c:pt>
                <c:pt idx="103">
                  <c:v>-1.2213368057892207E-2</c:v>
                </c:pt>
                <c:pt idx="104">
                  <c:v>-5.0665825711128619E-3</c:v>
                </c:pt>
                <c:pt idx="105">
                  <c:v>-2.2629304602469306E-3</c:v>
                </c:pt>
                <c:pt idx="106">
                  <c:v>1.569533942290777E-2</c:v>
                </c:pt>
                <c:pt idx="107">
                  <c:v>6.4460785398539749E-3</c:v>
                </c:pt>
                <c:pt idx="108">
                  <c:v>1.3832685908701792E-3</c:v>
                </c:pt>
                <c:pt idx="109">
                  <c:v>-8.9441197437985284E-3</c:v>
                </c:pt>
                <c:pt idx="110">
                  <c:v>-6.7383968666010034E-3</c:v>
                </c:pt>
                <c:pt idx="111">
                  <c:v>4.7970406146352175E-3</c:v>
                </c:pt>
                <c:pt idx="112">
                  <c:v>-2.6687436053031199E-2</c:v>
                </c:pt>
                <c:pt idx="113">
                  <c:v>5.0095501087135674E-4</c:v>
                </c:pt>
                <c:pt idx="114">
                  <c:v>-1.5871342899223687E-3</c:v>
                </c:pt>
                <c:pt idx="115">
                  <c:v>8.0962093325977896E-3</c:v>
                </c:pt>
                <c:pt idx="116">
                  <c:v>2.011438485220635E-2</c:v>
                </c:pt>
                <c:pt idx="117">
                  <c:v>9.0834289768443495E-3</c:v>
                </c:pt>
                <c:pt idx="118">
                  <c:v>1.1799531677645237E-4</c:v>
                </c:pt>
                <c:pt idx="119">
                  <c:v>-2.0170117052628472E-3</c:v>
                </c:pt>
                <c:pt idx="120">
                  <c:v>-3.7464225987526301E-3</c:v>
                </c:pt>
                <c:pt idx="121">
                  <c:v>-5.5414834169574042E-3</c:v>
                </c:pt>
                <c:pt idx="122">
                  <c:v>3.5110836917030125E-5</c:v>
                </c:pt>
                <c:pt idx="123">
                  <c:v>-6.615068584799144E-3</c:v>
                </c:pt>
                <c:pt idx="124">
                  <c:v>-6.5672056301855908E-3</c:v>
                </c:pt>
                <c:pt idx="125">
                  <c:v>-4.55028032323751E-4</c:v>
                </c:pt>
                <c:pt idx="126">
                  <c:v>1.9150792944734726E-3</c:v>
                </c:pt>
                <c:pt idx="127">
                  <c:v>1.3026781321913802E-2</c:v>
                </c:pt>
                <c:pt idx="128">
                  <c:v>1.5043936660621485E-2</c:v>
                </c:pt>
                <c:pt idx="129">
                  <c:v>2.2465582428731375E-3</c:v>
                </c:pt>
                <c:pt idx="130">
                  <c:v>-1.0504481472340978E-2</c:v>
                </c:pt>
                <c:pt idx="131">
                  <c:v>4.0220583552508932E-3</c:v>
                </c:pt>
                <c:pt idx="132">
                  <c:v>1.3328432376403243E-3</c:v>
                </c:pt>
                <c:pt idx="133">
                  <c:v>-2.4922973397090483E-3</c:v>
                </c:pt>
                <c:pt idx="134">
                  <c:v>3.2975116622467222E-3</c:v>
                </c:pt>
                <c:pt idx="135">
                  <c:v>-6.9112918515181086E-3</c:v>
                </c:pt>
                <c:pt idx="136">
                  <c:v>-2.4114378387474045E-2</c:v>
                </c:pt>
                <c:pt idx="137">
                  <c:v>-1.3361543114539381E-2</c:v>
                </c:pt>
                <c:pt idx="138">
                  <c:v>-1.2081554007067632E-2</c:v>
                </c:pt>
                <c:pt idx="139">
                  <c:v>2.2214742020781206E-2</c:v>
                </c:pt>
                <c:pt idx="140">
                  <c:v>8.1255840265209191E-3</c:v>
                </c:pt>
                <c:pt idx="141">
                  <c:v>3.9241016878805053E-3</c:v>
                </c:pt>
                <c:pt idx="142">
                  <c:v>-8.0220912617223993E-3</c:v>
                </c:pt>
                <c:pt idx="143">
                  <c:v>9.3549014033245809E-3</c:v>
                </c:pt>
                <c:pt idx="144">
                  <c:v>6.7478751572863094E-3</c:v>
                </c:pt>
                <c:pt idx="145">
                  <c:v>9.3452259912083172E-3</c:v>
                </c:pt>
                <c:pt idx="146">
                  <c:v>8.884521596172857E-3</c:v>
                </c:pt>
                <c:pt idx="147">
                  <c:v>8.8526784842065213E-3</c:v>
                </c:pt>
                <c:pt idx="148">
                  <c:v>-5.6887924670555035E-3</c:v>
                </c:pt>
                <c:pt idx="149">
                  <c:v>-2.1236143914872357E-2</c:v>
                </c:pt>
                <c:pt idx="150">
                  <c:v>-4.8027286537195932E-4</c:v>
                </c:pt>
                <c:pt idx="151">
                  <c:v>-1.2020981539986111E-2</c:v>
                </c:pt>
                <c:pt idx="152">
                  <c:v>7.7176339307477061E-3</c:v>
                </c:pt>
                <c:pt idx="153">
                  <c:v>3.393444950186137E-3</c:v>
                </c:pt>
                <c:pt idx="154">
                  <c:v>-3.4369894028909677E-3</c:v>
                </c:pt>
                <c:pt idx="155">
                  <c:v>-8.9096761965069965E-3</c:v>
                </c:pt>
                <c:pt idx="156">
                  <c:v>2.3904917208146803E-3</c:v>
                </c:pt>
                <c:pt idx="157">
                  <c:v>5.5181628332625302E-3</c:v>
                </c:pt>
                <c:pt idx="158">
                  <c:v>2.6423732887864045E-3</c:v>
                </c:pt>
                <c:pt idx="159">
                  <c:v>-1.9232766481135808E-3</c:v>
                </c:pt>
                <c:pt idx="160">
                  <c:v>-5.827413325985964E-3</c:v>
                </c:pt>
                <c:pt idx="161">
                  <c:v>-2.5811310972003371E-2</c:v>
                </c:pt>
                <c:pt idx="162">
                  <c:v>7.9813655571949055E-3</c:v>
                </c:pt>
                <c:pt idx="163">
                  <c:v>2.0708330832873476E-2</c:v>
                </c:pt>
                <c:pt idx="164">
                  <c:v>2.6011020495445049E-3</c:v>
                </c:pt>
                <c:pt idx="165">
                  <c:v>1.5629761434634921E-2</c:v>
                </c:pt>
                <c:pt idx="166">
                  <c:v>1.1408259494128468E-2</c:v>
                </c:pt>
                <c:pt idx="167">
                  <c:v>-4.9653044765808757E-3</c:v>
                </c:pt>
                <c:pt idx="168">
                  <c:v>-1.0619864215022756E-2</c:v>
                </c:pt>
                <c:pt idx="169">
                  <c:v>-9.1312573633861912E-3</c:v>
                </c:pt>
                <c:pt idx="170">
                  <c:v>5.4014602644139494E-3</c:v>
                </c:pt>
                <c:pt idx="171">
                  <c:v>5.7318787282751877E-4</c:v>
                </c:pt>
                <c:pt idx="172">
                  <c:v>8.1654261507528303E-3</c:v>
                </c:pt>
                <c:pt idx="173">
                  <c:v>-1.8563748177172185E-2</c:v>
                </c:pt>
                <c:pt idx="174">
                  <c:v>1.7160803756528439E-2</c:v>
                </c:pt>
                <c:pt idx="175">
                  <c:v>-2.857915934084479E-3</c:v>
                </c:pt>
                <c:pt idx="176">
                  <c:v>9.5555914071888161E-3</c:v>
                </c:pt>
                <c:pt idx="177">
                  <c:v>8.9490397962016695E-3</c:v>
                </c:pt>
                <c:pt idx="178">
                  <c:v>1.608436041631499E-3</c:v>
                </c:pt>
                <c:pt idx="179">
                  <c:v>-5.0524384549487794E-3</c:v>
                </c:pt>
                <c:pt idx="180">
                  <c:v>-3.2670136371565905E-3</c:v>
                </c:pt>
                <c:pt idx="181">
                  <c:v>-1.0207656269573906E-2</c:v>
                </c:pt>
                <c:pt idx="182">
                  <c:v>-5.5561730614987585E-3</c:v>
                </c:pt>
                <c:pt idx="183">
                  <c:v>6.3609866227059665E-3</c:v>
                </c:pt>
                <c:pt idx="184">
                  <c:v>7.5652122111175002E-4</c:v>
                </c:pt>
                <c:pt idx="185">
                  <c:v>-1.9458088343654673E-2</c:v>
                </c:pt>
                <c:pt idx="186">
                  <c:v>-1.2937252303220773E-3</c:v>
                </c:pt>
                <c:pt idx="187">
                  <c:v>1.3287115502444088E-2</c:v>
                </c:pt>
                <c:pt idx="188">
                  <c:v>1.8966642664732417E-2</c:v>
                </c:pt>
                <c:pt idx="189">
                  <c:v>1.5323829606785817E-2</c:v>
                </c:pt>
                <c:pt idx="190">
                  <c:v>-1.669151219616374E-2</c:v>
                </c:pt>
                <c:pt idx="191">
                  <c:v>-1.7611251777084752E-3</c:v>
                </c:pt>
                <c:pt idx="192">
                  <c:v>-2.9091880847921803E-3</c:v>
                </c:pt>
                <c:pt idx="193">
                  <c:v>-1.1438428054155991E-2</c:v>
                </c:pt>
                <c:pt idx="194">
                  <c:v>-6.5347119989870965E-3</c:v>
                </c:pt>
                <c:pt idx="195">
                  <c:v>-4.5076135310688102E-3</c:v>
                </c:pt>
                <c:pt idx="196">
                  <c:v>9.7111343694550878E-3</c:v>
                </c:pt>
                <c:pt idx="197">
                  <c:v>-1.9491832568790807E-2</c:v>
                </c:pt>
                <c:pt idx="198">
                  <c:v>2.465950292056914E-3</c:v>
                </c:pt>
                <c:pt idx="199">
                  <c:v>-4.425050665680455E-3</c:v>
                </c:pt>
                <c:pt idx="200">
                  <c:v>6.6466336377464831E-3</c:v>
                </c:pt>
                <c:pt idx="201">
                  <c:v>-4.4833287289590511E-3</c:v>
                </c:pt>
                <c:pt idx="202">
                  <c:v>-3.233098917969658E-3</c:v>
                </c:pt>
                <c:pt idx="203">
                  <c:v>4.9118057233115825E-3</c:v>
                </c:pt>
                <c:pt idx="204">
                  <c:v>-9.5021350765722712E-5</c:v>
                </c:pt>
                <c:pt idx="205">
                  <c:v>-6.6498446737839664E-3</c:v>
                </c:pt>
                <c:pt idx="206">
                  <c:v>8.7102893100481811E-3</c:v>
                </c:pt>
                <c:pt idx="207">
                  <c:v>-1.0338812328518566E-2</c:v>
                </c:pt>
                <c:pt idx="208">
                  <c:v>1.3783779156379017E-2</c:v>
                </c:pt>
                <c:pt idx="209">
                  <c:v>-2.4591052224384485E-2</c:v>
                </c:pt>
                <c:pt idx="210">
                  <c:v>1.3844992573858591E-3</c:v>
                </c:pt>
                <c:pt idx="211">
                  <c:v>-4.5251650499813639E-3</c:v>
                </c:pt>
                <c:pt idx="212">
                  <c:v>2.0228481314397865E-2</c:v>
                </c:pt>
                <c:pt idx="213">
                  <c:v>3.9527592355707193E-3</c:v>
                </c:pt>
                <c:pt idx="214">
                  <c:v>7.2365498025137465E-4</c:v>
                </c:pt>
                <c:pt idx="215">
                  <c:v>8.331180669032115E-3</c:v>
                </c:pt>
                <c:pt idx="216">
                  <c:v>-4.5976003710667679E-3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B-44E4-846B-2839F592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26560"/>
        <c:axId val="960129461"/>
      </c:lineChart>
      <c:catAx>
        <c:axId val="8807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60129461"/>
        <c:crosses val="autoZero"/>
        <c:auto val="1"/>
        <c:lblAlgn val="ctr"/>
        <c:lblOffset val="100"/>
        <c:noMultiLvlLbl val="1"/>
      </c:catAx>
      <c:valAx>
        <c:axId val="960129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Variável Aleatória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880726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228</xdr:row>
      <xdr:rowOff>9525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581025</xdr:colOff>
      <xdr:row>243</xdr:row>
      <xdr:rowOff>9525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228600</xdr:colOff>
      <xdr:row>230</xdr:row>
      <xdr:rowOff>57150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723900</xdr:colOff>
      <xdr:row>243</xdr:row>
      <xdr:rowOff>190500</xdr:rowOff>
    </xdr:from>
    <xdr:ext cx="5715000" cy="35337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781050</xdr:colOff>
      <xdr:row>207</xdr:row>
      <xdr:rowOff>104775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466725</xdr:colOff>
      <xdr:row>0</xdr:row>
      <xdr:rowOff>133350</xdr:rowOff>
    </xdr:from>
    <xdr:ext cx="2619375" cy="485775"/>
    <xdr:pic>
      <xdr:nvPicPr>
        <xdr:cNvPr id="7" name="image1.png" title="Imagem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I12" sqref="I12"/>
    </sheetView>
  </sheetViews>
  <sheetFormatPr defaultColWidth="12.6640625" defaultRowHeight="15.75" customHeight="1" x14ac:dyDescent="0.25"/>
  <cols>
    <col min="2" max="2" width="14.77734375" customWidth="1"/>
    <col min="6" max="6" width="15.33203125" customWidth="1"/>
    <col min="7" max="7" width="13.88671875" customWidth="1"/>
  </cols>
  <sheetData>
    <row r="1" spans="1:2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>
        <v>36526</v>
      </c>
      <c r="B2" s="4">
        <v>37.5</v>
      </c>
      <c r="C2" s="3">
        <v>36526</v>
      </c>
      <c r="D2" s="5">
        <f t="shared" ref="D2:D246" si="0">LOG(B2)</f>
        <v>1.5740312677277188</v>
      </c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3">
        <v>36557</v>
      </c>
      <c r="B3" s="4">
        <v>35.299999999999997</v>
      </c>
      <c r="C3" s="3">
        <v>36557</v>
      </c>
      <c r="D3" s="5">
        <f t="shared" si="0"/>
        <v>1.5477747053878226</v>
      </c>
      <c r="E3" s="1"/>
      <c r="F3" s="1"/>
      <c r="G3" s="1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3">
        <v>36586</v>
      </c>
      <c r="B4" s="4">
        <v>34.299999999999997</v>
      </c>
      <c r="C4" s="3">
        <v>36586</v>
      </c>
      <c r="D4" s="5">
        <f t="shared" si="0"/>
        <v>1.5352941200427705</v>
      </c>
      <c r="E4" s="1"/>
      <c r="F4" s="1"/>
      <c r="G4" s="1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3">
        <v>36617</v>
      </c>
      <c r="B5" s="4">
        <v>35.5</v>
      </c>
      <c r="C5" s="3">
        <v>36617</v>
      </c>
      <c r="D5" s="5">
        <f t="shared" si="0"/>
        <v>1.550228353055094</v>
      </c>
      <c r="E5" s="1"/>
      <c r="F5" s="1"/>
      <c r="G5" s="1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">
        <v>36647</v>
      </c>
      <c r="B6" s="4">
        <v>38.700000000000003</v>
      </c>
      <c r="C6" s="3">
        <v>36647</v>
      </c>
      <c r="D6" s="5">
        <f t="shared" si="0"/>
        <v>1.5877109650189114</v>
      </c>
      <c r="E6" s="1"/>
      <c r="F6" s="1"/>
      <c r="G6" s="1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3">
        <v>36678</v>
      </c>
      <c r="B7" s="4">
        <v>37</v>
      </c>
      <c r="C7" s="3">
        <v>36678</v>
      </c>
      <c r="D7" s="5">
        <f t="shared" si="0"/>
        <v>1.568201724066995</v>
      </c>
      <c r="E7" s="1"/>
      <c r="F7" s="1"/>
      <c r="G7" s="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3">
        <v>36708</v>
      </c>
      <c r="B8" s="4">
        <v>40</v>
      </c>
      <c r="C8" s="3">
        <v>36708</v>
      </c>
      <c r="D8" s="5">
        <f t="shared" si="0"/>
        <v>1.6020599913279623</v>
      </c>
      <c r="E8" s="5">
        <f t="shared" ref="E8:E240" si="1">((D2/2)+SUM(D3:D13)+(D14/2))/12</f>
        <v>1.5921642030716843</v>
      </c>
      <c r="F8" s="6">
        <v>4.8024367383689426E-3</v>
      </c>
      <c r="G8" s="7">
        <f t="shared" ref="G8:G240" si="2">D8-E8-F8</f>
        <v>5.0933515179090727E-3</v>
      </c>
      <c r="H8" s="6"/>
      <c r="I8" s="4"/>
      <c r="J8" s="5"/>
      <c r="K8" s="4"/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3">
        <v>36739</v>
      </c>
      <c r="B9" s="4">
        <v>40.9</v>
      </c>
      <c r="C9" s="3">
        <v>36739</v>
      </c>
      <c r="D9" s="5">
        <f t="shared" si="0"/>
        <v>1.6117233080073419</v>
      </c>
      <c r="E9" s="5">
        <f t="shared" si="1"/>
        <v>1.5919951386031979</v>
      </c>
      <c r="F9" s="6">
        <v>4.0838105402241417E-3</v>
      </c>
      <c r="G9" s="7">
        <f t="shared" si="2"/>
        <v>1.564435886391987E-2</v>
      </c>
      <c r="H9" s="6"/>
      <c r="I9" s="4"/>
      <c r="J9" s="5"/>
      <c r="K9" s="4"/>
      <c r="L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3">
        <v>36770</v>
      </c>
      <c r="B10" s="4">
        <v>37.6</v>
      </c>
      <c r="C10" s="3">
        <v>36770</v>
      </c>
      <c r="D10" s="5">
        <f t="shared" si="0"/>
        <v>1.5751878449276611</v>
      </c>
      <c r="E10" s="5">
        <f t="shared" si="1"/>
        <v>1.5921349334678945</v>
      </c>
      <c r="F10" s="6">
        <v>-1.8272940041627318E-2</v>
      </c>
      <c r="G10" s="7">
        <f t="shared" si="2"/>
        <v>1.325851501393905E-3</v>
      </c>
      <c r="H10" s="6"/>
      <c r="I10" s="4"/>
      <c r="J10" s="5"/>
      <c r="K10" s="4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">
        <v>36800</v>
      </c>
      <c r="B11" s="4">
        <v>38.9</v>
      </c>
      <c r="C11" s="3">
        <v>36800</v>
      </c>
      <c r="D11" s="5">
        <f t="shared" si="0"/>
        <v>1.5899496013257077</v>
      </c>
      <c r="E11" s="5">
        <f t="shared" si="1"/>
        <v>1.5923323962929066</v>
      </c>
      <c r="F11" s="6">
        <v>4.0220865976902552E-3</v>
      </c>
      <c r="G11" s="7">
        <f t="shared" si="2"/>
        <v>-6.4048815648890976E-3</v>
      </c>
      <c r="H11" s="6"/>
      <c r="I11" s="4"/>
      <c r="J11" s="5"/>
      <c r="K11" s="4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">
        <v>36831</v>
      </c>
      <c r="B12" s="4">
        <v>40</v>
      </c>
      <c r="C12" s="3">
        <v>36831</v>
      </c>
      <c r="D12" s="5">
        <f t="shared" si="0"/>
        <v>1.6020599913279623</v>
      </c>
      <c r="E12" s="5">
        <f t="shared" si="1"/>
        <v>1.5918366099570294</v>
      </c>
      <c r="F12" s="6">
        <v>1.1753441349025728E-2</v>
      </c>
      <c r="G12" s="7">
        <f t="shared" si="2"/>
        <v>-1.5300599780928015E-3</v>
      </c>
      <c r="H12" s="6"/>
      <c r="I12" s="4"/>
      <c r="J12" s="5"/>
      <c r="K12" s="4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">
        <v>36861</v>
      </c>
      <c r="B13" s="4">
        <v>56.8</v>
      </c>
      <c r="C13" s="3">
        <v>36861</v>
      </c>
      <c r="D13" s="5">
        <f t="shared" si="0"/>
        <v>1.7543483357110188</v>
      </c>
      <c r="E13" s="5">
        <f t="shared" si="1"/>
        <v>1.5916233007837046</v>
      </c>
      <c r="F13" s="6">
        <v>0.13185746753712366</v>
      </c>
      <c r="G13" s="7">
        <f t="shared" si="2"/>
        <v>3.0867567390190503E-2</v>
      </c>
      <c r="H13" s="6"/>
      <c r="I13" s="4"/>
      <c r="J13" s="5"/>
      <c r="K13" s="4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3">
        <v>36892</v>
      </c>
      <c r="B14" s="4">
        <v>38.799999999999997</v>
      </c>
      <c r="C14" s="3">
        <v>36892</v>
      </c>
      <c r="D14" s="5">
        <f t="shared" si="0"/>
        <v>1.5888317255942073</v>
      </c>
      <c r="E14" s="5">
        <f t="shared" si="1"/>
        <v>1.5906730961102218</v>
      </c>
      <c r="F14" s="6">
        <v>-3.9985227672635756E-3</v>
      </c>
      <c r="G14" s="7">
        <f t="shared" si="2"/>
        <v>2.1571522512490579E-3</v>
      </c>
      <c r="H14" s="1"/>
      <c r="I14" s="4"/>
      <c r="J14" s="5"/>
      <c r="K14" s="4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">
        <v>36923</v>
      </c>
      <c r="B15" s="4">
        <v>33.799999999999997</v>
      </c>
      <c r="C15" s="3">
        <v>36923</v>
      </c>
      <c r="D15" s="5">
        <f t="shared" si="0"/>
        <v>1.5289167002776547</v>
      </c>
      <c r="E15" s="5">
        <f t="shared" si="1"/>
        <v>1.5899906513270998</v>
      </c>
      <c r="F15" s="6">
        <v>-5.7220247947938216E-2</v>
      </c>
      <c r="G15" s="7">
        <f t="shared" si="2"/>
        <v>-3.853703101506914E-3</v>
      </c>
      <c r="H15" s="1"/>
      <c r="I15" s="4"/>
      <c r="J15" s="5"/>
      <c r="K15" s="4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">
        <v>36951</v>
      </c>
      <c r="B16" s="4">
        <v>36.1</v>
      </c>
      <c r="C16" s="3">
        <v>36951</v>
      </c>
      <c r="D16" s="5">
        <f t="shared" si="0"/>
        <v>1.5575072019056579</v>
      </c>
      <c r="E16" s="5">
        <f t="shared" si="1"/>
        <v>1.5891261696943009</v>
      </c>
      <c r="F16" s="6">
        <v>-2.4008597302602356E-2</v>
      </c>
      <c r="G16" s="7">
        <f t="shared" si="2"/>
        <v>-7.6103704860405706E-3</v>
      </c>
      <c r="H16" s="1"/>
      <c r="I16" s="4"/>
      <c r="J16" s="5"/>
      <c r="K16" s="4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">
        <v>36982</v>
      </c>
      <c r="B17" s="4">
        <v>34.1</v>
      </c>
      <c r="C17" s="3">
        <v>36982</v>
      </c>
      <c r="D17" s="5">
        <f t="shared" si="0"/>
        <v>1.5327543789924978</v>
      </c>
      <c r="E17" s="5">
        <f t="shared" si="1"/>
        <v>1.5886246561382686</v>
      </c>
      <c r="F17" s="6">
        <v>-3.101456214030231E-2</v>
      </c>
      <c r="G17" s="7">
        <f t="shared" si="2"/>
        <v>-2.4855715005468553E-2</v>
      </c>
      <c r="H17" s="1"/>
      <c r="I17" s="4"/>
      <c r="J17" s="5"/>
      <c r="K17" s="4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">
        <v>37012</v>
      </c>
      <c r="B18" s="4">
        <v>39.200000000000003</v>
      </c>
      <c r="C18" s="3">
        <v>37012</v>
      </c>
      <c r="D18" s="5">
        <f t="shared" si="0"/>
        <v>1.5932860670204574</v>
      </c>
      <c r="E18" s="5">
        <f t="shared" si="1"/>
        <v>1.5883516380027791</v>
      </c>
      <c r="F18" s="6">
        <v>4.1714591838200267E-3</v>
      </c>
      <c r="G18" s="7">
        <f t="shared" si="2"/>
        <v>7.6296983385823903E-4</v>
      </c>
      <c r="H18" s="1"/>
      <c r="I18" s="4"/>
      <c r="J18" s="5"/>
      <c r="K18" s="4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3">
        <v>37043</v>
      </c>
      <c r="B19" s="4">
        <v>36.1</v>
      </c>
      <c r="C19" s="3">
        <v>37043</v>
      </c>
      <c r="D19" s="5">
        <f t="shared" si="0"/>
        <v>1.5575072019056579</v>
      </c>
      <c r="E19" s="5">
        <f t="shared" si="1"/>
        <v>1.5872778306876796</v>
      </c>
      <c r="F19" s="6">
        <v>-2.1377615223128713E-2</v>
      </c>
      <c r="G19" s="7">
        <f t="shared" si="2"/>
        <v>-8.3930135588929228E-3</v>
      </c>
      <c r="H19" s="1"/>
      <c r="I19" s="4"/>
      <c r="J19" s="5"/>
      <c r="K19" s="4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>
        <v>37073</v>
      </c>
      <c r="B20" s="4">
        <v>38.9</v>
      </c>
      <c r="C20" s="3">
        <v>37073</v>
      </c>
      <c r="D20" s="5">
        <f t="shared" si="0"/>
        <v>1.5899496013257077</v>
      </c>
      <c r="E20" s="5">
        <f t="shared" si="1"/>
        <v>1.5868015407102101</v>
      </c>
      <c r="F20" s="6">
        <v>4.8024367383689426E-3</v>
      </c>
      <c r="G20" s="7">
        <f t="shared" si="2"/>
        <v>-1.6543761228712817E-3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3">
        <v>37104</v>
      </c>
      <c r="B21" s="4">
        <v>40.5</v>
      </c>
      <c r="C21" s="3">
        <v>37104</v>
      </c>
      <c r="D21" s="5">
        <f t="shared" si="0"/>
        <v>1.6074550232146685</v>
      </c>
      <c r="E21" s="5">
        <f t="shared" si="1"/>
        <v>1.5870476760671377</v>
      </c>
      <c r="F21" s="6">
        <v>4.0838105402241417E-3</v>
      </c>
      <c r="G21" s="7">
        <f t="shared" si="2"/>
        <v>1.6323536607306642E-2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3">
        <v>37135</v>
      </c>
      <c r="B22" s="4">
        <v>36.200000000000003</v>
      </c>
      <c r="C22" s="3">
        <v>37135</v>
      </c>
      <c r="D22" s="5">
        <f t="shared" si="0"/>
        <v>1.5587085705331658</v>
      </c>
      <c r="E22" s="5">
        <f t="shared" si="1"/>
        <v>1.587452721030097</v>
      </c>
      <c r="F22" s="6">
        <v>-1.8272940041627318E-2</v>
      </c>
      <c r="G22" s="7">
        <f t="shared" si="2"/>
        <v>-1.0471210455303925E-2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3">
        <v>37165</v>
      </c>
      <c r="B23" s="4">
        <v>39.299999999999997</v>
      </c>
      <c r="C23" s="3">
        <v>37165</v>
      </c>
      <c r="D23" s="5">
        <f t="shared" si="0"/>
        <v>1.5943925503754266</v>
      </c>
      <c r="E23" s="5">
        <f t="shared" si="1"/>
        <v>1.5888823505463494</v>
      </c>
      <c r="F23" s="6">
        <v>4.0220865976902552E-3</v>
      </c>
      <c r="G23" s="7">
        <f t="shared" si="2"/>
        <v>1.488113231386934E-3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3">
        <v>37196</v>
      </c>
      <c r="B24" s="4">
        <v>39</v>
      </c>
      <c r="C24" s="3">
        <v>37196</v>
      </c>
      <c r="D24" s="5">
        <f t="shared" si="0"/>
        <v>1.5910646070264991</v>
      </c>
      <c r="E24" s="5">
        <f t="shared" si="1"/>
        <v>1.5912190256292433</v>
      </c>
      <c r="F24" s="6">
        <v>1.1753441349025728E-2</v>
      </c>
      <c r="G24" s="7">
        <f t="shared" si="2"/>
        <v>-1.1907859951769961E-2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3">
        <v>37226</v>
      </c>
      <c r="B25" s="4">
        <v>54.9</v>
      </c>
      <c r="C25" s="3">
        <v>37226</v>
      </c>
      <c r="D25" s="5">
        <f t="shared" si="0"/>
        <v>1.7395723444500919</v>
      </c>
      <c r="E25" s="5">
        <f t="shared" si="1"/>
        <v>1.5928699622170424</v>
      </c>
      <c r="F25" s="6">
        <v>0.13185746753712366</v>
      </c>
      <c r="G25" s="7">
        <f t="shared" si="2"/>
        <v>1.4844914695925887E-2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3">
        <v>37257</v>
      </c>
      <c r="B26" s="4">
        <v>39.1</v>
      </c>
      <c r="C26" s="3">
        <v>37257</v>
      </c>
      <c r="D26" s="5">
        <f t="shared" si="0"/>
        <v>1.5921767573958667</v>
      </c>
      <c r="E26" s="5">
        <f t="shared" si="1"/>
        <v>1.5944863379481973</v>
      </c>
      <c r="F26" s="5">
        <f t="shared" ref="F26:F240" si="3">F14</f>
        <v>-3.9985227672635756E-3</v>
      </c>
      <c r="G26" s="7">
        <f t="shared" si="2"/>
        <v>1.6889422149330277E-3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3">
        <v>37288</v>
      </c>
      <c r="B27" s="4">
        <v>34</v>
      </c>
      <c r="C27" s="3">
        <v>37288</v>
      </c>
      <c r="D27" s="5">
        <f t="shared" si="0"/>
        <v>1.5314789170422551</v>
      </c>
      <c r="E27" s="5">
        <f t="shared" si="1"/>
        <v>1.5958349537889911</v>
      </c>
      <c r="F27" s="5">
        <f t="shared" si="3"/>
        <v>-5.7220247947938216E-2</v>
      </c>
      <c r="G27" s="7">
        <f t="shared" si="2"/>
        <v>-7.1357887987977403E-3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3">
        <v>37316</v>
      </c>
      <c r="B28" s="4">
        <v>36.700000000000003</v>
      </c>
      <c r="C28" s="3">
        <v>37316</v>
      </c>
      <c r="D28" s="5">
        <f t="shared" si="0"/>
        <v>1.5646660642520893</v>
      </c>
      <c r="E28" s="5">
        <f t="shared" si="1"/>
        <v>1.5966029253081573</v>
      </c>
      <c r="F28" s="5">
        <f t="shared" si="3"/>
        <v>-2.4008597302602356E-2</v>
      </c>
      <c r="G28" s="7">
        <f t="shared" si="2"/>
        <v>-7.9282637534656107E-3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3">
        <v>37347</v>
      </c>
      <c r="B29" s="4">
        <v>36.299999999999997</v>
      </c>
      <c r="C29" s="3">
        <v>37347</v>
      </c>
      <c r="D29" s="5">
        <f t="shared" si="0"/>
        <v>1.5599066250361124</v>
      </c>
      <c r="E29" s="5">
        <f t="shared" si="1"/>
        <v>1.597376299810449</v>
      </c>
      <c r="F29" s="5">
        <f t="shared" si="3"/>
        <v>-3.101456214030231E-2</v>
      </c>
      <c r="G29" s="7">
        <f t="shared" si="2"/>
        <v>-6.4551126340342928E-3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3">
        <v>37377</v>
      </c>
      <c r="B30" s="4">
        <v>41.9</v>
      </c>
      <c r="C30" s="3">
        <v>37377</v>
      </c>
      <c r="D30" s="5">
        <f t="shared" si="0"/>
        <v>1.6222140229662954</v>
      </c>
      <c r="E30" s="5">
        <f t="shared" si="1"/>
        <v>1.5977900683516013</v>
      </c>
      <c r="F30" s="5">
        <f t="shared" si="3"/>
        <v>4.1714591838200267E-3</v>
      </c>
      <c r="G30" s="7">
        <f t="shared" si="2"/>
        <v>2.0252495430874016E-2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3">
        <v>37408</v>
      </c>
      <c r="B31" s="4">
        <v>37</v>
      </c>
      <c r="C31" s="3">
        <v>37408</v>
      </c>
      <c r="D31" s="5">
        <f t="shared" si="0"/>
        <v>1.568201724066995</v>
      </c>
      <c r="E31" s="5">
        <f t="shared" si="1"/>
        <v>1.5976543358439457</v>
      </c>
      <c r="F31" s="5">
        <f t="shared" si="3"/>
        <v>-2.1377615223128713E-2</v>
      </c>
      <c r="G31" s="7">
        <f t="shared" si="2"/>
        <v>-8.0749965538219753E-3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3">
        <v>37438</v>
      </c>
      <c r="B32" s="4">
        <v>41.5</v>
      </c>
      <c r="C32" s="3">
        <v>37438</v>
      </c>
      <c r="D32" s="5">
        <f t="shared" si="0"/>
        <v>1.6180480967120927</v>
      </c>
      <c r="E32" s="5">
        <f t="shared" si="1"/>
        <v>1.5960429207721498</v>
      </c>
      <c r="F32" s="5">
        <f t="shared" si="3"/>
        <v>4.8024367383689426E-3</v>
      </c>
      <c r="G32" s="7">
        <f t="shared" si="2"/>
        <v>1.7202739201573947E-2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3">
        <v>37469</v>
      </c>
      <c r="B33" s="4">
        <v>40.9</v>
      </c>
      <c r="C33" s="3">
        <v>37469</v>
      </c>
      <c r="D33" s="5">
        <f t="shared" si="0"/>
        <v>1.6117233080073419</v>
      </c>
      <c r="E33" s="5">
        <f t="shared" si="1"/>
        <v>1.5940368703590788</v>
      </c>
      <c r="F33" s="5">
        <f t="shared" si="3"/>
        <v>4.0838105402241417E-3</v>
      </c>
      <c r="G33" s="7">
        <f t="shared" si="2"/>
        <v>1.3602627108038912E-2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3">
        <v>37500</v>
      </c>
      <c r="B34" s="4">
        <v>37.4</v>
      </c>
      <c r="C34" s="3">
        <v>37500</v>
      </c>
      <c r="D34" s="5">
        <f t="shared" si="0"/>
        <v>1.5728716022004801</v>
      </c>
      <c r="E34" s="5">
        <f t="shared" si="1"/>
        <v>1.590625698733718</v>
      </c>
      <c r="F34" s="5">
        <f t="shared" si="3"/>
        <v>-1.8272940041627318E-2</v>
      </c>
      <c r="G34" s="7">
        <f t="shared" si="2"/>
        <v>5.1884350838942231E-4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3">
        <v>37530</v>
      </c>
      <c r="B35" s="4">
        <v>39.700000000000003</v>
      </c>
      <c r="C35" s="3">
        <v>37530</v>
      </c>
      <c r="D35" s="5">
        <f t="shared" si="0"/>
        <v>1.5987905067631152</v>
      </c>
      <c r="E35" s="5">
        <f t="shared" si="1"/>
        <v>1.5867376266975777</v>
      </c>
      <c r="F35" s="5">
        <f t="shared" si="3"/>
        <v>4.0220865976902552E-3</v>
      </c>
      <c r="G35" s="7">
        <f t="shared" si="2"/>
        <v>8.0307934678472519E-3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3">
        <v>37561</v>
      </c>
      <c r="B36" s="4">
        <v>39.5</v>
      </c>
      <c r="C36" s="3">
        <v>37561</v>
      </c>
      <c r="D36" s="5">
        <f t="shared" si="0"/>
        <v>1.5965970956264601</v>
      </c>
      <c r="E36" s="5">
        <f t="shared" si="1"/>
        <v>1.5830031231416255</v>
      </c>
      <c r="F36" s="5">
        <f t="shared" si="3"/>
        <v>1.1753441349025728E-2</v>
      </c>
      <c r="G36" s="7">
        <f t="shared" si="2"/>
        <v>1.8405311358088983E-3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3">
        <v>37591</v>
      </c>
      <c r="B37" s="4">
        <v>53.8</v>
      </c>
      <c r="C37" s="3">
        <v>37591</v>
      </c>
      <c r="D37" s="5">
        <f t="shared" si="0"/>
        <v>1.7307822756663891</v>
      </c>
      <c r="E37" s="5">
        <f t="shared" si="1"/>
        <v>1.5790824241199306</v>
      </c>
      <c r="F37" s="5">
        <f t="shared" si="3"/>
        <v>0.13185746753712366</v>
      </c>
      <c r="G37" s="7">
        <f t="shared" si="2"/>
        <v>1.9842384009334829E-2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3">
        <v>37622</v>
      </c>
      <c r="B38" s="4">
        <v>36.5</v>
      </c>
      <c r="C38" s="3">
        <v>37622</v>
      </c>
      <c r="D38" s="5">
        <f t="shared" si="0"/>
        <v>1.5622928644564746</v>
      </c>
      <c r="E38" s="5">
        <f t="shared" si="1"/>
        <v>1.5761116433262918</v>
      </c>
      <c r="F38" s="5">
        <f t="shared" si="3"/>
        <v>-3.9985227672635756E-3</v>
      </c>
      <c r="G38" s="7">
        <f t="shared" si="2"/>
        <v>-9.8202561025536178E-3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3">
        <v>37653</v>
      </c>
      <c r="B39" s="4">
        <v>32.6</v>
      </c>
      <c r="C39" s="3">
        <v>37653</v>
      </c>
      <c r="D39" s="5">
        <f t="shared" si="0"/>
        <v>1.5132176000679389</v>
      </c>
      <c r="E39" s="5">
        <f t="shared" si="1"/>
        <v>1.5732340253084995</v>
      </c>
      <c r="F39" s="5">
        <f t="shared" si="3"/>
        <v>-5.7220247947938216E-2</v>
      </c>
      <c r="G39" s="7">
        <f t="shared" si="2"/>
        <v>-2.7961772926223954E-3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3">
        <v>37681</v>
      </c>
      <c r="B40" s="4">
        <v>31.7</v>
      </c>
      <c r="C40" s="3">
        <v>37681</v>
      </c>
      <c r="D40" s="5">
        <f t="shared" si="0"/>
        <v>1.5010592622177514</v>
      </c>
      <c r="E40" s="5">
        <f t="shared" si="1"/>
        <v>1.5707030557568027</v>
      </c>
      <c r="F40" s="5">
        <f t="shared" si="3"/>
        <v>-2.4008597302602356E-2</v>
      </c>
      <c r="G40" s="7">
        <f t="shared" si="2"/>
        <v>-4.5635196236448905E-2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3">
        <v>37712</v>
      </c>
      <c r="B41" s="4">
        <v>33.9</v>
      </c>
      <c r="C41" s="3">
        <v>37712</v>
      </c>
      <c r="D41" s="5">
        <f t="shared" si="0"/>
        <v>1.5301996982030821</v>
      </c>
      <c r="E41" s="5">
        <f t="shared" si="1"/>
        <v>1.5689475001274351</v>
      </c>
      <c r="F41" s="5">
        <f t="shared" si="3"/>
        <v>-3.101456214030231E-2</v>
      </c>
      <c r="G41" s="7">
        <f t="shared" si="2"/>
        <v>-7.7332397840506988E-3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3">
        <v>37742</v>
      </c>
      <c r="B42" s="4">
        <v>36.5</v>
      </c>
      <c r="C42" s="3">
        <v>37742</v>
      </c>
      <c r="D42" s="5">
        <f t="shared" si="0"/>
        <v>1.5622928644564746</v>
      </c>
      <c r="E42" s="5">
        <f t="shared" si="1"/>
        <v>1.5681151138126277</v>
      </c>
      <c r="F42" s="5">
        <f t="shared" si="3"/>
        <v>4.1714591838200267E-3</v>
      </c>
      <c r="G42" s="7">
        <f t="shared" si="2"/>
        <v>-9.9937085399730806E-3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3">
        <v>37773</v>
      </c>
      <c r="B43" s="4">
        <v>34.200000000000003</v>
      </c>
      <c r="C43" s="3">
        <v>37773</v>
      </c>
      <c r="D43" s="5">
        <f t="shared" si="0"/>
        <v>1.5340261060561351</v>
      </c>
      <c r="E43" s="5">
        <f t="shared" si="1"/>
        <v>1.568401081027442</v>
      </c>
      <c r="F43" s="5">
        <f t="shared" si="3"/>
        <v>-2.1377615223128713E-2</v>
      </c>
      <c r="G43" s="7">
        <f t="shared" si="2"/>
        <v>-1.2997359748178214E-2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3">
        <v>37803</v>
      </c>
      <c r="B44" s="4">
        <v>38.1</v>
      </c>
      <c r="C44" s="3">
        <v>37803</v>
      </c>
      <c r="D44" s="5">
        <f t="shared" si="0"/>
        <v>1.5809249756756194</v>
      </c>
      <c r="E44" s="5">
        <f t="shared" si="1"/>
        <v>1.5694531273077557</v>
      </c>
      <c r="F44" s="5">
        <f t="shared" si="3"/>
        <v>4.8024367383689426E-3</v>
      </c>
      <c r="G44" s="7">
        <f t="shared" si="2"/>
        <v>6.6694116294948036E-3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3">
        <v>37834</v>
      </c>
      <c r="B45" s="4">
        <v>38</v>
      </c>
      <c r="C45" s="3">
        <v>37834</v>
      </c>
      <c r="D45" s="5">
        <f t="shared" si="0"/>
        <v>1.5797835966168101</v>
      </c>
      <c r="E45" s="5">
        <f t="shared" si="1"/>
        <v>1.5707562598992475</v>
      </c>
      <c r="F45" s="5">
        <f t="shared" si="3"/>
        <v>4.0838105402241417E-3</v>
      </c>
      <c r="G45" s="7">
        <f t="shared" si="2"/>
        <v>4.9435261773384757E-3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3">
        <v>37865</v>
      </c>
      <c r="B46" s="4">
        <v>35</v>
      </c>
      <c r="C46" s="3">
        <v>37865</v>
      </c>
      <c r="D46" s="5">
        <f t="shared" si="0"/>
        <v>1.5440680443502757</v>
      </c>
      <c r="E46" s="5">
        <f t="shared" si="1"/>
        <v>1.5742205757725349</v>
      </c>
      <c r="F46" s="5">
        <f t="shared" si="3"/>
        <v>-1.8272940041627318E-2</v>
      </c>
      <c r="G46" s="7">
        <f t="shared" si="2"/>
        <v>-1.1879591380631948E-2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3">
        <v>37895</v>
      </c>
      <c r="B47" s="4">
        <v>38.5</v>
      </c>
      <c r="C47" s="3">
        <v>37895</v>
      </c>
      <c r="D47" s="5">
        <f t="shared" si="0"/>
        <v>1.5854607295085006</v>
      </c>
      <c r="E47" s="5">
        <f t="shared" si="1"/>
        <v>1.5785518275939163</v>
      </c>
      <c r="F47" s="5">
        <f t="shared" si="3"/>
        <v>4.0220865976902552E-3</v>
      </c>
      <c r="G47" s="7">
        <f t="shared" si="2"/>
        <v>2.8868153168940093E-3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3">
        <v>37926</v>
      </c>
      <c r="B48" s="4">
        <v>38.9</v>
      </c>
      <c r="C48" s="3">
        <v>37926</v>
      </c>
      <c r="D48" s="5">
        <f t="shared" si="0"/>
        <v>1.5899496013257077</v>
      </c>
      <c r="E48" s="5">
        <f t="shared" si="1"/>
        <v>1.5816621389626162</v>
      </c>
      <c r="F48" s="5">
        <f t="shared" si="3"/>
        <v>1.1753441349025728E-2</v>
      </c>
      <c r="G48" s="7">
        <f t="shared" si="2"/>
        <v>-3.4659789859342038E-3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3">
        <v>37956</v>
      </c>
      <c r="B49" s="4">
        <v>55.5</v>
      </c>
      <c r="C49" s="3">
        <v>37956</v>
      </c>
      <c r="D49" s="5">
        <f t="shared" si="0"/>
        <v>1.7442929831226763</v>
      </c>
      <c r="E49" s="5">
        <f t="shared" si="1"/>
        <v>1.5849503612576965</v>
      </c>
      <c r="F49" s="5">
        <f t="shared" si="3"/>
        <v>0.13185746753712366</v>
      </c>
      <c r="G49" s="7">
        <f t="shared" si="2"/>
        <v>2.7485154327856171E-2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3">
        <v>37987</v>
      </c>
      <c r="B50" s="4">
        <v>37.5</v>
      </c>
      <c r="C50" s="3">
        <v>37987</v>
      </c>
      <c r="D50" s="5">
        <f t="shared" si="0"/>
        <v>1.5740312677277188</v>
      </c>
      <c r="E50" s="5">
        <f t="shared" si="1"/>
        <v>1.5885296175578059</v>
      </c>
      <c r="F50" s="5">
        <f t="shared" si="3"/>
        <v>-3.9985227672635756E-3</v>
      </c>
      <c r="G50" s="7">
        <f t="shared" si="2"/>
        <v>-1.0499827062823444E-2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3">
        <v>38018</v>
      </c>
      <c r="B51" s="4">
        <v>34.1</v>
      </c>
      <c r="C51" s="3">
        <v>38018</v>
      </c>
      <c r="D51" s="5">
        <f t="shared" si="0"/>
        <v>1.5327543789924978</v>
      </c>
      <c r="E51" s="5">
        <f t="shared" si="1"/>
        <v>1.5911781776412148</v>
      </c>
      <c r="F51" s="5">
        <f t="shared" si="3"/>
        <v>-5.7220247947938216E-2</v>
      </c>
      <c r="G51" s="7">
        <f t="shared" si="2"/>
        <v>-1.2035507007788354E-3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3">
        <v>38047</v>
      </c>
      <c r="B52" s="4">
        <v>36.700000000000003</v>
      </c>
      <c r="C52" s="3">
        <v>38047</v>
      </c>
      <c r="D52" s="5">
        <f t="shared" si="0"/>
        <v>1.5646660642520893</v>
      </c>
      <c r="E52" s="5">
        <f t="shared" si="1"/>
        <v>1.5935945087652847</v>
      </c>
      <c r="F52" s="5">
        <f t="shared" si="3"/>
        <v>-2.4008597302602356E-2</v>
      </c>
      <c r="G52" s="7">
        <f t="shared" si="2"/>
        <v>-4.9198472105930723E-3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3">
        <v>38078</v>
      </c>
      <c r="B53" s="4">
        <v>37.200000000000003</v>
      </c>
      <c r="C53" s="3">
        <v>38078</v>
      </c>
      <c r="D53" s="5">
        <f t="shared" si="0"/>
        <v>1.5705429398818975</v>
      </c>
      <c r="E53" s="5">
        <f t="shared" si="1"/>
        <v>1.5961769308805092</v>
      </c>
      <c r="F53" s="5">
        <f t="shared" si="3"/>
        <v>-3.101456214030231E-2</v>
      </c>
      <c r="G53" s="7">
        <f t="shared" si="2"/>
        <v>5.3805711416906772E-3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3">
        <v>38108</v>
      </c>
      <c r="B54" s="4">
        <v>39.5</v>
      </c>
      <c r="C54" s="3">
        <v>38108</v>
      </c>
      <c r="D54" s="5">
        <f t="shared" si="0"/>
        <v>1.5965970956264601</v>
      </c>
      <c r="E54" s="5">
        <f t="shared" si="1"/>
        <v>1.5984419756257269</v>
      </c>
      <c r="F54" s="5">
        <f t="shared" si="3"/>
        <v>4.1714591838200267E-3</v>
      </c>
      <c r="G54" s="7">
        <f t="shared" si="2"/>
        <v>-6.0163391830867731E-3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3">
        <v>38139</v>
      </c>
      <c r="B55" s="4">
        <v>37.9</v>
      </c>
      <c r="C55" s="3">
        <v>38139</v>
      </c>
      <c r="D55" s="5">
        <f t="shared" si="0"/>
        <v>1.5786392099680724</v>
      </c>
      <c r="E55" s="5">
        <f t="shared" si="1"/>
        <v>1.6017622060260512</v>
      </c>
      <c r="F55" s="5">
        <f t="shared" si="3"/>
        <v>-2.1377615223128713E-2</v>
      </c>
      <c r="G55" s="7">
        <f t="shared" si="2"/>
        <v>-1.7453808348501382E-3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3">
        <v>38169</v>
      </c>
      <c r="B56" s="4">
        <v>41.9</v>
      </c>
      <c r="C56" s="3">
        <v>38169</v>
      </c>
      <c r="D56" s="5">
        <f t="shared" si="0"/>
        <v>1.6222140229662954</v>
      </c>
      <c r="E56" s="5">
        <f t="shared" si="1"/>
        <v>1.6056144136313353</v>
      </c>
      <c r="F56" s="5">
        <f t="shared" si="3"/>
        <v>4.8024367383689426E-3</v>
      </c>
      <c r="G56" s="7">
        <f t="shared" si="2"/>
        <v>1.1797172596591132E-2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3">
        <v>38200</v>
      </c>
      <c r="B57" s="4">
        <v>40</v>
      </c>
      <c r="C57" s="3">
        <v>38200</v>
      </c>
      <c r="D57" s="5">
        <f t="shared" si="0"/>
        <v>1.6020599913279623</v>
      </c>
      <c r="E57" s="5">
        <f t="shared" si="1"/>
        <v>1.609037031841362</v>
      </c>
      <c r="F57" s="5">
        <f t="shared" si="3"/>
        <v>4.0838105402241417E-3</v>
      </c>
      <c r="G57" s="7">
        <f t="shared" si="2"/>
        <v>-1.1060851053623899E-2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3">
        <v>38231</v>
      </c>
      <c r="B58" s="4">
        <v>38</v>
      </c>
      <c r="C58" s="3">
        <v>38231</v>
      </c>
      <c r="D58" s="5">
        <f t="shared" si="0"/>
        <v>1.5797835966168101</v>
      </c>
      <c r="E58" s="5">
        <f t="shared" si="1"/>
        <v>1.6129374970748627</v>
      </c>
      <c r="F58" s="5">
        <f t="shared" si="3"/>
        <v>-1.8272940041627318E-2</v>
      </c>
      <c r="G58" s="7">
        <f t="shared" si="2"/>
        <v>-1.4880960416425237E-2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3">
        <v>38261</v>
      </c>
      <c r="B59" s="4">
        <v>40.9</v>
      </c>
      <c r="C59" s="3">
        <v>38261</v>
      </c>
      <c r="D59" s="5">
        <f t="shared" si="0"/>
        <v>1.6117233080073419</v>
      </c>
      <c r="E59" s="5">
        <f t="shared" si="1"/>
        <v>1.6174857134740146</v>
      </c>
      <c r="F59" s="5">
        <f t="shared" si="3"/>
        <v>4.0220865976902552E-3</v>
      </c>
      <c r="G59" s="7">
        <f t="shared" si="2"/>
        <v>-9.7844920643629825E-3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3">
        <v>38292</v>
      </c>
      <c r="B60" s="4">
        <v>41.5</v>
      </c>
      <c r="C60" s="3">
        <v>38292</v>
      </c>
      <c r="D60" s="5">
        <f t="shared" si="0"/>
        <v>1.6180480967120927</v>
      </c>
      <c r="E60" s="5">
        <f t="shared" si="1"/>
        <v>1.6225706512499161</v>
      </c>
      <c r="F60" s="5">
        <f t="shared" si="3"/>
        <v>1.1753441349025728E-2</v>
      </c>
      <c r="G60" s="7">
        <f t="shared" si="2"/>
        <v>-1.6275995886849082E-2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3">
        <v>38322</v>
      </c>
      <c r="B61" s="4">
        <v>62.5</v>
      </c>
      <c r="C61" s="3">
        <v>38322</v>
      </c>
      <c r="D61" s="5">
        <f t="shared" si="0"/>
        <v>1.7958800173440752</v>
      </c>
      <c r="E61" s="5">
        <f t="shared" si="1"/>
        <v>1.6287929100675955</v>
      </c>
      <c r="F61" s="5">
        <f t="shared" si="3"/>
        <v>0.13185746753712366</v>
      </c>
      <c r="G61" s="7">
        <f t="shared" si="2"/>
        <v>3.5229639739356028E-2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3">
        <v>38353</v>
      </c>
      <c r="B62" s="4">
        <v>41.2</v>
      </c>
      <c r="C62" s="3">
        <v>38353</v>
      </c>
      <c r="D62" s="5">
        <f t="shared" si="0"/>
        <v>1.6148972160331345</v>
      </c>
      <c r="E62" s="5">
        <f t="shared" si="1"/>
        <v>1.6349448407904899</v>
      </c>
      <c r="F62" s="5">
        <f t="shared" si="3"/>
        <v>-3.9985227672635756E-3</v>
      </c>
      <c r="G62" s="7">
        <f t="shared" si="2"/>
        <v>-1.6049101990091755E-2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3">
        <v>38384</v>
      </c>
      <c r="B63" s="4">
        <v>37.5</v>
      </c>
      <c r="C63" s="3">
        <v>38384</v>
      </c>
      <c r="D63" s="5">
        <f t="shared" si="0"/>
        <v>1.5740312677277188</v>
      </c>
      <c r="E63" s="5">
        <f t="shared" si="1"/>
        <v>1.6414112855084755</v>
      </c>
      <c r="F63" s="5">
        <f t="shared" si="3"/>
        <v>-5.7220247947938216E-2</v>
      </c>
      <c r="G63" s="7">
        <f t="shared" si="2"/>
        <v>-1.0159769832818424E-2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3">
        <v>38412</v>
      </c>
      <c r="B64" s="4">
        <v>41.4</v>
      </c>
      <c r="C64" s="3">
        <v>38412</v>
      </c>
      <c r="D64" s="5">
        <f t="shared" si="0"/>
        <v>1.6170003411208989</v>
      </c>
      <c r="E64" s="5">
        <f t="shared" si="1"/>
        <v>1.6489225054113454</v>
      </c>
      <c r="F64" s="5">
        <f t="shared" si="3"/>
        <v>-2.4008597302602356E-2</v>
      </c>
      <c r="G64" s="7">
        <f t="shared" si="2"/>
        <v>-7.9135669878442304E-3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3">
        <v>38443</v>
      </c>
      <c r="B65" s="4">
        <v>42.4</v>
      </c>
      <c r="C65" s="3">
        <v>38443</v>
      </c>
      <c r="D65" s="5">
        <f t="shared" si="0"/>
        <v>1.6273658565927327</v>
      </c>
      <c r="E65" s="5">
        <f t="shared" si="1"/>
        <v>1.6556235946954023</v>
      </c>
      <c r="F65" s="5">
        <f t="shared" si="3"/>
        <v>-3.101456214030231E-2</v>
      </c>
      <c r="G65" s="7">
        <f t="shared" si="2"/>
        <v>2.7568240376326832E-3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3">
        <v>38473</v>
      </c>
      <c r="B66" s="4">
        <v>45.9</v>
      </c>
      <c r="C66" s="3">
        <v>38473</v>
      </c>
      <c r="D66" s="5">
        <f t="shared" si="0"/>
        <v>1.6618126855372612</v>
      </c>
      <c r="E66" s="5">
        <f t="shared" si="1"/>
        <v>1.6619321392283937</v>
      </c>
      <c r="F66" s="5">
        <f t="shared" si="3"/>
        <v>4.1714591838200267E-3</v>
      </c>
      <c r="G66" s="7">
        <f t="shared" si="2"/>
        <v>-4.2909128749524473E-3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3">
        <v>38504</v>
      </c>
      <c r="B67" s="4">
        <v>46</v>
      </c>
      <c r="C67" s="3">
        <v>38504</v>
      </c>
      <c r="D67" s="5">
        <f t="shared" si="0"/>
        <v>1.6627578316815741</v>
      </c>
      <c r="E67" s="5">
        <f t="shared" si="1"/>
        <v>1.66707411102674</v>
      </c>
      <c r="F67" s="5">
        <f t="shared" si="3"/>
        <v>-2.1377615223128713E-2</v>
      </c>
      <c r="G67" s="7">
        <f t="shared" si="2"/>
        <v>1.7061335877962838E-2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3">
        <v>38534</v>
      </c>
      <c r="B68" s="4">
        <v>48.5</v>
      </c>
      <c r="C68" s="3">
        <v>38534</v>
      </c>
      <c r="D68" s="5">
        <f t="shared" si="0"/>
        <v>1.6857417386022637</v>
      </c>
      <c r="E68" s="5">
        <f t="shared" si="1"/>
        <v>1.6719803061551672</v>
      </c>
      <c r="F68" s="5">
        <f t="shared" si="3"/>
        <v>4.8024367383689426E-3</v>
      </c>
      <c r="G68" s="7">
        <f t="shared" si="2"/>
        <v>8.9589957087275462E-3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3">
        <v>38565</v>
      </c>
      <c r="B69" s="4">
        <v>49.4</v>
      </c>
      <c r="C69" s="3">
        <v>38565</v>
      </c>
      <c r="D69" s="5">
        <f t="shared" si="0"/>
        <v>1.6937269489236468</v>
      </c>
      <c r="E69" s="5">
        <f t="shared" si="1"/>
        <v>1.6770513628721737</v>
      </c>
      <c r="F69" s="5">
        <f t="shared" si="3"/>
        <v>4.0838105402241417E-3</v>
      </c>
      <c r="G69" s="7">
        <f t="shared" si="2"/>
        <v>1.2591775511248982E-2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3">
        <v>38596</v>
      </c>
      <c r="B70" s="4">
        <v>46.6</v>
      </c>
      <c r="C70" s="3">
        <v>38596</v>
      </c>
      <c r="D70" s="5">
        <f t="shared" si="0"/>
        <v>1.6683859166900001</v>
      </c>
      <c r="E70" s="5">
        <f t="shared" si="1"/>
        <v>1.6805678182010497</v>
      </c>
      <c r="F70" s="5">
        <f t="shared" si="3"/>
        <v>-1.8272940041627318E-2</v>
      </c>
      <c r="G70" s="7">
        <f t="shared" si="2"/>
        <v>6.0910385305777311E-3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3">
        <v>38626</v>
      </c>
      <c r="B71" s="4">
        <v>48.3</v>
      </c>
      <c r="C71" s="3">
        <v>38626</v>
      </c>
      <c r="D71" s="5">
        <f t="shared" si="0"/>
        <v>1.6839471307515121</v>
      </c>
      <c r="E71" s="5">
        <f t="shared" si="1"/>
        <v>1.6829107051250636</v>
      </c>
      <c r="F71" s="5">
        <f t="shared" si="3"/>
        <v>4.0220865976902552E-3</v>
      </c>
      <c r="G71" s="7">
        <f t="shared" si="2"/>
        <v>-2.985660971241688E-3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3">
        <v>38657</v>
      </c>
      <c r="B72" s="4">
        <v>49.8</v>
      </c>
      <c r="C72" s="3">
        <v>38657</v>
      </c>
      <c r="D72" s="5">
        <f t="shared" si="0"/>
        <v>1.6972293427597176</v>
      </c>
      <c r="E72" s="5">
        <f t="shared" si="1"/>
        <v>1.6855445545966452</v>
      </c>
      <c r="F72" s="5">
        <f t="shared" si="3"/>
        <v>1.1753441349025728E-2</v>
      </c>
      <c r="G72" s="7">
        <f t="shared" si="2"/>
        <v>-6.8653185953337914E-5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3">
        <v>38687</v>
      </c>
      <c r="B73" s="4">
        <v>69.2</v>
      </c>
      <c r="C73" s="3">
        <v>38687</v>
      </c>
      <c r="D73" s="5">
        <f t="shared" si="0"/>
        <v>1.8401060944567578</v>
      </c>
      <c r="E73" s="5">
        <f t="shared" si="1"/>
        <v>1.6883020204598436</v>
      </c>
      <c r="F73" s="5">
        <f t="shared" si="3"/>
        <v>0.13185746753712366</v>
      </c>
      <c r="G73" s="7">
        <f t="shared" si="2"/>
        <v>1.9946606459790545E-2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3">
        <v>38718</v>
      </c>
      <c r="B74" s="4">
        <v>48.8</v>
      </c>
      <c r="C74" s="3">
        <v>38718</v>
      </c>
      <c r="D74" s="5">
        <f t="shared" si="0"/>
        <v>1.6884198220027107</v>
      </c>
      <c r="E74" s="5">
        <f t="shared" si="1"/>
        <v>1.6898470160509131</v>
      </c>
      <c r="F74" s="5">
        <f t="shared" si="3"/>
        <v>-3.9985227672635756E-3</v>
      </c>
      <c r="G74" s="7">
        <f t="shared" si="2"/>
        <v>2.5713287190611131E-3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3">
        <v>38749</v>
      </c>
      <c r="B75" s="4">
        <v>41.9</v>
      </c>
      <c r="C75" s="3">
        <v>38749</v>
      </c>
      <c r="D75" s="5">
        <f t="shared" si="0"/>
        <v>1.6222140229662954</v>
      </c>
      <c r="E75" s="5">
        <f t="shared" si="1"/>
        <v>1.6913625319665853</v>
      </c>
      <c r="F75" s="5">
        <f t="shared" si="3"/>
        <v>-5.7220247947938216E-2</v>
      </c>
      <c r="G75" s="7">
        <f t="shared" si="2"/>
        <v>-1.1928261052351688E-2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3">
        <v>38777</v>
      </c>
      <c r="B76" s="4">
        <v>45</v>
      </c>
      <c r="C76" s="3">
        <v>38777</v>
      </c>
      <c r="D76" s="5">
        <f t="shared" si="0"/>
        <v>1.6532125137753437</v>
      </c>
      <c r="E76" s="5">
        <f t="shared" si="1"/>
        <v>1.6940295254304589</v>
      </c>
      <c r="F76" s="5">
        <f t="shared" si="3"/>
        <v>-2.4008597302602356E-2</v>
      </c>
      <c r="G76" s="7">
        <f t="shared" si="2"/>
        <v>-1.6808414352512843E-2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3">
        <v>38808</v>
      </c>
      <c r="B77" s="4">
        <v>44.4</v>
      </c>
      <c r="C77" s="3">
        <v>38808</v>
      </c>
      <c r="D77" s="5">
        <f t="shared" si="0"/>
        <v>1.6473829701146199</v>
      </c>
      <c r="E77" s="5">
        <f t="shared" si="1"/>
        <v>1.6977869453260122</v>
      </c>
      <c r="F77" s="5">
        <f t="shared" si="3"/>
        <v>-3.101456214030231E-2</v>
      </c>
      <c r="G77" s="7">
        <f t="shared" si="2"/>
        <v>-1.9389413071089972E-2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3">
        <v>38838</v>
      </c>
      <c r="B78" s="4">
        <v>50.7</v>
      </c>
      <c r="C78" s="3">
        <v>38838</v>
      </c>
      <c r="D78" s="5">
        <f t="shared" si="0"/>
        <v>1.705007959333336</v>
      </c>
      <c r="E78" s="5">
        <f t="shared" si="1"/>
        <v>1.7021216835551796</v>
      </c>
      <c r="F78" s="5">
        <f t="shared" si="3"/>
        <v>4.1714591838200267E-3</v>
      </c>
      <c r="G78" s="7">
        <f t="shared" si="2"/>
        <v>-1.2851834056635493E-3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3">
        <v>38869</v>
      </c>
      <c r="B79" s="4">
        <v>48.5</v>
      </c>
      <c r="C79" s="3">
        <v>38869</v>
      </c>
      <c r="D79" s="5">
        <f t="shared" si="0"/>
        <v>1.6857417386022637</v>
      </c>
      <c r="E79" s="5">
        <f t="shared" si="1"/>
        <v>1.7063469891290639</v>
      </c>
      <c r="F79" s="5">
        <f t="shared" si="3"/>
        <v>-2.1377615223128713E-2</v>
      </c>
      <c r="G79" s="7">
        <f t="shared" si="2"/>
        <v>7.7236469632853411E-4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3">
        <v>38899</v>
      </c>
      <c r="B80" s="4">
        <v>50.1</v>
      </c>
      <c r="C80" s="3">
        <v>38899</v>
      </c>
      <c r="D80" s="5">
        <f t="shared" si="0"/>
        <v>1.6998377258672457</v>
      </c>
      <c r="E80" s="5">
        <f t="shared" si="1"/>
        <v>1.7104861350070288</v>
      </c>
      <c r="F80" s="5">
        <f t="shared" si="3"/>
        <v>4.8024367383689426E-3</v>
      </c>
      <c r="G80" s="7">
        <f t="shared" si="2"/>
        <v>-1.5450845878152097E-2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3">
        <v>38930</v>
      </c>
      <c r="B81" s="4">
        <v>52</v>
      </c>
      <c r="C81" s="3">
        <v>38930</v>
      </c>
      <c r="D81" s="5">
        <f t="shared" si="0"/>
        <v>1.7160033436347992</v>
      </c>
      <c r="E81" s="5">
        <f t="shared" si="1"/>
        <v>1.7153257431072209</v>
      </c>
      <c r="F81" s="5">
        <f t="shared" si="3"/>
        <v>4.0838105402241417E-3</v>
      </c>
      <c r="G81" s="7">
        <f t="shared" si="2"/>
        <v>-3.4062100126457714E-3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3">
        <v>38961</v>
      </c>
      <c r="B82" s="4">
        <v>51.3</v>
      </c>
      <c r="C82" s="3">
        <v>38961</v>
      </c>
      <c r="D82" s="5">
        <f t="shared" si="0"/>
        <v>1.7101173651118162</v>
      </c>
      <c r="E82" s="5">
        <f t="shared" si="1"/>
        <v>1.7208621804796358</v>
      </c>
      <c r="F82" s="5">
        <f t="shared" si="3"/>
        <v>-1.8272940041627318E-2</v>
      </c>
      <c r="G82" s="7">
        <f t="shared" si="2"/>
        <v>7.5281246738077463E-3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3">
        <v>38991</v>
      </c>
      <c r="B83" s="4">
        <v>54</v>
      </c>
      <c r="C83" s="3">
        <v>38991</v>
      </c>
      <c r="D83" s="5">
        <f t="shared" si="0"/>
        <v>1.7323937598229686</v>
      </c>
      <c r="E83" s="5">
        <f t="shared" si="1"/>
        <v>1.7262256763308501</v>
      </c>
      <c r="F83" s="5">
        <f t="shared" si="3"/>
        <v>4.0220865976902552E-3</v>
      </c>
      <c r="G83" s="7">
        <f t="shared" si="2"/>
        <v>2.1459968944282483E-3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3">
        <v>39022</v>
      </c>
      <c r="B84" s="4">
        <v>56.6</v>
      </c>
      <c r="C84" s="3">
        <v>39022</v>
      </c>
      <c r="D84" s="5">
        <f t="shared" si="0"/>
        <v>1.7528164311882715</v>
      </c>
      <c r="E84" s="5">
        <f t="shared" si="1"/>
        <v>1.7306863364028862</v>
      </c>
      <c r="F84" s="5">
        <f t="shared" si="3"/>
        <v>1.1753441349025728E-2</v>
      </c>
      <c r="G84" s="7">
        <f t="shared" si="2"/>
        <v>1.0376653436359573E-2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3">
        <v>39052</v>
      </c>
      <c r="B85" s="4">
        <v>76.900000000000006</v>
      </c>
      <c r="C85" s="3">
        <v>39052</v>
      </c>
      <c r="D85" s="5">
        <f t="shared" si="0"/>
        <v>1.885926339801431</v>
      </c>
      <c r="E85" s="5">
        <f t="shared" si="1"/>
        <v>1.7347210300485401</v>
      </c>
      <c r="F85" s="5">
        <f t="shared" si="3"/>
        <v>0.13185746753712366</v>
      </c>
      <c r="G85" s="7">
        <f t="shared" si="2"/>
        <v>1.9347842215767269E-2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3">
        <v>39083</v>
      </c>
      <c r="B86" s="4">
        <v>55.2</v>
      </c>
      <c r="C86" s="3">
        <v>39083</v>
      </c>
      <c r="D86" s="5">
        <f t="shared" si="0"/>
        <v>1.741939077729199</v>
      </c>
      <c r="E86" s="5">
        <f t="shared" si="1"/>
        <v>1.7386491557669823</v>
      </c>
      <c r="F86" s="5">
        <f t="shared" si="3"/>
        <v>-3.9985227672635756E-3</v>
      </c>
      <c r="G86" s="7">
        <f t="shared" si="2"/>
        <v>7.2884447294802443E-3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3">
        <v>39114</v>
      </c>
      <c r="B87" s="4">
        <v>48.4</v>
      </c>
      <c r="C87" s="3">
        <v>39114</v>
      </c>
      <c r="D87" s="5">
        <f t="shared" si="0"/>
        <v>1.6848453616444126</v>
      </c>
      <c r="E87" s="5">
        <f t="shared" si="1"/>
        <v>1.7424173478126026</v>
      </c>
      <c r="F87" s="5">
        <f t="shared" si="3"/>
        <v>-5.7220247947938216E-2</v>
      </c>
      <c r="G87" s="7">
        <f t="shared" si="2"/>
        <v>-3.51738220251821E-4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3">
        <v>39142</v>
      </c>
      <c r="B88" s="4">
        <v>52.9</v>
      </c>
      <c r="C88" s="3">
        <v>39142</v>
      </c>
      <c r="D88" s="5">
        <f t="shared" si="0"/>
        <v>1.7234556720351857</v>
      </c>
      <c r="E88" s="5">
        <f t="shared" si="1"/>
        <v>1.7454293936880205</v>
      </c>
      <c r="F88" s="5">
        <f t="shared" si="3"/>
        <v>-2.4008597302602356E-2</v>
      </c>
      <c r="G88" s="7">
        <f t="shared" si="2"/>
        <v>2.0348756497675126E-3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3">
        <v>39173</v>
      </c>
      <c r="B89" s="4">
        <v>50.8</v>
      </c>
      <c r="C89" s="3">
        <v>39173</v>
      </c>
      <c r="D89" s="5">
        <f t="shared" si="0"/>
        <v>1.7058637122839193</v>
      </c>
      <c r="E89" s="5">
        <f t="shared" si="1"/>
        <v>1.7484367847458147</v>
      </c>
      <c r="F89" s="5">
        <f t="shared" si="3"/>
        <v>-3.101456214030231E-2</v>
      </c>
      <c r="G89" s="7">
        <f t="shared" si="2"/>
        <v>-1.1558510321593034E-2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3">
        <v>39203</v>
      </c>
      <c r="B90" s="4">
        <v>56.7</v>
      </c>
      <c r="C90" s="3">
        <v>39203</v>
      </c>
      <c r="D90" s="5">
        <f t="shared" si="0"/>
        <v>1.7535830588929067</v>
      </c>
      <c r="E90" s="5">
        <f t="shared" si="1"/>
        <v>1.75121750360904</v>
      </c>
      <c r="F90" s="5">
        <f t="shared" si="3"/>
        <v>4.1714591838200267E-3</v>
      </c>
      <c r="G90" s="7">
        <f t="shared" si="2"/>
        <v>-1.8059038999534106E-3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3">
        <v>39234</v>
      </c>
      <c r="B91" s="4">
        <v>54.2</v>
      </c>
      <c r="C91" s="3">
        <v>39234</v>
      </c>
      <c r="D91" s="5">
        <f t="shared" si="0"/>
        <v>1.7339992865383869</v>
      </c>
      <c r="E91" s="5">
        <f t="shared" si="1"/>
        <v>1.7530472890059199</v>
      </c>
      <c r="F91" s="5">
        <f t="shared" si="3"/>
        <v>-2.1377615223128713E-2</v>
      </c>
      <c r="G91" s="7">
        <f t="shared" si="2"/>
        <v>2.3296127555956919E-3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3">
        <v>39264</v>
      </c>
      <c r="B92" s="4">
        <v>55.7</v>
      </c>
      <c r="C92" s="3">
        <v>39264</v>
      </c>
      <c r="D92" s="5">
        <f t="shared" si="0"/>
        <v>1.7458551951737289</v>
      </c>
      <c r="E92" s="5">
        <f t="shared" si="1"/>
        <v>1.7555715757502985</v>
      </c>
      <c r="F92" s="5">
        <f t="shared" si="3"/>
        <v>4.8024367383689426E-3</v>
      </c>
      <c r="G92" s="7">
        <f t="shared" si="2"/>
        <v>-1.4518817314938592E-2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3">
        <v>39295</v>
      </c>
      <c r="B93" s="4">
        <v>57.6</v>
      </c>
      <c r="C93" s="3">
        <v>39295</v>
      </c>
      <c r="D93" s="5">
        <f t="shared" si="0"/>
        <v>1.7604224834232121</v>
      </c>
      <c r="E93" s="5">
        <f t="shared" si="1"/>
        <v>1.7580764178974417</v>
      </c>
      <c r="F93" s="5">
        <f t="shared" si="3"/>
        <v>4.0838105402241417E-3</v>
      </c>
      <c r="G93" s="7">
        <f t="shared" si="2"/>
        <v>-1.7377450144538172E-3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3">
        <v>39326</v>
      </c>
      <c r="B94" s="4">
        <v>54.7</v>
      </c>
      <c r="C94" s="3">
        <v>39326</v>
      </c>
      <c r="D94" s="5">
        <f t="shared" si="0"/>
        <v>1.7379873263334309</v>
      </c>
      <c r="E94" s="5">
        <f t="shared" si="1"/>
        <v>1.7596895127914465</v>
      </c>
      <c r="F94" s="5">
        <f t="shared" si="3"/>
        <v>-1.8272940041627318E-2</v>
      </c>
      <c r="G94" s="7">
        <f t="shared" si="2"/>
        <v>-3.4292464163882645E-3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3">
        <v>39356</v>
      </c>
      <c r="B95" s="4">
        <v>59.8</v>
      </c>
      <c r="C95" s="3">
        <v>39356</v>
      </c>
      <c r="D95" s="5">
        <f t="shared" si="0"/>
        <v>1.7767011839884108</v>
      </c>
      <c r="E95" s="5">
        <f t="shared" si="1"/>
        <v>1.7621903561888999</v>
      </c>
      <c r="F95" s="5">
        <f t="shared" si="3"/>
        <v>4.0220865976902552E-3</v>
      </c>
      <c r="G95" s="7">
        <f t="shared" si="2"/>
        <v>1.0488741201820705E-2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3">
        <v>39387</v>
      </c>
      <c r="B96" s="4">
        <v>59.6</v>
      </c>
      <c r="C96" s="3">
        <v>39387</v>
      </c>
      <c r="D96" s="5">
        <f t="shared" si="0"/>
        <v>1.7752462597402365</v>
      </c>
      <c r="E96" s="5">
        <f t="shared" si="1"/>
        <v>1.7656872664185579</v>
      </c>
      <c r="F96" s="5">
        <f t="shared" si="3"/>
        <v>1.1753441349025728E-2</v>
      </c>
      <c r="G96" s="7">
        <f t="shared" si="2"/>
        <v>-2.1944480273470846E-3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3">
        <v>39417</v>
      </c>
      <c r="B97" s="4">
        <v>80.8</v>
      </c>
      <c r="C97" s="3">
        <v>39417</v>
      </c>
      <c r="D97" s="5">
        <f t="shared" si="0"/>
        <v>1.9074113607745862</v>
      </c>
      <c r="E97" s="5">
        <f t="shared" si="1"/>
        <v>1.768678032111952</v>
      </c>
      <c r="F97" s="5">
        <f t="shared" si="3"/>
        <v>0.13185746753712366</v>
      </c>
      <c r="G97" s="7">
        <f t="shared" si="2"/>
        <v>6.8758611255105573E-3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3">
        <v>39448</v>
      </c>
      <c r="B98" s="4">
        <v>60.4</v>
      </c>
      <c r="C98" s="3">
        <v>39448</v>
      </c>
      <c r="D98" s="5">
        <f t="shared" si="0"/>
        <v>1.7810369386211318</v>
      </c>
      <c r="E98" s="5">
        <f t="shared" si="1"/>
        <v>1.7718744212859716</v>
      </c>
      <c r="F98" s="5">
        <f t="shared" si="3"/>
        <v>-3.9985227672635756E-3</v>
      </c>
      <c r="G98" s="7">
        <f t="shared" si="2"/>
        <v>1.3161040102423735E-2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3">
        <v>39479</v>
      </c>
      <c r="B99" s="4">
        <v>50.8</v>
      </c>
      <c r="C99" s="3">
        <v>39479</v>
      </c>
      <c r="D99" s="5">
        <f t="shared" si="0"/>
        <v>1.7058637122839193</v>
      </c>
      <c r="E99" s="5">
        <f t="shared" si="1"/>
        <v>1.7753774902292427</v>
      </c>
      <c r="F99" s="5">
        <f t="shared" si="3"/>
        <v>-5.7220247947938216E-2</v>
      </c>
      <c r="G99" s="7">
        <f t="shared" si="2"/>
        <v>-1.2293529997385214E-2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3">
        <v>39508</v>
      </c>
      <c r="B100" s="4">
        <v>55.1</v>
      </c>
      <c r="C100" s="3">
        <v>39508</v>
      </c>
      <c r="D100" s="5">
        <f t="shared" si="0"/>
        <v>1.7411515988517852</v>
      </c>
      <c r="E100" s="5">
        <f t="shared" si="1"/>
        <v>1.779032415442648</v>
      </c>
      <c r="F100" s="5">
        <f t="shared" si="3"/>
        <v>-2.4008597302602356E-2</v>
      </c>
      <c r="G100" s="7">
        <f t="shared" si="2"/>
        <v>-1.3872219288260487E-2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3">
        <v>39539</v>
      </c>
      <c r="B101" s="4">
        <v>56</v>
      </c>
      <c r="C101" s="3">
        <v>39539</v>
      </c>
      <c r="D101" s="5">
        <f t="shared" si="0"/>
        <v>1.7481880270062005</v>
      </c>
      <c r="E101" s="5">
        <f t="shared" si="1"/>
        <v>1.7820090614658362</v>
      </c>
      <c r="F101" s="5">
        <f t="shared" si="3"/>
        <v>-3.101456214030231E-2</v>
      </c>
      <c r="G101" s="7">
        <f t="shared" si="2"/>
        <v>-2.80647231933338E-3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3">
        <v>39569</v>
      </c>
      <c r="B102" s="4">
        <v>62.4</v>
      </c>
      <c r="C102" s="3">
        <v>39569</v>
      </c>
      <c r="D102" s="5">
        <f t="shared" si="0"/>
        <v>1.7951845896824239</v>
      </c>
      <c r="E102" s="5">
        <f t="shared" si="1"/>
        <v>1.7840132888779314</v>
      </c>
      <c r="F102" s="5">
        <f t="shared" si="3"/>
        <v>4.1714591838200267E-3</v>
      </c>
      <c r="G102" s="7">
        <f t="shared" si="2"/>
        <v>6.9998416206724411E-3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3">
        <v>39600</v>
      </c>
      <c r="B103" s="4">
        <v>58.1</v>
      </c>
      <c r="C103" s="3">
        <v>39600</v>
      </c>
      <c r="D103" s="5">
        <f t="shared" si="0"/>
        <v>1.7641761323903307</v>
      </c>
      <c r="E103" s="5">
        <f t="shared" si="1"/>
        <v>1.7862603759033682</v>
      </c>
      <c r="F103" s="5">
        <f t="shared" si="3"/>
        <v>-2.1377615223128713E-2</v>
      </c>
      <c r="G103" s="7">
        <f t="shared" si="2"/>
        <v>-7.0662828990879223E-4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3">
        <v>39630</v>
      </c>
      <c r="B104" s="4">
        <v>62</v>
      </c>
      <c r="C104" s="3">
        <v>39630</v>
      </c>
      <c r="D104" s="5">
        <f t="shared" si="0"/>
        <v>1.7923916894982539</v>
      </c>
      <c r="E104" s="5">
        <f t="shared" si="1"/>
        <v>1.7881516551242609</v>
      </c>
      <c r="F104" s="5">
        <f t="shared" si="3"/>
        <v>4.8024367383689426E-3</v>
      </c>
      <c r="G104" s="7">
        <f t="shared" si="2"/>
        <v>-5.6240236437593571E-4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3">
        <v>39661</v>
      </c>
      <c r="B105" s="4">
        <v>62.8</v>
      </c>
      <c r="C105" s="3">
        <v>39661</v>
      </c>
      <c r="D105" s="5">
        <f t="shared" si="0"/>
        <v>1.7979596437371961</v>
      </c>
      <c r="E105" s="5">
        <f t="shared" si="1"/>
        <v>1.7903846341826075</v>
      </c>
      <c r="F105" s="5">
        <f t="shared" si="3"/>
        <v>4.0838105402241417E-3</v>
      </c>
      <c r="G105" s="7">
        <f t="shared" si="2"/>
        <v>3.4911990143644215E-3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3">
        <v>39692</v>
      </c>
      <c r="B106" s="4">
        <v>61.4</v>
      </c>
      <c r="C106" s="3">
        <v>39692</v>
      </c>
      <c r="D106" s="5">
        <f t="shared" si="0"/>
        <v>1.7881683711411678</v>
      </c>
      <c r="E106" s="5">
        <f t="shared" si="1"/>
        <v>1.7936362953071414</v>
      </c>
      <c r="F106" s="5">
        <f t="shared" si="3"/>
        <v>-1.8272940041627318E-2</v>
      </c>
      <c r="G106" s="7">
        <f t="shared" si="2"/>
        <v>1.2805015875653681E-2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3">
        <v>39722</v>
      </c>
      <c r="B107" s="4">
        <v>62.8</v>
      </c>
      <c r="C107" s="3">
        <v>39722</v>
      </c>
      <c r="D107" s="5">
        <f t="shared" si="0"/>
        <v>1.7979596437371961</v>
      </c>
      <c r="E107" s="5">
        <f t="shared" si="1"/>
        <v>1.7968759888275585</v>
      </c>
      <c r="F107" s="5">
        <f t="shared" si="3"/>
        <v>4.0220865976902552E-3</v>
      </c>
      <c r="G107" s="7">
        <f t="shared" si="2"/>
        <v>-2.9384316880526782E-3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3">
        <v>39753</v>
      </c>
      <c r="B108" s="4">
        <v>63.4</v>
      </c>
      <c r="C108" s="3">
        <v>39753</v>
      </c>
      <c r="D108" s="5">
        <f t="shared" si="0"/>
        <v>1.8020892578817327</v>
      </c>
      <c r="E108" s="5">
        <f t="shared" si="1"/>
        <v>1.8002060791960328</v>
      </c>
      <c r="F108" s="5">
        <f t="shared" si="3"/>
        <v>1.1753441349025728E-2</v>
      </c>
      <c r="G108" s="7">
        <f t="shared" si="2"/>
        <v>-9.8702626633258572E-3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3">
        <v>39783</v>
      </c>
      <c r="B109" s="4">
        <v>86</v>
      </c>
      <c r="C109" s="3">
        <v>39783</v>
      </c>
      <c r="D109" s="5">
        <f t="shared" si="0"/>
        <v>1.9344984512435677</v>
      </c>
      <c r="E109" s="5">
        <f t="shared" si="1"/>
        <v>1.8039407141853585</v>
      </c>
      <c r="F109" s="5">
        <f t="shared" si="3"/>
        <v>0.13185746753712366</v>
      </c>
      <c r="G109" s="7">
        <f t="shared" si="2"/>
        <v>-1.2997304789144903E-3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3">
        <v>39814</v>
      </c>
      <c r="B110" s="4">
        <v>63</v>
      </c>
      <c r="C110" s="3">
        <v>39814</v>
      </c>
      <c r="D110" s="5">
        <f t="shared" si="0"/>
        <v>1.7993405494535817</v>
      </c>
      <c r="E110" s="5">
        <f t="shared" si="1"/>
        <v>1.80755482873339</v>
      </c>
      <c r="F110" s="5">
        <f t="shared" si="3"/>
        <v>-3.9985227672635756E-3</v>
      </c>
      <c r="G110" s="7">
        <f t="shared" si="2"/>
        <v>-4.2157565125447586E-3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3">
        <v>39845</v>
      </c>
      <c r="B111" s="4">
        <v>55.1</v>
      </c>
      <c r="C111" s="3">
        <v>39845</v>
      </c>
      <c r="D111" s="5">
        <f t="shared" si="0"/>
        <v>1.7411515988517852</v>
      </c>
      <c r="E111" s="5">
        <f t="shared" si="1"/>
        <v>1.8105852148576156</v>
      </c>
      <c r="F111" s="5">
        <f t="shared" si="3"/>
        <v>-5.7220247947938216E-2</v>
      </c>
      <c r="G111" s="7">
        <f t="shared" si="2"/>
        <v>-1.2213368057892207E-2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3">
        <v>39873</v>
      </c>
      <c r="B112" s="4">
        <v>60.8</v>
      </c>
      <c r="C112" s="3">
        <v>39873</v>
      </c>
      <c r="D112" s="5">
        <f t="shared" si="0"/>
        <v>1.7839035792727349</v>
      </c>
      <c r="E112" s="5">
        <f t="shared" si="1"/>
        <v>1.8129787591464501</v>
      </c>
      <c r="F112" s="5">
        <f t="shared" si="3"/>
        <v>-2.4008597302602356E-2</v>
      </c>
      <c r="G112" s="7">
        <f t="shared" si="2"/>
        <v>-5.0665825711128619E-3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3">
        <v>39904</v>
      </c>
      <c r="B113" s="4">
        <v>60.7</v>
      </c>
      <c r="C113" s="3">
        <v>39904</v>
      </c>
      <c r="D113" s="5">
        <f t="shared" si="0"/>
        <v>1.7831886910752577</v>
      </c>
      <c r="E113" s="5">
        <f t="shared" si="1"/>
        <v>1.8164661836758069</v>
      </c>
      <c r="F113" s="5">
        <f t="shared" si="3"/>
        <v>-3.101456214030231E-2</v>
      </c>
      <c r="G113" s="7">
        <f t="shared" si="2"/>
        <v>-2.2629304602469306E-3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3">
        <v>39934</v>
      </c>
      <c r="B114" s="4">
        <v>69.2</v>
      </c>
      <c r="C114" s="3">
        <v>39934</v>
      </c>
      <c r="D114" s="5">
        <f t="shared" si="0"/>
        <v>1.8401060944567578</v>
      </c>
      <c r="E114" s="5">
        <f t="shared" si="1"/>
        <v>1.82023929585003</v>
      </c>
      <c r="F114" s="5">
        <f t="shared" si="3"/>
        <v>4.1714591838200267E-3</v>
      </c>
      <c r="G114" s="7">
        <f t="shared" si="2"/>
        <v>1.569533942290777E-2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3">
        <v>39965</v>
      </c>
      <c r="B115" s="4">
        <v>64.400000000000006</v>
      </c>
      <c r="C115" s="3">
        <v>39965</v>
      </c>
      <c r="D115" s="5">
        <f t="shared" si="0"/>
        <v>1.808885867359812</v>
      </c>
      <c r="E115" s="5">
        <f t="shared" si="1"/>
        <v>1.8238174040430868</v>
      </c>
      <c r="F115" s="5">
        <f t="shared" si="3"/>
        <v>-2.1377615223128713E-2</v>
      </c>
      <c r="G115" s="7">
        <f t="shared" si="2"/>
        <v>6.4460785398539749E-3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3">
        <v>39995</v>
      </c>
      <c r="B116" s="4">
        <v>68.3</v>
      </c>
      <c r="C116" s="3">
        <v>39995</v>
      </c>
      <c r="D116" s="5">
        <f t="shared" si="0"/>
        <v>1.8344207036815325</v>
      </c>
      <c r="E116" s="5">
        <f t="shared" si="1"/>
        <v>1.8282349983522934</v>
      </c>
      <c r="F116" s="5">
        <f t="shared" si="3"/>
        <v>4.8024367383689426E-3</v>
      </c>
      <c r="G116" s="7">
        <f t="shared" si="2"/>
        <v>1.3832685908701792E-3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3">
        <v>40026</v>
      </c>
      <c r="B117" s="4">
        <v>67.400000000000006</v>
      </c>
      <c r="C117" s="3">
        <v>40026</v>
      </c>
      <c r="D117" s="5">
        <f t="shared" si="0"/>
        <v>1.8286598965353198</v>
      </c>
      <c r="E117" s="5">
        <f t="shared" si="1"/>
        <v>1.8335202057388942</v>
      </c>
      <c r="F117" s="5">
        <f t="shared" si="3"/>
        <v>4.0838105402241417E-3</v>
      </c>
      <c r="G117" s="7">
        <f t="shared" si="2"/>
        <v>-8.9441197437985284E-3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3">
        <v>40057</v>
      </c>
      <c r="B118" s="4">
        <v>65.3</v>
      </c>
      <c r="C118" s="3">
        <v>40057</v>
      </c>
      <c r="D118" s="5">
        <f t="shared" si="0"/>
        <v>1.8149131812750738</v>
      </c>
      <c r="E118" s="5">
        <f t="shared" si="1"/>
        <v>1.8399245181833022</v>
      </c>
      <c r="F118" s="5">
        <f t="shared" si="3"/>
        <v>-1.8272940041627318E-2</v>
      </c>
      <c r="G118" s="7">
        <f t="shared" si="2"/>
        <v>-6.7383968666010034E-3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3">
        <v>40087</v>
      </c>
      <c r="B119" s="4">
        <v>71.599999999999994</v>
      </c>
      <c r="C119" s="3">
        <v>40087</v>
      </c>
      <c r="D119" s="5">
        <f t="shared" si="0"/>
        <v>1.8549130223078556</v>
      </c>
      <c r="E119" s="5">
        <f t="shared" si="1"/>
        <v>1.8460938950955301</v>
      </c>
      <c r="F119" s="5">
        <f t="shared" si="3"/>
        <v>4.0220865976902552E-3</v>
      </c>
      <c r="G119" s="7">
        <f t="shared" si="2"/>
        <v>4.7970406146352175E-3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3">
        <v>40118</v>
      </c>
      <c r="B120" s="4">
        <v>68.5</v>
      </c>
      <c r="C120" s="3">
        <v>40118</v>
      </c>
      <c r="D120" s="5">
        <f t="shared" si="0"/>
        <v>1.8356905714924256</v>
      </c>
      <c r="E120" s="5">
        <f t="shared" si="1"/>
        <v>1.8506245661964311</v>
      </c>
      <c r="F120" s="5">
        <f t="shared" si="3"/>
        <v>1.1753441349025728E-2</v>
      </c>
      <c r="G120" s="7">
        <f t="shared" si="2"/>
        <v>-2.6687436053031199E-2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3">
        <v>40148</v>
      </c>
      <c r="B121" s="4">
        <v>97</v>
      </c>
      <c r="C121" s="3">
        <v>40148</v>
      </c>
      <c r="D121" s="5">
        <f t="shared" si="0"/>
        <v>1.9867717342662448</v>
      </c>
      <c r="E121" s="5">
        <f t="shared" si="1"/>
        <v>1.8544133117182497</v>
      </c>
      <c r="F121" s="5">
        <f t="shared" si="3"/>
        <v>0.13185746753712366</v>
      </c>
      <c r="G121" s="7">
        <f t="shared" si="2"/>
        <v>5.0095501087135674E-4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3">
        <v>40179</v>
      </c>
      <c r="B122" s="4">
        <v>71.3</v>
      </c>
      <c r="C122" s="3">
        <v>40179</v>
      </c>
      <c r="D122" s="5">
        <f t="shared" si="0"/>
        <v>1.8530895298518655</v>
      </c>
      <c r="E122" s="5">
        <f t="shared" si="1"/>
        <v>1.8586751869090514</v>
      </c>
      <c r="F122" s="5">
        <f t="shared" si="3"/>
        <v>-3.9985227672635756E-3</v>
      </c>
      <c r="G122" s="7">
        <f t="shared" si="2"/>
        <v>-1.5871342899223687E-3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3">
        <v>40210</v>
      </c>
      <c r="B123" s="4">
        <v>65.2</v>
      </c>
      <c r="C123" s="3">
        <v>40210</v>
      </c>
      <c r="D123" s="5">
        <f t="shared" si="0"/>
        <v>1.8142475957319202</v>
      </c>
      <c r="E123" s="5">
        <f t="shared" si="1"/>
        <v>1.8633716343472606</v>
      </c>
      <c r="F123" s="5">
        <f t="shared" si="3"/>
        <v>-5.7220247947938216E-2</v>
      </c>
      <c r="G123" s="7">
        <f t="shared" si="2"/>
        <v>8.0962093325977896E-3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3">
        <v>40238</v>
      </c>
      <c r="B124" s="4">
        <v>73.2</v>
      </c>
      <c r="C124" s="3">
        <v>40238</v>
      </c>
      <c r="D124" s="5">
        <f t="shared" si="0"/>
        <v>1.8645110810583918</v>
      </c>
      <c r="E124" s="5">
        <f t="shared" si="1"/>
        <v>1.8684052935087878</v>
      </c>
      <c r="F124" s="5">
        <f t="shared" si="3"/>
        <v>-2.4008597302602356E-2</v>
      </c>
      <c r="G124" s="7">
        <f t="shared" si="2"/>
        <v>2.011438485220635E-2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3">
        <v>40269</v>
      </c>
      <c r="B125" s="4">
        <v>70.900000000000006</v>
      </c>
      <c r="C125" s="3">
        <v>40269</v>
      </c>
      <c r="D125" s="5">
        <f t="shared" si="0"/>
        <v>1.8506462351830666</v>
      </c>
      <c r="E125" s="5">
        <f t="shared" si="1"/>
        <v>1.8725773683465246</v>
      </c>
      <c r="F125" s="5">
        <f t="shared" si="3"/>
        <v>-3.101456214030231E-2</v>
      </c>
      <c r="G125" s="7">
        <f t="shared" si="2"/>
        <v>9.0834289768443495E-3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3">
        <v>40299</v>
      </c>
      <c r="B126" s="4">
        <v>76.099999999999994</v>
      </c>
      <c r="C126" s="3">
        <v>40299</v>
      </c>
      <c r="D126" s="5">
        <f t="shared" si="0"/>
        <v>1.8813846567705728</v>
      </c>
      <c r="E126" s="5">
        <f t="shared" si="1"/>
        <v>1.8770952022699763</v>
      </c>
      <c r="F126" s="5">
        <f t="shared" si="3"/>
        <v>4.1714591838200267E-3</v>
      </c>
      <c r="G126" s="7">
        <f t="shared" si="2"/>
        <v>1.1799531677645237E-4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3">
        <v>40330</v>
      </c>
      <c r="B127" s="4">
        <v>72.2</v>
      </c>
      <c r="C127" s="3">
        <v>40330</v>
      </c>
      <c r="D127" s="5">
        <f t="shared" si="0"/>
        <v>1.8585371975696392</v>
      </c>
      <c r="E127" s="5">
        <f t="shared" si="1"/>
        <v>1.8819318244980308</v>
      </c>
      <c r="F127" s="5">
        <f t="shared" si="3"/>
        <v>-2.1377615223128713E-2</v>
      </c>
      <c r="G127" s="7">
        <f t="shared" si="2"/>
        <v>-2.0170117052628472E-3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3">
        <v>40360</v>
      </c>
      <c r="B128" s="4">
        <v>77.099999999999994</v>
      </c>
      <c r="C128" s="3">
        <v>40360</v>
      </c>
      <c r="D128" s="5">
        <f t="shared" si="0"/>
        <v>1.887054378050957</v>
      </c>
      <c r="E128" s="5">
        <f t="shared" si="1"/>
        <v>1.8859983639113407</v>
      </c>
      <c r="F128" s="5">
        <f t="shared" si="3"/>
        <v>4.8024367383689426E-3</v>
      </c>
      <c r="G128" s="7">
        <f t="shared" si="2"/>
        <v>-3.7464225987526301E-3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3">
        <v>40391</v>
      </c>
      <c r="B129" s="4">
        <v>77.400000000000006</v>
      </c>
      <c r="C129" s="3">
        <v>40391</v>
      </c>
      <c r="D129" s="5">
        <f t="shared" si="0"/>
        <v>1.8887409606828927</v>
      </c>
      <c r="E129" s="5">
        <f t="shared" si="1"/>
        <v>1.8901986335596259</v>
      </c>
      <c r="F129" s="5">
        <f t="shared" si="3"/>
        <v>4.0838105402241417E-3</v>
      </c>
      <c r="G129" s="7">
        <f t="shared" si="2"/>
        <v>-5.5414834169574042E-3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3">
        <v>40422</v>
      </c>
      <c r="B130" s="4">
        <v>75.099999999999994</v>
      </c>
      <c r="C130" s="3">
        <v>40422</v>
      </c>
      <c r="D130" s="5">
        <f t="shared" si="0"/>
        <v>1.8756399370041683</v>
      </c>
      <c r="E130" s="5">
        <f t="shared" si="1"/>
        <v>1.8938777662088786</v>
      </c>
      <c r="F130" s="5">
        <f t="shared" si="3"/>
        <v>-1.8272940041627318E-2</v>
      </c>
      <c r="G130" s="7">
        <f t="shared" si="2"/>
        <v>3.5110836917030125E-5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3">
        <v>40452</v>
      </c>
      <c r="B131" s="4">
        <v>78.400000000000006</v>
      </c>
      <c r="C131" s="3">
        <v>40452</v>
      </c>
      <c r="D131" s="5">
        <f t="shared" si="0"/>
        <v>1.8943160626844384</v>
      </c>
      <c r="E131" s="5">
        <f t="shared" si="1"/>
        <v>1.8969090446715473</v>
      </c>
      <c r="F131" s="5">
        <f t="shared" si="3"/>
        <v>4.0220865976902552E-3</v>
      </c>
      <c r="G131" s="7">
        <f t="shared" si="2"/>
        <v>-6.615068584799144E-3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3">
        <v>40483</v>
      </c>
      <c r="B132" s="4">
        <v>80.3</v>
      </c>
      <c r="C132" s="3">
        <v>40483</v>
      </c>
      <c r="D132" s="5">
        <f t="shared" si="0"/>
        <v>1.904715545278681</v>
      </c>
      <c r="E132" s="5">
        <f t="shared" si="1"/>
        <v>1.8995293095598409</v>
      </c>
      <c r="F132" s="5">
        <f t="shared" si="3"/>
        <v>1.1753441349025728E-2</v>
      </c>
      <c r="G132" s="7">
        <f t="shared" si="2"/>
        <v>-6.5672056301855908E-3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3">
        <v>40513</v>
      </c>
      <c r="B133" s="4">
        <v>108.1</v>
      </c>
      <c r="C133" s="3">
        <v>40513</v>
      </c>
      <c r="D133" s="5">
        <f t="shared" si="0"/>
        <v>2.0338256939533101</v>
      </c>
      <c r="E133" s="5">
        <f t="shared" si="1"/>
        <v>1.9024232544485102</v>
      </c>
      <c r="F133" s="5">
        <f t="shared" si="3"/>
        <v>0.13185746753712366</v>
      </c>
      <c r="G133" s="7">
        <f t="shared" si="2"/>
        <v>-4.55028032323751E-4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3">
        <v>40544</v>
      </c>
      <c r="B134" s="4">
        <v>80.099999999999994</v>
      </c>
      <c r="C134" s="3">
        <v>40544</v>
      </c>
      <c r="D134" s="5">
        <f t="shared" si="0"/>
        <v>1.9036325160842376</v>
      </c>
      <c r="E134" s="5">
        <f t="shared" si="1"/>
        <v>1.9057159595570277</v>
      </c>
      <c r="F134" s="5">
        <f t="shared" si="3"/>
        <v>-3.9985227672635756E-3</v>
      </c>
      <c r="G134" s="7">
        <f t="shared" si="2"/>
        <v>1.9150792944734726E-3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3">
        <v>40575</v>
      </c>
      <c r="B135" s="4">
        <v>73.2</v>
      </c>
      <c r="C135" s="3">
        <v>40575</v>
      </c>
      <c r="D135" s="5">
        <f t="shared" si="0"/>
        <v>1.8645110810583918</v>
      </c>
      <c r="E135" s="5">
        <f t="shared" si="1"/>
        <v>1.9087045476844162</v>
      </c>
      <c r="F135" s="5">
        <f t="shared" si="3"/>
        <v>-5.7220247947938216E-2</v>
      </c>
      <c r="G135" s="7">
        <f t="shared" si="2"/>
        <v>1.3026781321913802E-2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3">
        <v>40603</v>
      </c>
      <c r="B136" s="4">
        <v>79.900000000000006</v>
      </c>
      <c r="C136" s="3">
        <v>40603</v>
      </c>
      <c r="D136" s="5">
        <f t="shared" si="0"/>
        <v>1.9025467793139914</v>
      </c>
      <c r="E136" s="5">
        <f t="shared" si="1"/>
        <v>1.9115114399559723</v>
      </c>
      <c r="F136" s="5">
        <f t="shared" si="3"/>
        <v>-2.4008597302602356E-2</v>
      </c>
      <c r="G136" s="7">
        <f t="shared" si="2"/>
        <v>1.5043936660621485E-2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3">
        <v>40634</v>
      </c>
      <c r="B137" s="4">
        <v>76.8</v>
      </c>
      <c r="C137" s="3">
        <v>40634</v>
      </c>
      <c r="D137" s="5">
        <f t="shared" si="0"/>
        <v>1.885361220031512</v>
      </c>
      <c r="E137" s="5">
        <f t="shared" si="1"/>
        <v>1.9141292239289411</v>
      </c>
      <c r="F137" s="5">
        <f t="shared" si="3"/>
        <v>-3.101456214030231E-2</v>
      </c>
      <c r="G137" s="7">
        <f t="shared" si="2"/>
        <v>2.2465582428731375E-3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3">
        <v>40664</v>
      </c>
      <c r="B138" s="4">
        <v>81.2</v>
      </c>
      <c r="C138" s="3">
        <v>40664</v>
      </c>
      <c r="D138" s="5">
        <f t="shared" si="0"/>
        <v>1.9095560292411753</v>
      </c>
      <c r="E138" s="5">
        <f t="shared" si="1"/>
        <v>1.9158890515296962</v>
      </c>
      <c r="F138" s="5">
        <f t="shared" si="3"/>
        <v>4.1714591838200267E-3</v>
      </c>
      <c r="G138" s="7">
        <f t="shared" si="2"/>
        <v>-1.0504481472340978E-2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3">
        <v>40695</v>
      </c>
      <c r="B139" s="4">
        <v>79.400000000000006</v>
      </c>
      <c r="C139" s="3">
        <v>40695</v>
      </c>
      <c r="D139" s="5">
        <f t="shared" si="0"/>
        <v>1.8998205024270962</v>
      </c>
      <c r="E139" s="5">
        <f t="shared" si="1"/>
        <v>1.917176059294974</v>
      </c>
      <c r="F139" s="5">
        <f t="shared" si="3"/>
        <v>-2.1377615223128713E-2</v>
      </c>
      <c r="G139" s="7">
        <f t="shared" si="2"/>
        <v>4.0220583552508932E-3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3">
        <v>40725</v>
      </c>
      <c r="B140" s="4">
        <v>84.1</v>
      </c>
      <c r="C140" s="3">
        <v>40725</v>
      </c>
      <c r="D140" s="5">
        <f t="shared" si="0"/>
        <v>1.9247959957979122</v>
      </c>
      <c r="E140" s="5">
        <f t="shared" si="1"/>
        <v>1.9186607158219029</v>
      </c>
      <c r="F140" s="5">
        <f t="shared" si="3"/>
        <v>4.8024367383689426E-3</v>
      </c>
      <c r="G140" s="7">
        <f t="shared" si="2"/>
        <v>1.3328432376403243E-3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3">
        <v>40756</v>
      </c>
      <c r="B141" s="4">
        <v>83.7</v>
      </c>
      <c r="C141" s="3">
        <v>40756</v>
      </c>
      <c r="D141" s="5">
        <f t="shared" si="0"/>
        <v>1.92272545799326</v>
      </c>
      <c r="E141" s="5">
        <f t="shared" si="1"/>
        <v>1.9211339447927449</v>
      </c>
      <c r="F141" s="5">
        <f t="shared" si="3"/>
        <v>4.0838105402241417E-3</v>
      </c>
      <c r="G141" s="7">
        <f t="shared" si="2"/>
        <v>-2.4922973397090483E-3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3">
        <v>40787</v>
      </c>
      <c r="B142" s="4">
        <v>81.099999999999994</v>
      </c>
      <c r="C142" s="3">
        <v>40787</v>
      </c>
      <c r="D142" s="5">
        <f t="shared" si="0"/>
        <v>1.909020854211156</v>
      </c>
      <c r="E142" s="5">
        <f t="shared" si="1"/>
        <v>1.9239962825905366</v>
      </c>
      <c r="F142" s="5">
        <f t="shared" si="3"/>
        <v>-1.8272940041627318E-2</v>
      </c>
      <c r="G142" s="7">
        <f t="shared" si="2"/>
        <v>3.2975116622467222E-3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3">
        <v>40817</v>
      </c>
      <c r="B143" s="4">
        <v>83.9</v>
      </c>
      <c r="C143" s="3">
        <v>40817</v>
      </c>
      <c r="D143" s="5">
        <f t="shared" si="0"/>
        <v>1.9237619608287002</v>
      </c>
      <c r="E143" s="5">
        <f t="shared" si="1"/>
        <v>1.9266511660825281</v>
      </c>
      <c r="F143" s="5">
        <f t="shared" si="3"/>
        <v>4.0220865976902552E-3</v>
      </c>
      <c r="G143" s="7">
        <f t="shared" si="2"/>
        <v>-6.9112918515181086E-3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3">
        <v>40848</v>
      </c>
      <c r="B144" s="4">
        <v>82.7</v>
      </c>
      <c r="C144" s="3">
        <v>40848</v>
      </c>
      <c r="D144" s="5">
        <f t="shared" si="0"/>
        <v>1.9175055095525466</v>
      </c>
      <c r="E144" s="5">
        <f t="shared" si="1"/>
        <v>1.9298664465909949</v>
      </c>
      <c r="F144" s="5">
        <f t="shared" si="3"/>
        <v>1.1753441349025728E-2</v>
      </c>
      <c r="G144" s="7">
        <f t="shared" si="2"/>
        <v>-2.4114378387474045E-2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3">
        <v>40878</v>
      </c>
      <c r="B145" s="4">
        <v>112.7</v>
      </c>
      <c r="C145" s="3">
        <v>40878</v>
      </c>
      <c r="D145" s="5">
        <f t="shared" si="0"/>
        <v>2.0519239160461065</v>
      </c>
      <c r="E145" s="5">
        <f t="shared" si="1"/>
        <v>1.9334279916235222</v>
      </c>
      <c r="F145" s="5">
        <f t="shared" si="3"/>
        <v>0.13185746753712366</v>
      </c>
      <c r="G145" s="7">
        <f t="shared" si="2"/>
        <v>-1.3361543114539381E-2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3">
        <v>40909</v>
      </c>
      <c r="B146" s="4">
        <v>83.4</v>
      </c>
      <c r="C146" s="3">
        <v>40909</v>
      </c>
      <c r="D146" s="5">
        <f t="shared" si="0"/>
        <v>1.9211660506377388</v>
      </c>
      <c r="E146" s="5">
        <f t="shared" si="1"/>
        <v>1.93724612741207</v>
      </c>
      <c r="F146" s="5">
        <f t="shared" si="3"/>
        <v>-3.9985227672635756E-3</v>
      </c>
      <c r="G146" s="7">
        <f t="shared" si="2"/>
        <v>-1.2081554007067632E-2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3">
        <v>40940</v>
      </c>
      <c r="B147" s="4">
        <v>80.599999999999994</v>
      </c>
      <c r="C147" s="3">
        <v>40940</v>
      </c>
      <c r="D147" s="5">
        <f t="shared" si="0"/>
        <v>1.9063350418050906</v>
      </c>
      <c r="E147" s="5">
        <f t="shared" si="1"/>
        <v>1.9413405477322476</v>
      </c>
      <c r="F147" s="5">
        <f t="shared" si="3"/>
        <v>-5.7220247947938216E-2</v>
      </c>
      <c r="G147" s="7">
        <f t="shared" si="2"/>
        <v>2.2214742020781206E-2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3">
        <v>40969</v>
      </c>
      <c r="B148" s="4">
        <v>85</v>
      </c>
      <c r="C148" s="3">
        <v>40969</v>
      </c>
      <c r="D148" s="5">
        <f t="shared" si="0"/>
        <v>1.9294189257142926</v>
      </c>
      <c r="E148" s="5">
        <f t="shared" si="1"/>
        <v>1.9453019389903741</v>
      </c>
      <c r="F148" s="5">
        <f t="shared" si="3"/>
        <v>-2.4008597302602356E-2</v>
      </c>
      <c r="G148" s="7">
        <f t="shared" si="2"/>
        <v>8.1255840265209191E-3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3">
        <v>41000</v>
      </c>
      <c r="B149" s="4">
        <v>83.6</v>
      </c>
      <c r="C149" s="3">
        <v>41000</v>
      </c>
      <c r="D149" s="5">
        <f t="shared" si="0"/>
        <v>1.9222062774390163</v>
      </c>
      <c r="E149" s="5">
        <f t="shared" si="1"/>
        <v>1.9492967378914381</v>
      </c>
      <c r="F149" s="5">
        <f t="shared" si="3"/>
        <v>-3.101456214030231E-2</v>
      </c>
      <c r="G149" s="7">
        <f t="shared" si="2"/>
        <v>3.9241016878805053E-3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3">
        <v>41030</v>
      </c>
      <c r="B150" s="4">
        <v>89.1</v>
      </c>
      <c r="C150" s="3">
        <v>41030</v>
      </c>
      <c r="D150" s="5">
        <f t="shared" si="0"/>
        <v>1.9498777040368747</v>
      </c>
      <c r="E150" s="5">
        <f t="shared" si="1"/>
        <v>1.953728336114777</v>
      </c>
      <c r="F150" s="5">
        <f t="shared" si="3"/>
        <v>4.1714591838200267E-3</v>
      </c>
      <c r="G150" s="7">
        <f t="shared" si="2"/>
        <v>-8.0220912617223993E-3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3">
        <v>41061</v>
      </c>
      <c r="B151" s="4">
        <v>88.1</v>
      </c>
      <c r="C151" s="3">
        <v>41061</v>
      </c>
      <c r="D151" s="5">
        <f t="shared" si="0"/>
        <v>1.9449759084120479</v>
      </c>
      <c r="E151" s="5">
        <f t="shared" si="1"/>
        <v>1.9569986222318521</v>
      </c>
      <c r="F151" s="5">
        <f t="shared" si="3"/>
        <v>-2.1377615223128713E-2</v>
      </c>
      <c r="G151" s="7">
        <f t="shared" si="2"/>
        <v>9.3549014033245809E-3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3">
        <v>41091</v>
      </c>
      <c r="B152" s="4">
        <v>93.6</v>
      </c>
      <c r="C152" s="3">
        <v>41091</v>
      </c>
      <c r="D152" s="5">
        <f t="shared" si="0"/>
        <v>1.9712758487381052</v>
      </c>
      <c r="E152" s="5">
        <f t="shared" si="1"/>
        <v>1.95972553684245</v>
      </c>
      <c r="F152" s="5">
        <f t="shared" si="3"/>
        <v>4.8024367383689426E-3</v>
      </c>
      <c r="G152" s="7">
        <f t="shared" si="2"/>
        <v>6.7478751572863094E-3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3">
        <v>41122</v>
      </c>
      <c r="B153" s="4">
        <v>94.3</v>
      </c>
      <c r="C153" s="3">
        <v>41122</v>
      </c>
      <c r="D153" s="5">
        <f t="shared" si="0"/>
        <v>1.9745116927373283</v>
      </c>
      <c r="E153" s="5">
        <f t="shared" si="1"/>
        <v>1.9610826562058958</v>
      </c>
      <c r="F153" s="5">
        <f t="shared" si="3"/>
        <v>4.0838105402241417E-3</v>
      </c>
      <c r="G153" s="7">
        <f t="shared" si="2"/>
        <v>9.3452259912083172E-3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3">
        <v>41153</v>
      </c>
      <c r="B154" s="4">
        <v>89.6</v>
      </c>
      <c r="C154" s="3">
        <v>41153</v>
      </c>
      <c r="D154" s="5">
        <f t="shared" si="0"/>
        <v>1.9523080096621253</v>
      </c>
      <c r="E154" s="5">
        <f t="shared" si="1"/>
        <v>1.9616964281075797</v>
      </c>
      <c r="F154" s="5">
        <f t="shared" si="3"/>
        <v>-1.8272940041627318E-2</v>
      </c>
      <c r="G154" s="7">
        <f t="shared" si="2"/>
        <v>8.884521596172857E-3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3">
        <v>41183</v>
      </c>
      <c r="B155" s="4">
        <v>94.7</v>
      </c>
      <c r="C155" s="3">
        <v>41183</v>
      </c>
      <c r="D155" s="5">
        <f t="shared" si="0"/>
        <v>1.9763499790032735</v>
      </c>
      <c r="E155" s="5">
        <f t="shared" si="1"/>
        <v>1.9634752139213767</v>
      </c>
      <c r="F155" s="5">
        <f t="shared" si="3"/>
        <v>4.0220865976902552E-3</v>
      </c>
      <c r="G155" s="7">
        <f t="shared" si="2"/>
        <v>8.8526784842065213E-3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3">
        <v>41214</v>
      </c>
      <c r="B156" s="4">
        <v>93.6</v>
      </c>
      <c r="C156" s="3">
        <v>41214</v>
      </c>
      <c r="D156" s="5">
        <f t="shared" si="0"/>
        <v>1.9712758487381052</v>
      </c>
      <c r="E156" s="5">
        <f t="shared" si="1"/>
        <v>1.965211199856135</v>
      </c>
      <c r="F156" s="5">
        <f t="shared" si="3"/>
        <v>1.1753441349025728E-2</v>
      </c>
      <c r="G156" s="7">
        <f t="shared" si="2"/>
        <v>-5.6887924670555035E-3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3">
        <v>41244</v>
      </c>
      <c r="B157" s="4">
        <v>119.3</v>
      </c>
      <c r="C157" s="3">
        <v>41244</v>
      </c>
      <c r="D157" s="5">
        <f t="shared" si="0"/>
        <v>2.0766404436703421</v>
      </c>
      <c r="E157" s="5">
        <f t="shared" si="1"/>
        <v>1.9660191200480908</v>
      </c>
      <c r="F157" s="5">
        <f t="shared" si="3"/>
        <v>0.13185746753712366</v>
      </c>
      <c r="G157" s="7">
        <f t="shared" si="2"/>
        <v>-2.1236143914872357E-2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3">
        <v>41275</v>
      </c>
      <c r="B158" s="4">
        <v>91.6</v>
      </c>
      <c r="C158" s="3">
        <v>41275</v>
      </c>
      <c r="D158" s="5">
        <f t="shared" si="0"/>
        <v>1.9618954736678504</v>
      </c>
      <c r="E158" s="5">
        <f t="shared" si="1"/>
        <v>1.966374269300486</v>
      </c>
      <c r="F158" s="5">
        <f t="shared" si="3"/>
        <v>-3.9985227672635756E-3</v>
      </c>
      <c r="G158" s="7">
        <f t="shared" si="2"/>
        <v>-4.8027286537195932E-4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3">
        <v>41306</v>
      </c>
      <c r="B159" s="4">
        <v>79.099999999999994</v>
      </c>
      <c r="C159" s="3">
        <v>41306</v>
      </c>
      <c r="D159" s="5">
        <f t="shared" si="0"/>
        <v>1.8981764834976764</v>
      </c>
      <c r="E159" s="5">
        <f t="shared" si="1"/>
        <v>1.9674177129856008</v>
      </c>
      <c r="F159" s="5">
        <f t="shared" si="3"/>
        <v>-5.7220247947938216E-2</v>
      </c>
      <c r="G159" s="7">
        <f t="shared" si="2"/>
        <v>-1.2020981539986111E-2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3">
        <v>41334</v>
      </c>
      <c r="B160" s="4">
        <v>89.6</v>
      </c>
      <c r="C160" s="3">
        <v>41334</v>
      </c>
      <c r="D160" s="5">
        <f t="shared" si="0"/>
        <v>1.9523080096621253</v>
      </c>
      <c r="E160" s="5">
        <f t="shared" si="1"/>
        <v>1.9685989730339799</v>
      </c>
      <c r="F160" s="5">
        <f t="shared" si="3"/>
        <v>-2.4008597302602356E-2</v>
      </c>
      <c r="G160" s="7">
        <f t="shared" si="2"/>
        <v>7.7176339307477061E-3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3">
        <v>41365</v>
      </c>
      <c r="B161" s="4">
        <v>87.5</v>
      </c>
      <c r="C161" s="3">
        <v>41365</v>
      </c>
      <c r="D161" s="5">
        <f t="shared" si="0"/>
        <v>1.9420080530223132</v>
      </c>
      <c r="E161" s="5">
        <f t="shared" si="1"/>
        <v>1.9696291702124293</v>
      </c>
      <c r="F161" s="5">
        <f t="shared" si="3"/>
        <v>-3.101456214030231E-2</v>
      </c>
      <c r="G161" s="7">
        <f t="shared" si="2"/>
        <v>3.393444950186137E-3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3">
        <v>41395</v>
      </c>
      <c r="B162" s="4">
        <v>93.7</v>
      </c>
      <c r="C162" s="3">
        <v>41395</v>
      </c>
      <c r="D162" s="5">
        <f t="shared" si="0"/>
        <v>1.9717395908877782</v>
      </c>
      <c r="E162" s="5">
        <f t="shared" si="1"/>
        <v>1.9710051211068491</v>
      </c>
      <c r="F162" s="5">
        <f t="shared" si="3"/>
        <v>4.1714591838200267E-3</v>
      </c>
      <c r="G162" s="7">
        <f t="shared" si="2"/>
        <v>-3.4369894028909677E-3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3">
        <v>41426</v>
      </c>
      <c r="B163" s="4">
        <v>87.6</v>
      </c>
      <c r="C163" s="3">
        <v>41426</v>
      </c>
      <c r="D163" s="5">
        <f t="shared" si="0"/>
        <v>1.9425041061680808</v>
      </c>
      <c r="E163" s="5">
        <f t="shared" si="1"/>
        <v>1.9727913975877165</v>
      </c>
      <c r="F163" s="5">
        <f t="shared" si="3"/>
        <v>-2.1377615223128713E-2</v>
      </c>
      <c r="G163" s="7">
        <f t="shared" si="2"/>
        <v>-8.9096761965069965E-3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3">
        <v>41456</v>
      </c>
      <c r="B164" s="4">
        <v>96</v>
      </c>
      <c r="C164" s="3">
        <v>41456</v>
      </c>
      <c r="D164" s="5">
        <f t="shared" si="0"/>
        <v>1.9822712330395684</v>
      </c>
      <c r="E164" s="5">
        <f t="shared" si="1"/>
        <v>1.9750783045803848</v>
      </c>
      <c r="F164" s="5">
        <f t="shared" si="3"/>
        <v>4.8024367383689426E-3</v>
      </c>
      <c r="G164" s="7">
        <f t="shared" si="2"/>
        <v>2.3904917208146803E-3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3">
        <v>41487</v>
      </c>
      <c r="B165" s="4">
        <v>97.4</v>
      </c>
      <c r="C165" s="3">
        <v>41487</v>
      </c>
      <c r="D165" s="5">
        <f t="shared" si="0"/>
        <v>1.9885589568786155</v>
      </c>
      <c r="E165" s="5">
        <f t="shared" si="1"/>
        <v>1.9789569835051288</v>
      </c>
      <c r="F165" s="5">
        <f t="shared" si="3"/>
        <v>4.0838105402241417E-3</v>
      </c>
      <c r="G165" s="7">
        <f t="shared" si="2"/>
        <v>5.5181628332625302E-3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3">
        <v>41518</v>
      </c>
      <c r="B166" s="4">
        <v>92.6</v>
      </c>
      <c r="C166" s="3">
        <v>41518</v>
      </c>
      <c r="D166" s="5">
        <f t="shared" si="0"/>
        <v>1.9666109866819343</v>
      </c>
      <c r="E166" s="5">
        <f t="shared" si="1"/>
        <v>1.9822415534347753</v>
      </c>
      <c r="F166" s="5">
        <f t="shared" si="3"/>
        <v>-1.8272940041627318E-2</v>
      </c>
      <c r="G166" s="7">
        <f t="shared" si="2"/>
        <v>2.6423732887864045E-3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3">
        <v>41548</v>
      </c>
      <c r="B167" s="4">
        <v>97</v>
      </c>
      <c r="C167" s="3">
        <v>41548</v>
      </c>
      <c r="D167" s="5">
        <f t="shared" si="0"/>
        <v>1.9867717342662448</v>
      </c>
      <c r="E167" s="5">
        <f t="shared" si="1"/>
        <v>1.9846729243166681</v>
      </c>
      <c r="F167" s="5">
        <f t="shared" si="3"/>
        <v>4.0220865976902552E-3</v>
      </c>
      <c r="G167" s="7">
        <f t="shared" si="2"/>
        <v>-1.9232766481135808E-3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3">
        <v>41579</v>
      </c>
      <c r="B168" s="4">
        <v>98.6</v>
      </c>
      <c r="C168" s="3">
        <v>41579</v>
      </c>
      <c r="D168" s="5">
        <f t="shared" si="0"/>
        <v>1.9938769149412112</v>
      </c>
      <c r="E168" s="5">
        <f t="shared" si="1"/>
        <v>1.9879508869181715</v>
      </c>
      <c r="F168" s="5">
        <f t="shared" si="3"/>
        <v>1.1753441349025728E-2</v>
      </c>
      <c r="G168" s="7">
        <f t="shared" si="2"/>
        <v>-5.827413325985964E-3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3">
        <v>41609</v>
      </c>
      <c r="B169" s="4">
        <v>125</v>
      </c>
      <c r="C169" s="3">
        <v>41609</v>
      </c>
      <c r="D169" s="5">
        <f t="shared" si="0"/>
        <v>2.0969100130080562</v>
      </c>
      <c r="E169" s="5">
        <f t="shared" si="1"/>
        <v>1.990863856442936</v>
      </c>
      <c r="F169" s="5">
        <f t="shared" si="3"/>
        <v>0.13185746753712366</v>
      </c>
      <c r="G169" s="7">
        <f t="shared" si="2"/>
        <v>-2.5811310972003371E-2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3">
        <v>41640</v>
      </c>
      <c r="B170" s="4">
        <v>99.2</v>
      </c>
      <c r="C170" s="3">
        <v>41640</v>
      </c>
      <c r="D170" s="5">
        <f t="shared" si="0"/>
        <v>1.9965116721541787</v>
      </c>
      <c r="E170" s="5">
        <f t="shared" si="1"/>
        <v>1.9925288293642474</v>
      </c>
      <c r="F170" s="5">
        <f t="shared" si="3"/>
        <v>-3.9985227672635756E-3</v>
      </c>
      <c r="G170" s="7">
        <f t="shared" si="2"/>
        <v>7.9813655571949055E-3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3">
        <v>41671</v>
      </c>
      <c r="B171" s="4">
        <v>90.5</v>
      </c>
      <c r="C171" s="3">
        <v>41671</v>
      </c>
      <c r="D171" s="5">
        <f t="shared" si="0"/>
        <v>1.9566485792052033</v>
      </c>
      <c r="E171" s="5">
        <f t="shared" si="1"/>
        <v>1.993160496320268</v>
      </c>
      <c r="F171" s="5">
        <f t="shared" si="3"/>
        <v>-5.7220247947938216E-2</v>
      </c>
      <c r="G171" s="7">
        <f t="shared" si="2"/>
        <v>2.0708330832873476E-2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3">
        <v>41699</v>
      </c>
      <c r="B172" s="4">
        <v>93.9</v>
      </c>
      <c r="C172" s="3">
        <v>41699</v>
      </c>
      <c r="D172" s="5">
        <f t="shared" si="0"/>
        <v>1.9726655922661109</v>
      </c>
      <c r="E172" s="5">
        <f t="shared" si="1"/>
        <v>1.9940730875191688</v>
      </c>
      <c r="F172" s="5">
        <f t="shared" si="3"/>
        <v>-2.4008597302602356E-2</v>
      </c>
      <c r="G172" s="7">
        <f t="shared" si="2"/>
        <v>2.6011020495445049E-3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3">
        <v>41730</v>
      </c>
      <c r="B173" s="4">
        <v>95.5</v>
      </c>
      <c r="C173" s="3">
        <v>41730</v>
      </c>
      <c r="D173" s="5">
        <f t="shared" si="0"/>
        <v>1.9800033715837464</v>
      </c>
      <c r="E173" s="5">
        <f t="shared" si="1"/>
        <v>1.9953881722894138</v>
      </c>
      <c r="F173" s="5">
        <f t="shared" si="3"/>
        <v>-3.101456214030231E-2</v>
      </c>
      <c r="G173" s="7">
        <f t="shared" si="2"/>
        <v>1.5629761434634921E-2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3">
        <v>41760</v>
      </c>
      <c r="B174" s="4">
        <v>102.9</v>
      </c>
      <c r="C174" s="3">
        <v>41760</v>
      </c>
      <c r="D174" s="5">
        <f t="shared" si="0"/>
        <v>2.0124153747624329</v>
      </c>
      <c r="E174" s="5">
        <f t="shared" si="1"/>
        <v>1.9968356560844844</v>
      </c>
      <c r="F174" s="5">
        <f t="shared" si="3"/>
        <v>4.1714591838200267E-3</v>
      </c>
      <c r="G174" s="7">
        <f t="shared" si="2"/>
        <v>1.1408259494128468E-2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3">
        <v>41791</v>
      </c>
      <c r="B175" s="4">
        <v>93.7</v>
      </c>
      <c r="C175" s="3">
        <v>41791</v>
      </c>
      <c r="D175" s="5">
        <f t="shared" si="0"/>
        <v>1.9717395908877782</v>
      </c>
      <c r="E175" s="5">
        <f t="shared" si="1"/>
        <v>1.9980825105874878</v>
      </c>
      <c r="F175" s="5">
        <f t="shared" si="3"/>
        <v>-2.1377615223128713E-2</v>
      </c>
      <c r="G175" s="7">
        <f t="shared" si="2"/>
        <v>-4.9653044765808757E-3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3">
        <v>41821</v>
      </c>
      <c r="B176" s="4">
        <v>98.4</v>
      </c>
      <c r="C176" s="3">
        <v>41821</v>
      </c>
      <c r="D176" s="5">
        <f t="shared" si="0"/>
        <v>1.9929950984313416</v>
      </c>
      <c r="E176" s="5">
        <f t="shared" si="1"/>
        <v>1.9988125259079954</v>
      </c>
      <c r="F176" s="5">
        <f t="shared" si="3"/>
        <v>4.8024367383689426E-3</v>
      </c>
      <c r="G176" s="7">
        <f t="shared" si="2"/>
        <v>-1.0619864215022756E-2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3">
        <v>41852</v>
      </c>
      <c r="B177" s="4">
        <v>98.4</v>
      </c>
      <c r="C177" s="3">
        <v>41852</v>
      </c>
      <c r="D177" s="5">
        <f t="shared" si="0"/>
        <v>1.9929950984313416</v>
      </c>
      <c r="E177" s="5">
        <f t="shared" si="1"/>
        <v>1.9980425452545036</v>
      </c>
      <c r="F177" s="5">
        <f t="shared" si="3"/>
        <v>4.0838105402241417E-3</v>
      </c>
      <c r="G177" s="7">
        <f t="shared" si="2"/>
        <v>-9.1312573633861912E-3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3">
        <v>41883</v>
      </c>
      <c r="B178" s="4">
        <v>96.4</v>
      </c>
      <c r="C178" s="3">
        <v>41883</v>
      </c>
      <c r="D178" s="5">
        <f t="shared" si="0"/>
        <v>1.9840770339028309</v>
      </c>
      <c r="E178" s="5">
        <f t="shared" si="1"/>
        <v>1.9969485136800442</v>
      </c>
      <c r="F178" s="5">
        <f t="shared" si="3"/>
        <v>-1.8272940041627318E-2</v>
      </c>
      <c r="G178" s="7">
        <f t="shared" si="2"/>
        <v>5.4014602644139494E-3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3">
        <v>41913</v>
      </c>
      <c r="B179" s="4">
        <v>100.2</v>
      </c>
      <c r="C179" s="3">
        <v>41913</v>
      </c>
      <c r="D179" s="5">
        <f t="shared" si="0"/>
        <v>2.0008677215312267</v>
      </c>
      <c r="E179" s="5">
        <f t="shared" si="1"/>
        <v>1.9962724470607089</v>
      </c>
      <c r="F179" s="5">
        <f t="shared" si="3"/>
        <v>4.0220865976902552E-3</v>
      </c>
      <c r="G179" s="7">
        <f t="shared" si="2"/>
        <v>5.7318787282751877E-4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3">
        <v>41944</v>
      </c>
      <c r="B180" s="4">
        <v>103.4</v>
      </c>
      <c r="C180" s="3">
        <v>41944</v>
      </c>
      <c r="D180" s="5">
        <f t="shared" si="0"/>
        <v>2.0145205387579237</v>
      </c>
      <c r="E180" s="5">
        <f t="shared" si="1"/>
        <v>1.9946016712581451</v>
      </c>
      <c r="F180" s="5">
        <f t="shared" si="3"/>
        <v>1.1753441349025728E-2</v>
      </c>
      <c r="G180" s="7">
        <f t="shared" si="2"/>
        <v>8.1654261507528303E-3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3">
        <v>41974</v>
      </c>
      <c r="B181" s="4">
        <v>127.7</v>
      </c>
      <c r="C181" s="3">
        <v>41974</v>
      </c>
      <c r="D181" s="5">
        <f t="shared" si="0"/>
        <v>2.1061908972634154</v>
      </c>
      <c r="E181" s="5">
        <f t="shared" si="1"/>
        <v>1.9928971779034639</v>
      </c>
      <c r="F181" s="5">
        <f t="shared" si="3"/>
        <v>0.13185746753712366</v>
      </c>
      <c r="G181" s="7">
        <f t="shared" si="2"/>
        <v>-1.8563748177172185E-2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3">
        <v>42005</v>
      </c>
      <c r="B182" s="4">
        <v>101.1</v>
      </c>
      <c r="C182" s="3">
        <v>42005</v>
      </c>
      <c r="D182" s="5">
        <f t="shared" si="0"/>
        <v>2.0047511555910011</v>
      </c>
      <c r="E182" s="5">
        <f t="shared" si="1"/>
        <v>1.9915888746017363</v>
      </c>
      <c r="F182" s="5">
        <f t="shared" si="3"/>
        <v>-3.9985227672635756E-3</v>
      </c>
      <c r="G182" s="7">
        <f t="shared" si="2"/>
        <v>1.7160803756528439E-2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3">
        <v>42036</v>
      </c>
      <c r="B183" s="4">
        <v>85.1</v>
      </c>
      <c r="C183" s="3">
        <v>42036</v>
      </c>
      <c r="D183" s="5">
        <f t="shared" si="0"/>
        <v>1.9299295600845878</v>
      </c>
      <c r="E183" s="5">
        <f t="shared" si="1"/>
        <v>1.9900077239666105</v>
      </c>
      <c r="F183" s="5">
        <f t="shared" si="3"/>
        <v>-5.7220247947938216E-2</v>
      </c>
      <c r="G183" s="7">
        <f t="shared" si="2"/>
        <v>-2.857915934084479E-3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3">
        <v>42064</v>
      </c>
      <c r="B184" s="4">
        <v>94</v>
      </c>
      <c r="C184" s="3">
        <v>42064</v>
      </c>
      <c r="D184" s="5">
        <f t="shared" si="0"/>
        <v>1.9731278535996986</v>
      </c>
      <c r="E184" s="5">
        <f t="shared" si="1"/>
        <v>1.9875808594951121</v>
      </c>
      <c r="F184" s="5">
        <f t="shared" si="3"/>
        <v>-2.4008597302602356E-2</v>
      </c>
      <c r="G184" s="7">
        <f t="shared" si="2"/>
        <v>9.5555914071888161E-3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3">
        <v>42095</v>
      </c>
      <c r="B185" s="4">
        <v>91.9</v>
      </c>
      <c r="C185" s="3">
        <v>42095</v>
      </c>
      <c r="D185" s="5">
        <f t="shared" si="0"/>
        <v>1.9633155113861114</v>
      </c>
      <c r="E185" s="5">
        <f t="shared" si="1"/>
        <v>1.985381033730212</v>
      </c>
      <c r="F185" s="5">
        <f t="shared" si="3"/>
        <v>-3.101456214030231E-2</v>
      </c>
      <c r="G185" s="7">
        <f t="shared" si="2"/>
        <v>8.9490397962016695E-3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3">
        <v>42125</v>
      </c>
      <c r="B186" s="4">
        <v>97.5</v>
      </c>
      <c r="C186" s="3">
        <v>42125</v>
      </c>
      <c r="D186" s="5">
        <f t="shared" si="0"/>
        <v>1.9890046156985368</v>
      </c>
      <c r="E186" s="5">
        <f t="shared" si="1"/>
        <v>1.9832247204730853</v>
      </c>
      <c r="F186" s="5">
        <f t="shared" si="3"/>
        <v>4.1714591838200267E-3</v>
      </c>
      <c r="G186" s="7">
        <f t="shared" si="2"/>
        <v>1.608436041631499E-3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3">
        <v>42156</v>
      </c>
      <c r="B187" s="4">
        <v>90</v>
      </c>
      <c r="C187" s="3">
        <v>42156</v>
      </c>
      <c r="D187" s="5">
        <f t="shared" si="0"/>
        <v>1.954242509439325</v>
      </c>
      <c r="E187" s="5">
        <f t="shared" si="1"/>
        <v>1.9806725631174025</v>
      </c>
      <c r="F187" s="5">
        <f t="shared" si="3"/>
        <v>-2.1377615223128713E-2</v>
      </c>
      <c r="G187" s="7">
        <f t="shared" si="2"/>
        <v>-5.0524384549487794E-3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3">
        <v>42186</v>
      </c>
      <c r="B188" s="4">
        <v>95.3</v>
      </c>
      <c r="C188" s="3">
        <v>42186</v>
      </c>
      <c r="D188" s="5">
        <f t="shared" si="0"/>
        <v>1.9790929006383264</v>
      </c>
      <c r="E188" s="5">
        <f t="shared" si="1"/>
        <v>1.9775574775371141</v>
      </c>
      <c r="F188" s="5">
        <f t="shared" si="3"/>
        <v>4.8024367383689426E-3</v>
      </c>
      <c r="G188" s="7">
        <f t="shared" si="2"/>
        <v>-3.2670136371565905E-3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3">
        <v>42217</v>
      </c>
      <c r="B189" s="4">
        <v>93.1</v>
      </c>
      <c r="C189" s="3">
        <v>42217</v>
      </c>
      <c r="D189" s="5">
        <f t="shared" si="0"/>
        <v>1.9689496809813425</v>
      </c>
      <c r="E189" s="5">
        <f t="shared" si="1"/>
        <v>1.9750735267106923</v>
      </c>
      <c r="F189" s="5">
        <f t="shared" si="3"/>
        <v>4.0838105402241417E-3</v>
      </c>
      <c r="G189" s="7">
        <f t="shared" si="2"/>
        <v>-1.0207656269573906E-2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3">
        <v>42248</v>
      </c>
      <c r="B190" s="4">
        <v>89.1</v>
      </c>
      <c r="C190" s="3">
        <v>42248</v>
      </c>
      <c r="D190" s="5">
        <f t="shared" si="0"/>
        <v>1.9498777040368747</v>
      </c>
      <c r="E190" s="5">
        <f t="shared" si="1"/>
        <v>1.9737068171400007</v>
      </c>
      <c r="F190" s="5">
        <f t="shared" si="3"/>
        <v>-1.8272940041627318E-2</v>
      </c>
      <c r="G190" s="7">
        <f t="shared" si="2"/>
        <v>-5.5561730614987585E-3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3">
        <v>42278</v>
      </c>
      <c r="B191" s="4">
        <v>96</v>
      </c>
      <c r="C191" s="3">
        <v>42278</v>
      </c>
      <c r="D191" s="5">
        <f t="shared" si="0"/>
        <v>1.9822712330395684</v>
      </c>
      <c r="E191" s="5">
        <f t="shared" si="1"/>
        <v>1.9718881598191722</v>
      </c>
      <c r="F191" s="5">
        <f t="shared" si="3"/>
        <v>4.0220865976902552E-3</v>
      </c>
      <c r="G191" s="7">
        <f t="shared" si="2"/>
        <v>6.3609866227059665E-3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3">
        <v>42309</v>
      </c>
      <c r="B192" s="4">
        <v>95.8</v>
      </c>
      <c r="C192" s="3">
        <v>42309</v>
      </c>
      <c r="D192" s="5">
        <f t="shared" si="0"/>
        <v>1.9813655090785445</v>
      </c>
      <c r="E192" s="5">
        <f t="shared" si="1"/>
        <v>1.968855546508407</v>
      </c>
      <c r="F192" s="5">
        <f t="shared" si="3"/>
        <v>1.1753441349025728E-2</v>
      </c>
      <c r="G192" s="7">
        <f t="shared" si="2"/>
        <v>7.5652122111175002E-4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3">
        <v>42339</v>
      </c>
      <c r="B193" s="4">
        <v>119.7</v>
      </c>
      <c r="C193" s="3">
        <v>42339</v>
      </c>
      <c r="D193" s="5">
        <f t="shared" si="0"/>
        <v>2.0780941504064105</v>
      </c>
      <c r="E193" s="5">
        <f t="shared" si="1"/>
        <v>1.9656947712129416</v>
      </c>
      <c r="F193" s="5">
        <f t="shared" si="3"/>
        <v>0.13185746753712366</v>
      </c>
      <c r="G193" s="7">
        <f t="shared" si="2"/>
        <v>-1.9458088343654673E-2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3">
        <v>42370</v>
      </c>
      <c r="B194" s="4">
        <v>90.8</v>
      </c>
      <c r="C194" s="3">
        <v>42370</v>
      </c>
      <c r="D194" s="5">
        <f t="shared" si="0"/>
        <v>1.958085848521085</v>
      </c>
      <c r="E194" s="5">
        <f t="shared" si="1"/>
        <v>1.9633780965186707</v>
      </c>
      <c r="F194" s="5">
        <f t="shared" si="3"/>
        <v>-3.9985227672635756E-3</v>
      </c>
      <c r="G194" s="7">
        <f t="shared" si="2"/>
        <v>-1.2937252303220773E-3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3">
        <v>42401</v>
      </c>
      <c r="B195" s="4">
        <v>82.6</v>
      </c>
      <c r="C195" s="3">
        <v>42401</v>
      </c>
      <c r="D195" s="5">
        <f t="shared" si="0"/>
        <v>1.9169800473203822</v>
      </c>
      <c r="E195" s="5">
        <f t="shared" si="1"/>
        <v>1.9609131797658763</v>
      </c>
      <c r="F195" s="5">
        <f t="shared" si="3"/>
        <v>-5.7220247947938216E-2</v>
      </c>
      <c r="G195" s="7">
        <f t="shared" si="2"/>
        <v>1.3287115502444088E-2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3">
        <v>42430</v>
      </c>
      <c r="B196" s="4">
        <v>89.8</v>
      </c>
      <c r="C196" s="3">
        <v>42430</v>
      </c>
      <c r="D196" s="5">
        <f t="shared" si="0"/>
        <v>1.9532763366673043</v>
      </c>
      <c r="E196" s="5">
        <f t="shared" si="1"/>
        <v>1.9583182913051742</v>
      </c>
      <c r="F196" s="5">
        <f t="shared" si="3"/>
        <v>-2.4008597302602356E-2</v>
      </c>
      <c r="G196" s="7">
        <f t="shared" si="2"/>
        <v>1.8966642664732417E-2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3">
        <v>42461</v>
      </c>
      <c r="B197" s="4">
        <v>87</v>
      </c>
      <c r="C197" s="3">
        <v>42461</v>
      </c>
      <c r="D197" s="5">
        <f t="shared" si="0"/>
        <v>1.9395192526186185</v>
      </c>
      <c r="E197" s="5">
        <f t="shared" si="1"/>
        <v>1.955209985152135</v>
      </c>
      <c r="F197" s="5">
        <f t="shared" si="3"/>
        <v>-3.101456214030231E-2</v>
      </c>
      <c r="G197" s="7">
        <f t="shared" si="2"/>
        <v>1.5323829606785817E-2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3">
        <v>42491</v>
      </c>
      <c r="B198" s="4">
        <v>87.1</v>
      </c>
      <c r="C198" s="3">
        <v>42491</v>
      </c>
      <c r="D198" s="5">
        <f t="shared" si="0"/>
        <v>1.9400181550076632</v>
      </c>
      <c r="E198" s="5">
        <f t="shared" si="1"/>
        <v>1.9525382080200069</v>
      </c>
      <c r="F198" s="5">
        <f t="shared" si="3"/>
        <v>4.1714591838200267E-3</v>
      </c>
      <c r="G198" s="7">
        <f t="shared" si="2"/>
        <v>-1.669151219616374E-2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3">
        <v>42522</v>
      </c>
      <c r="B199" s="4">
        <v>84.6</v>
      </c>
      <c r="C199" s="3">
        <v>42522</v>
      </c>
      <c r="D199" s="5">
        <f t="shared" si="0"/>
        <v>1.9273703630390235</v>
      </c>
      <c r="E199" s="5">
        <f t="shared" si="1"/>
        <v>1.9505091034398607</v>
      </c>
      <c r="F199" s="5">
        <f t="shared" si="3"/>
        <v>-2.1377615223128713E-2</v>
      </c>
      <c r="G199" s="7">
        <f t="shared" si="2"/>
        <v>-1.7611251777084752E-3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3">
        <v>42552</v>
      </c>
      <c r="B200" s="4">
        <v>89.2</v>
      </c>
      <c r="C200" s="3">
        <v>42552</v>
      </c>
      <c r="D200" s="5">
        <f t="shared" si="0"/>
        <v>1.9503648543761232</v>
      </c>
      <c r="E200" s="5">
        <f t="shared" si="1"/>
        <v>1.9484716057225464</v>
      </c>
      <c r="F200" s="5">
        <f t="shared" si="3"/>
        <v>4.8024367383689426E-3</v>
      </c>
      <c r="G200" s="7">
        <f t="shared" si="2"/>
        <v>-2.9091880847921803E-3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3">
        <v>42583</v>
      </c>
      <c r="B201" s="4">
        <v>86.8</v>
      </c>
      <c r="C201" s="3">
        <v>42583</v>
      </c>
      <c r="D201" s="5">
        <f t="shared" si="0"/>
        <v>1.9385197251764918</v>
      </c>
      <c r="E201" s="5">
        <f t="shared" si="1"/>
        <v>1.9458743426904237</v>
      </c>
      <c r="F201" s="5">
        <f t="shared" si="3"/>
        <v>4.0838105402241417E-3</v>
      </c>
      <c r="G201" s="7">
        <f t="shared" si="2"/>
        <v>-1.1438428054155991E-2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3">
        <v>42614</v>
      </c>
      <c r="B202" s="4">
        <v>82.8</v>
      </c>
      <c r="C202" s="3">
        <v>42614</v>
      </c>
      <c r="D202" s="5">
        <f t="shared" si="0"/>
        <v>1.9180303367848801</v>
      </c>
      <c r="E202" s="5">
        <f t="shared" si="1"/>
        <v>1.9428379888254945</v>
      </c>
      <c r="F202" s="5">
        <f t="shared" si="3"/>
        <v>-1.8272940041627318E-2</v>
      </c>
      <c r="G202" s="7">
        <f t="shared" si="2"/>
        <v>-6.5347119989870965E-3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3">
        <v>42644</v>
      </c>
      <c r="B203" s="4">
        <v>87</v>
      </c>
      <c r="C203" s="3">
        <v>42644</v>
      </c>
      <c r="D203" s="5">
        <f t="shared" si="0"/>
        <v>1.9395192526186185</v>
      </c>
      <c r="E203" s="5">
        <f t="shared" si="1"/>
        <v>1.940004779551997</v>
      </c>
      <c r="F203" s="5">
        <f t="shared" si="3"/>
        <v>4.0220865976902552E-3</v>
      </c>
      <c r="G203" s="7">
        <f t="shared" si="2"/>
        <v>-4.5076135310688102E-3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3">
        <v>42675</v>
      </c>
      <c r="B204" s="4">
        <v>91.2</v>
      </c>
      <c r="C204" s="3">
        <v>42675</v>
      </c>
      <c r="D204" s="5">
        <f t="shared" si="0"/>
        <v>1.9599948383284163</v>
      </c>
      <c r="E204" s="5">
        <f t="shared" si="1"/>
        <v>1.9385302626099354</v>
      </c>
      <c r="F204" s="5">
        <f t="shared" si="3"/>
        <v>1.1753441349025728E-2</v>
      </c>
      <c r="G204" s="7">
        <f t="shared" si="2"/>
        <v>9.7111343694550878E-3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3">
        <v>42705</v>
      </c>
      <c r="B205" s="4">
        <v>112.4</v>
      </c>
      <c r="C205" s="3">
        <v>42705</v>
      </c>
      <c r="D205" s="5">
        <f t="shared" si="0"/>
        <v>2.0507663112330423</v>
      </c>
      <c r="E205" s="5">
        <f t="shared" si="1"/>
        <v>1.9384006762647095</v>
      </c>
      <c r="F205" s="5">
        <f t="shared" si="3"/>
        <v>0.13185746753712366</v>
      </c>
      <c r="G205" s="7">
        <f t="shared" si="2"/>
        <v>-1.9491832568790807E-2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3">
        <v>42736</v>
      </c>
      <c r="B206" s="4">
        <v>86.4</v>
      </c>
      <c r="C206" s="3">
        <v>42736</v>
      </c>
      <c r="D206" s="5">
        <f t="shared" si="0"/>
        <v>1.9365137424788934</v>
      </c>
      <c r="E206" s="5">
        <f t="shared" si="1"/>
        <v>1.9380463149541001</v>
      </c>
      <c r="F206" s="5">
        <f t="shared" si="3"/>
        <v>-3.9985227672635756E-3</v>
      </c>
      <c r="G206" s="7">
        <f t="shared" si="2"/>
        <v>2.465950292056914E-3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3">
        <v>42767</v>
      </c>
      <c r="B207" s="4">
        <v>75.2</v>
      </c>
      <c r="C207" s="3">
        <v>42767</v>
      </c>
      <c r="D207" s="5">
        <f t="shared" si="0"/>
        <v>1.8762178405916423</v>
      </c>
      <c r="E207" s="5">
        <f t="shared" si="1"/>
        <v>1.937863139205261</v>
      </c>
      <c r="F207" s="5">
        <f t="shared" si="3"/>
        <v>-5.7220247947938216E-2</v>
      </c>
      <c r="G207" s="7">
        <f t="shared" si="2"/>
        <v>-4.425050665680455E-3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3">
        <v>42795</v>
      </c>
      <c r="B208" s="4">
        <v>83.4</v>
      </c>
      <c r="C208" s="3">
        <v>42795</v>
      </c>
      <c r="D208" s="5">
        <f t="shared" si="0"/>
        <v>1.9211660506377388</v>
      </c>
      <c r="E208" s="5">
        <f t="shared" si="1"/>
        <v>1.9385280143025947</v>
      </c>
      <c r="F208" s="5">
        <f t="shared" si="3"/>
        <v>-2.4008597302602356E-2</v>
      </c>
      <c r="G208" s="7">
        <f t="shared" si="2"/>
        <v>6.6466336377464831E-3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3">
        <v>42826</v>
      </c>
      <c r="B209" s="4">
        <v>80.099999999999994</v>
      </c>
      <c r="C209" s="3">
        <v>42826</v>
      </c>
      <c r="D209" s="5">
        <f t="shared" si="0"/>
        <v>1.9036325160842376</v>
      </c>
      <c r="E209" s="5">
        <f t="shared" si="1"/>
        <v>1.9391304069534989</v>
      </c>
      <c r="F209" s="5">
        <f t="shared" si="3"/>
        <v>-3.101456214030231E-2</v>
      </c>
      <c r="G209" s="7">
        <f t="shared" si="2"/>
        <v>-4.4833287289590511E-3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3">
        <v>42856</v>
      </c>
      <c r="B210" s="4">
        <v>87.2</v>
      </c>
      <c r="C210" s="3">
        <v>42856</v>
      </c>
      <c r="D210" s="5">
        <f t="shared" si="0"/>
        <v>1.9405164849325673</v>
      </c>
      <c r="E210" s="5">
        <f t="shared" si="1"/>
        <v>1.939578124666717</v>
      </c>
      <c r="F210" s="5">
        <f t="shared" si="3"/>
        <v>4.1714591838200267E-3</v>
      </c>
      <c r="G210" s="7">
        <f t="shared" si="2"/>
        <v>-3.233098917969658E-3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3">
        <v>42887</v>
      </c>
      <c r="B211" s="4">
        <v>83.9</v>
      </c>
      <c r="C211" s="3">
        <v>42887</v>
      </c>
      <c r="D211" s="5">
        <f t="shared" si="0"/>
        <v>1.9237619608287002</v>
      </c>
      <c r="E211" s="5">
        <f t="shared" si="1"/>
        <v>1.9402277703285173</v>
      </c>
      <c r="F211" s="5">
        <f t="shared" si="3"/>
        <v>-2.1377615223128713E-2</v>
      </c>
      <c r="G211" s="7">
        <f t="shared" si="2"/>
        <v>4.9118057233115825E-3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3">
        <v>42917</v>
      </c>
      <c r="B212" s="4">
        <v>88.2</v>
      </c>
      <c r="C212" s="3">
        <v>42917</v>
      </c>
      <c r="D212" s="5">
        <f t="shared" si="0"/>
        <v>1.9454685851318196</v>
      </c>
      <c r="E212" s="5">
        <f t="shared" si="1"/>
        <v>1.9407611697442164</v>
      </c>
      <c r="F212" s="5">
        <f t="shared" si="3"/>
        <v>4.8024367383689426E-3</v>
      </c>
      <c r="G212" s="7">
        <f t="shared" si="2"/>
        <v>-9.5021350765722712E-5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3">
        <v>42948</v>
      </c>
      <c r="B213" s="4">
        <v>86.9</v>
      </c>
      <c r="C213" s="3">
        <v>42948</v>
      </c>
      <c r="D213" s="5">
        <f t="shared" si="0"/>
        <v>1.9390197764486665</v>
      </c>
      <c r="E213" s="5">
        <f t="shared" si="1"/>
        <v>1.9415858105822263</v>
      </c>
      <c r="F213" s="5">
        <f t="shared" si="3"/>
        <v>4.0838105402241417E-3</v>
      </c>
      <c r="G213" s="7">
        <f t="shared" si="2"/>
        <v>-6.6498446737839664E-3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3">
        <v>42979</v>
      </c>
      <c r="B214" s="4">
        <v>85.8</v>
      </c>
      <c r="C214" s="3">
        <v>42979</v>
      </c>
      <c r="D214" s="5">
        <f t="shared" si="0"/>
        <v>1.9334872878487055</v>
      </c>
      <c r="E214" s="5">
        <f t="shared" si="1"/>
        <v>1.9430499385802846</v>
      </c>
      <c r="F214" s="5">
        <f t="shared" si="3"/>
        <v>-1.8272940041627318E-2</v>
      </c>
      <c r="G214" s="7">
        <f t="shared" si="2"/>
        <v>8.7102893100481811E-3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3">
        <v>43009</v>
      </c>
      <c r="B215" s="4">
        <v>86.8</v>
      </c>
      <c r="C215" s="3">
        <v>43009</v>
      </c>
      <c r="D215" s="5">
        <f t="shared" si="0"/>
        <v>1.9385197251764918</v>
      </c>
      <c r="E215" s="5">
        <f t="shared" si="1"/>
        <v>1.9448364509073202</v>
      </c>
      <c r="F215" s="5">
        <f t="shared" si="3"/>
        <v>4.0220865976902552E-3</v>
      </c>
      <c r="G215" s="7">
        <f t="shared" si="2"/>
        <v>-1.0338812328518566E-2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3">
        <v>43040</v>
      </c>
      <c r="B216" s="4">
        <v>93.7</v>
      </c>
      <c r="C216" s="3">
        <v>43040</v>
      </c>
      <c r="D216" s="5">
        <f t="shared" si="0"/>
        <v>1.9717395908877782</v>
      </c>
      <c r="E216" s="5">
        <f t="shared" si="1"/>
        <v>1.9462023703823734</v>
      </c>
      <c r="F216" s="5">
        <f t="shared" si="3"/>
        <v>1.1753441349025728E-2</v>
      </c>
      <c r="G216" s="7">
        <f t="shared" si="2"/>
        <v>1.3783779156379017E-2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3">
        <v>43070</v>
      </c>
      <c r="B217" s="4">
        <v>113.4</v>
      </c>
      <c r="C217" s="3">
        <v>43070</v>
      </c>
      <c r="D217" s="5">
        <f t="shared" si="0"/>
        <v>2.0546130545568877</v>
      </c>
      <c r="E217" s="5">
        <f t="shared" si="1"/>
        <v>1.9473466392441485</v>
      </c>
      <c r="F217" s="5">
        <f t="shared" si="3"/>
        <v>0.13185746753712366</v>
      </c>
      <c r="G217" s="7">
        <f t="shared" si="2"/>
        <v>-2.4591052224384485E-2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3">
        <v>43101</v>
      </c>
      <c r="B218" s="4">
        <v>88.2</v>
      </c>
      <c r="C218" s="3">
        <v>43101</v>
      </c>
      <c r="D218" s="5">
        <f t="shared" si="0"/>
        <v>1.9454685851318196</v>
      </c>
      <c r="E218" s="5">
        <f t="shared" si="1"/>
        <v>1.9480826086416974</v>
      </c>
      <c r="F218" s="5">
        <f t="shared" si="3"/>
        <v>-3.9985227672635756E-3</v>
      </c>
      <c r="G218" s="7">
        <f t="shared" si="2"/>
        <v>1.3844992573858591E-3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3">
        <v>43132</v>
      </c>
      <c r="B219" s="4">
        <v>77.099999999999994</v>
      </c>
      <c r="C219" s="3">
        <v>43132</v>
      </c>
      <c r="D219" s="5">
        <f t="shared" si="0"/>
        <v>1.887054378050957</v>
      </c>
      <c r="E219" s="5">
        <f t="shared" si="1"/>
        <v>1.9487997910488766</v>
      </c>
      <c r="F219" s="5">
        <f t="shared" si="3"/>
        <v>-5.7220247947938216E-2</v>
      </c>
      <c r="G219" s="7">
        <f t="shared" si="2"/>
        <v>-4.5251650499813639E-3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3">
        <v>43160</v>
      </c>
      <c r="B220" s="4">
        <v>88.2</v>
      </c>
      <c r="C220" s="3">
        <v>43160</v>
      </c>
      <c r="D220" s="5">
        <f t="shared" si="0"/>
        <v>1.9454685851318196</v>
      </c>
      <c r="E220" s="5">
        <f t="shared" si="1"/>
        <v>1.9492487011200241</v>
      </c>
      <c r="F220" s="5">
        <f t="shared" si="3"/>
        <v>-2.4008597302602356E-2</v>
      </c>
      <c r="G220" s="7">
        <f t="shared" si="2"/>
        <v>2.0228481314397865E-2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3">
        <v>43191</v>
      </c>
      <c r="B221" s="4">
        <v>83.6</v>
      </c>
      <c r="C221" s="3">
        <v>43191</v>
      </c>
      <c r="D221" s="5">
        <f t="shared" si="0"/>
        <v>1.9222062774390163</v>
      </c>
      <c r="E221" s="5">
        <f t="shared" si="1"/>
        <v>1.9492680803437479</v>
      </c>
      <c r="F221" s="5">
        <f t="shared" si="3"/>
        <v>-3.101456214030231E-2</v>
      </c>
      <c r="G221" s="7">
        <f t="shared" si="2"/>
        <v>3.9527592355707193E-3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3">
        <v>43221</v>
      </c>
      <c r="B222" s="4">
        <v>90.1</v>
      </c>
      <c r="C222" s="3">
        <v>43221</v>
      </c>
      <c r="D222" s="5">
        <f t="shared" si="0"/>
        <v>1.954724790979063</v>
      </c>
      <c r="E222" s="5">
        <f t="shared" si="1"/>
        <v>1.9498296768149916</v>
      </c>
      <c r="F222" s="5">
        <f t="shared" si="3"/>
        <v>4.1714591838200267E-3</v>
      </c>
      <c r="G222" s="7">
        <f t="shared" si="2"/>
        <v>7.2365498025137465E-4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3">
        <v>43252</v>
      </c>
      <c r="B223" s="4">
        <v>86.5</v>
      </c>
      <c r="C223" s="3">
        <v>43252</v>
      </c>
      <c r="D223" s="5">
        <f t="shared" si="0"/>
        <v>1.9370161074648142</v>
      </c>
      <c r="E223" s="5">
        <f t="shared" si="1"/>
        <v>1.9500625420189108</v>
      </c>
      <c r="F223" s="5">
        <f t="shared" si="3"/>
        <v>-2.1377615223128713E-2</v>
      </c>
      <c r="G223" s="7">
        <f t="shared" si="2"/>
        <v>8.331180669032115E-3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3">
        <v>43282</v>
      </c>
      <c r="B224" s="4">
        <v>89.1</v>
      </c>
      <c r="C224" s="3">
        <v>43282</v>
      </c>
      <c r="D224" s="5">
        <f t="shared" si="0"/>
        <v>1.9498777040368747</v>
      </c>
      <c r="E224" s="5">
        <f t="shared" si="1"/>
        <v>1.9496728676695725</v>
      </c>
      <c r="F224" s="5">
        <f t="shared" si="3"/>
        <v>4.8024367383689426E-3</v>
      </c>
      <c r="G224" s="7">
        <f t="shared" si="2"/>
        <v>-4.5976003710667679E-3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3">
        <v>43313</v>
      </c>
      <c r="B225" s="4">
        <v>89.5</v>
      </c>
      <c r="C225" s="3">
        <v>43313</v>
      </c>
      <c r="D225" s="5">
        <f t="shared" si="0"/>
        <v>1.9518230353159121</v>
      </c>
      <c r="E225" s="5">
        <f t="shared" si="1"/>
        <v>1.9499485160338252</v>
      </c>
      <c r="F225" s="5">
        <f t="shared" si="3"/>
        <v>4.0838105402241417E-3</v>
      </c>
      <c r="G225" s="7">
        <f t="shared" si="2"/>
        <v>-2.2092912581373244E-3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3">
        <v>43344</v>
      </c>
      <c r="B226" s="4">
        <v>85.4</v>
      </c>
      <c r="C226" s="3">
        <v>43344</v>
      </c>
      <c r="D226" s="5">
        <f t="shared" si="0"/>
        <v>1.9314578706890051</v>
      </c>
      <c r="E226" s="5">
        <f t="shared" si="1"/>
        <v>1.9493329933004249</v>
      </c>
      <c r="F226" s="5">
        <f t="shared" si="3"/>
        <v>-1.8272940041627318E-2</v>
      </c>
      <c r="G226" s="7">
        <f t="shared" si="2"/>
        <v>3.9781743020754837E-4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3">
        <v>43374</v>
      </c>
      <c r="B227" s="4">
        <v>87.3</v>
      </c>
      <c r="C227" s="3">
        <v>43374</v>
      </c>
      <c r="D227" s="5">
        <f t="shared" si="0"/>
        <v>1.9410142437055697</v>
      </c>
      <c r="E227" s="5">
        <f t="shared" si="1"/>
        <v>1.9483201800650152</v>
      </c>
      <c r="F227" s="5">
        <f t="shared" si="3"/>
        <v>4.0220865976902552E-3</v>
      </c>
      <c r="G227" s="7">
        <f t="shared" si="2"/>
        <v>-1.1328022957135687E-2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3">
        <v>43405</v>
      </c>
      <c r="B228" s="4">
        <v>96.1</v>
      </c>
      <c r="C228" s="3">
        <v>43405</v>
      </c>
      <c r="D228" s="5">
        <f t="shared" si="0"/>
        <v>1.9827233876685453</v>
      </c>
      <c r="E228" s="5">
        <f t="shared" si="1"/>
        <v>1.9484635612270573</v>
      </c>
      <c r="F228" s="5">
        <f t="shared" si="3"/>
        <v>1.1753441349025728E-2</v>
      </c>
      <c r="G228" s="7">
        <f t="shared" si="2"/>
        <v>2.2506385092462222E-2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3">
        <v>43435</v>
      </c>
      <c r="B229" s="4">
        <v>112</v>
      </c>
      <c r="C229" s="3">
        <v>43435</v>
      </c>
      <c r="D229" s="5">
        <f t="shared" si="0"/>
        <v>2.0492180226701815</v>
      </c>
      <c r="E229" s="5">
        <f t="shared" si="1"/>
        <v>1.948033002281008</v>
      </c>
      <c r="F229" s="5">
        <f t="shared" si="3"/>
        <v>0.13185746753712366</v>
      </c>
      <c r="G229" s="7">
        <f t="shared" si="2"/>
        <v>-3.0672447147950116E-2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3">
        <v>43466</v>
      </c>
      <c r="B230" s="4">
        <v>87.4</v>
      </c>
      <c r="C230" s="3">
        <v>43466</v>
      </c>
      <c r="D230" s="5">
        <f t="shared" si="0"/>
        <v>1.941511432634403</v>
      </c>
      <c r="E230" s="5">
        <f t="shared" si="1"/>
        <v>1.9472569335157563</v>
      </c>
      <c r="F230" s="5">
        <f t="shared" si="3"/>
        <v>-3.9985227672635756E-3</v>
      </c>
      <c r="G230" s="7">
        <f t="shared" si="2"/>
        <v>-1.746978114089818E-3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3">
        <v>43497</v>
      </c>
      <c r="B231" s="4">
        <v>79</v>
      </c>
      <c r="C231" s="3">
        <v>43497</v>
      </c>
      <c r="D231" s="5">
        <f t="shared" si="0"/>
        <v>1.8976270912904414</v>
      </c>
      <c r="E231" s="5">
        <f t="shared" si="1"/>
        <v>1.9464155180048535</v>
      </c>
      <c r="F231" s="5">
        <f t="shared" si="3"/>
        <v>-5.7220247947938216E-2</v>
      </c>
      <c r="G231" s="7">
        <f t="shared" si="2"/>
        <v>8.431821233526135E-3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3">
        <v>43525</v>
      </c>
      <c r="B232" s="4">
        <v>83.2</v>
      </c>
      <c r="C232" s="3">
        <v>43525</v>
      </c>
      <c r="D232" s="5">
        <f t="shared" si="0"/>
        <v>1.920123326290724</v>
      </c>
      <c r="E232" s="5">
        <f t="shared" si="1"/>
        <v>1.9454123289005214</v>
      </c>
      <c r="F232" s="5">
        <f t="shared" si="3"/>
        <v>-2.4008597302602356E-2</v>
      </c>
      <c r="G232" s="7">
        <f t="shared" si="2"/>
        <v>-1.2804053071950282E-3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3">
        <v>43556</v>
      </c>
      <c r="B233" s="4">
        <v>83.8</v>
      </c>
      <c r="C233" s="3">
        <v>43556</v>
      </c>
      <c r="D233" s="5">
        <f t="shared" si="0"/>
        <v>1.9232440186302764</v>
      </c>
      <c r="E233" s="5">
        <f t="shared" si="1"/>
        <v>1.9453541775561023</v>
      </c>
      <c r="F233" s="5">
        <f t="shared" si="3"/>
        <v>-3.101456214030231E-2</v>
      </c>
      <c r="G233" s="7">
        <f t="shared" si="2"/>
        <v>8.9044032144764036E-3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3">
        <v>43586</v>
      </c>
      <c r="B234" s="4">
        <v>90.6</v>
      </c>
      <c r="C234" s="3">
        <v>43586</v>
      </c>
      <c r="D234" s="5">
        <f t="shared" si="0"/>
        <v>1.9571281976768131</v>
      </c>
      <c r="E234" s="5">
        <f t="shared" si="1"/>
        <v>1.9452455094793759</v>
      </c>
      <c r="F234" s="5">
        <f t="shared" si="3"/>
        <v>4.1714591838200267E-3</v>
      </c>
      <c r="G234" s="7">
        <f t="shared" si="2"/>
        <v>7.7112290136171812E-3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3">
        <v>43617</v>
      </c>
      <c r="B235" s="4">
        <v>84</v>
      </c>
      <c r="C235" s="3">
        <v>43617</v>
      </c>
      <c r="D235" s="5">
        <f t="shared" si="0"/>
        <v>1.9242792860618816</v>
      </c>
      <c r="E235" s="5">
        <f t="shared" si="1"/>
        <v>1.9442633043090103</v>
      </c>
      <c r="F235" s="5">
        <f t="shared" si="3"/>
        <v>-2.1377615223128713E-2</v>
      </c>
      <c r="G235" s="7">
        <f t="shared" si="2"/>
        <v>1.3935969760000139E-3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3">
        <v>43647</v>
      </c>
      <c r="B236" s="4">
        <v>87.9</v>
      </c>
      <c r="C236" s="3">
        <v>43647</v>
      </c>
      <c r="D236" s="5">
        <f t="shared" si="0"/>
        <v>1.9439888750737719</v>
      </c>
      <c r="E236" s="5">
        <f t="shared" si="1"/>
        <v>1.9433410357584162</v>
      </c>
      <c r="F236" s="5">
        <f t="shared" si="3"/>
        <v>4.8024367383689426E-3</v>
      </c>
      <c r="G236" s="7">
        <f t="shared" si="2"/>
        <v>-4.1545974230132177E-3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3">
        <v>43678</v>
      </c>
      <c r="B237" s="4">
        <v>86.6</v>
      </c>
      <c r="C237" s="3">
        <v>43678</v>
      </c>
      <c r="D237" s="5">
        <f t="shared" si="0"/>
        <v>1.9375178920173466</v>
      </c>
      <c r="E237" s="5">
        <f t="shared" si="1"/>
        <v>1.9420753093835843</v>
      </c>
      <c r="F237" s="5">
        <f t="shared" si="3"/>
        <v>4.0838105402241417E-3</v>
      </c>
      <c r="G237" s="7">
        <f t="shared" si="2"/>
        <v>-8.6412279064618566E-3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3">
        <v>43709</v>
      </c>
      <c r="B238" s="4">
        <v>83.5</v>
      </c>
      <c r="C238" s="3">
        <v>43709</v>
      </c>
      <c r="D238" s="5">
        <f t="shared" si="0"/>
        <v>1.9216864754836021</v>
      </c>
      <c r="E238" s="5">
        <f t="shared" si="1"/>
        <v>1.9381070834080087</v>
      </c>
      <c r="F238" s="5">
        <f t="shared" si="3"/>
        <v>-1.8272940041627318E-2</v>
      </c>
      <c r="G238" s="7">
        <f t="shared" si="2"/>
        <v>1.8523321172206238E-3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3">
        <v>43739</v>
      </c>
      <c r="B239" s="4">
        <v>89</v>
      </c>
      <c r="C239" s="3">
        <v>43739</v>
      </c>
      <c r="D239" s="5">
        <f t="shared" si="0"/>
        <v>1.9493900066449128</v>
      </c>
      <c r="E239" s="5">
        <f t="shared" si="1"/>
        <v>1.9272547215642752</v>
      </c>
      <c r="F239" s="5">
        <f t="shared" si="3"/>
        <v>4.0220865976902552E-3</v>
      </c>
      <c r="G239" s="7">
        <f t="shared" si="2"/>
        <v>1.8113198482947301E-2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3">
        <v>43770</v>
      </c>
      <c r="B240" s="4">
        <v>93.7</v>
      </c>
      <c r="C240" s="3">
        <v>43770</v>
      </c>
      <c r="D240" s="5">
        <f t="shared" si="0"/>
        <v>1.9717395908877782</v>
      </c>
      <c r="E240" s="5">
        <f t="shared" si="1"/>
        <v>1.912928095558077</v>
      </c>
      <c r="F240" s="5">
        <f t="shared" si="3"/>
        <v>1.1753441349025728E-2</v>
      </c>
      <c r="G240" s="7">
        <f t="shared" si="2"/>
        <v>4.7058053980675474E-2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3">
        <v>43800</v>
      </c>
      <c r="B241" s="4">
        <v>108.8</v>
      </c>
      <c r="C241" s="3">
        <v>43800</v>
      </c>
      <c r="D241" s="5">
        <f t="shared" si="0"/>
        <v>2.0366288953621612</v>
      </c>
      <c r="E241" s="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3">
        <v>43831</v>
      </c>
      <c r="B242" s="4">
        <v>85.5</v>
      </c>
      <c r="C242" s="3">
        <v>43831</v>
      </c>
      <c r="D242" s="5">
        <f t="shared" si="0"/>
        <v>1.9319661147281726</v>
      </c>
      <c r="E242" s="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3">
        <v>43862</v>
      </c>
      <c r="B243" s="4">
        <v>75.3</v>
      </c>
      <c r="C243" s="3">
        <v>43862</v>
      </c>
      <c r="D243" s="5">
        <f t="shared" si="0"/>
        <v>1.8767949762007006</v>
      </c>
      <c r="E243" s="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3">
        <v>43891</v>
      </c>
      <c r="B244" s="4">
        <v>70.099999999999994</v>
      </c>
      <c r="C244" s="3">
        <v>43891</v>
      </c>
      <c r="D244" s="5">
        <f t="shared" si="0"/>
        <v>1.8457180179666586</v>
      </c>
      <c r="E244" s="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3">
        <v>43922</v>
      </c>
      <c r="B245" s="4">
        <v>54.6</v>
      </c>
      <c r="C245" s="3">
        <v>43922</v>
      </c>
      <c r="D245" s="5">
        <f t="shared" si="0"/>
        <v>1.7371926427047373</v>
      </c>
      <c r="E245" s="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3">
        <v>43952</v>
      </c>
      <c r="B246" s="4">
        <v>63</v>
      </c>
      <c r="C246" s="3">
        <v>43952</v>
      </c>
      <c r="D246" s="5">
        <f t="shared" si="0"/>
        <v>1.7993405494535817</v>
      </c>
      <c r="E246" s="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Exercício VII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Rodrigues</cp:lastModifiedBy>
  <dcterms:modified xsi:type="dcterms:W3CDTF">2023-09-04T12:57:42Z</dcterms:modified>
</cp:coreProperties>
</file>