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OneDrive\TEG\"/>
    </mc:Choice>
  </mc:AlternateContent>
  <xr:revisionPtr revIDLastSave="0" documentId="8_{7C7AA958-6835-4F69-8473-9B3065F781FA}" xr6:coauthVersionLast="47" xr6:coauthVersionMax="47" xr10:uidLastSave="{00000000-0000-0000-0000-000000000000}"/>
  <bookViews>
    <workbookView xWindow="0" yWindow="0" windowWidth="23040" windowHeight="9210" xr2:uid="{00000000-000D-0000-FFFF-FFFF00000000}"/>
  </bookViews>
  <sheets>
    <sheet name="TEG IX SCORES" sheetId="5" r:id="rId1"/>
    <sheet name="TEG IX SCORES (2)" sheetId="15" r:id="rId2"/>
    <sheet name="TEG VIII SCORES" sheetId="14" r:id="rId3"/>
    <sheet name="HC" sheetId="7" r:id="rId4"/>
    <sheet name="HC Pivot" sheetId="9" r:id="rId5"/>
    <sheet name="HC Pivot (2)" sheetId="10" r:id="rId6"/>
    <sheet name="HC Pivot (3)" sheetId="13" r:id="rId7"/>
    <sheet name="P_Par" sheetId="12" r:id="rId8"/>
  </sheets>
  <externalReferences>
    <externalReference r:id="rId9"/>
  </externalReferences>
  <definedNames>
    <definedName name="_TMAutoChart1Names" localSheetId="4" hidden="1">{"C_By Round","Chart 6","C_By Round (2) Chart 6"}</definedName>
    <definedName name="_TMAutoChart1Names" localSheetId="5" hidden="1">{"C_By Round","Chart 6","C_By Round (2) Chart 6"}</definedName>
    <definedName name="_TMAutoChart1Names" localSheetId="6" hidden="1">{"C_By Round","Chart 6","C_By Round (2) Chart 6"}</definedName>
    <definedName name="_TMAutoChart1Names" localSheetId="7" hidden="1">{"C_By Round","Chart 6","C_By Round (2) Chart 6"}</definedName>
    <definedName name="_TMAutoChart1Names" hidden="1">{"C_By Round","Chart 6","C_By Round (2) Chart 6"}</definedName>
    <definedName name="_TMAutoChart1Refs" localSheetId="4" hidden="1">{"","","","'C_By Round'!$D$18","","","","","","","","","","","","","","","",""}</definedName>
    <definedName name="_TMAutoChart1Refs" localSheetId="5" hidden="1">{"","","","'C_By Round'!$D$18","","","","","","","","","","","","","","","",""}</definedName>
    <definedName name="_TMAutoChart1Refs" localSheetId="6" hidden="1">{"","","","'C_By Round'!$D$18","","","","","","","","","","","","","","","",""}</definedName>
    <definedName name="_TMAutoChart1Refs" localSheetId="7" hidden="1">{"","","","'C_By Round'!$D$18","","","","","","","","","","","","","","","",""}</definedName>
    <definedName name="_TMAutoChart1Refs" hidden="1">{"","","","'C_By Round'!$D$18","","","","","","","","","","","","","","","",""}</definedName>
    <definedName name="_TMAutoChartCount" hidden="1">1</definedName>
  </definedNames>
  <calcPr calcId="191028" calcMode="autoNoTable" concurrentCalc="0"/>
  <pivotCaches>
    <pivotCache cacheId="498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5" l="1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Z4" i="15"/>
  <c r="AN4" i="15"/>
  <c r="Z5" i="15"/>
  <c r="AN5" i="15"/>
  <c r="Z6" i="15"/>
  <c r="AN6" i="15"/>
  <c r="Z7" i="15"/>
  <c r="AN7" i="15"/>
  <c r="Z8" i="15"/>
  <c r="AN8" i="15"/>
  <c r="Z9" i="15"/>
  <c r="AN9" i="15"/>
  <c r="Z10" i="15"/>
  <c r="AN10" i="15"/>
  <c r="Z11" i="15"/>
  <c r="AN11" i="15"/>
  <c r="Z12" i="15"/>
  <c r="AN12" i="15"/>
  <c r="Z13" i="15"/>
  <c r="AN13" i="15"/>
  <c r="Z14" i="15"/>
  <c r="AN14" i="15"/>
  <c r="Z15" i="15"/>
  <c r="AN15" i="15"/>
  <c r="Z16" i="15"/>
  <c r="AN16" i="15"/>
  <c r="Z17" i="15"/>
  <c r="AN17" i="15"/>
  <c r="Z18" i="15"/>
  <c r="AN18" i="15"/>
  <c r="Z19" i="15"/>
  <c r="AN19" i="15"/>
  <c r="Z20" i="15"/>
  <c r="AN20" i="15"/>
  <c r="Z21" i="15"/>
  <c r="AN21" i="15"/>
  <c r="Z22" i="15"/>
  <c r="AN22" i="15"/>
  <c r="Z23" i="15"/>
  <c r="AN23" i="15"/>
  <c r="Z24" i="15"/>
  <c r="AN24" i="15"/>
  <c r="Z25" i="15"/>
  <c r="AN25" i="15"/>
  <c r="Z26" i="15"/>
  <c r="AN26" i="15"/>
  <c r="Z27" i="15"/>
  <c r="AN27" i="15"/>
  <c r="Z28" i="15"/>
  <c r="AN28" i="15"/>
  <c r="Z29" i="15"/>
  <c r="AN29" i="15"/>
  <c r="Z30" i="15"/>
  <c r="AN30" i="15"/>
  <c r="Z31" i="15"/>
  <c r="AN31" i="15"/>
  <c r="Z32" i="15"/>
  <c r="AN32" i="15"/>
  <c r="Z33" i="15"/>
  <c r="AN33" i="15"/>
  <c r="Z34" i="15"/>
  <c r="AN34" i="15"/>
  <c r="Z35" i="15"/>
  <c r="AN35" i="15"/>
  <c r="Z36" i="15"/>
  <c r="AN36" i="15"/>
  <c r="Z37" i="15"/>
  <c r="AN37" i="15"/>
  <c r="Z38" i="15"/>
  <c r="AN38" i="15"/>
  <c r="Z39" i="15"/>
  <c r="AN39" i="15"/>
  <c r="K40" i="15"/>
  <c r="L40" i="15"/>
  <c r="S40" i="15" s="1"/>
  <c r="Z40" i="15"/>
  <c r="AN40" i="15"/>
  <c r="K41" i="15"/>
  <c r="L41" i="15"/>
  <c r="S41" i="15" s="1"/>
  <c r="Z41" i="15"/>
  <c r="AN41" i="15"/>
  <c r="K42" i="15"/>
  <c r="L42" i="15"/>
  <c r="S42" i="15" s="1"/>
  <c r="Z42" i="15"/>
  <c r="AN42" i="15"/>
  <c r="K43" i="15"/>
  <c r="L43" i="15"/>
  <c r="S43" i="15" s="1"/>
  <c r="Z43" i="15"/>
  <c r="AN43" i="15"/>
  <c r="K44" i="15"/>
  <c r="L44" i="15"/>
  <c r="S44" i="15" s="1"/>
  <c r="Z44" i="15"/>
  <c r="AN44" i="15"/>
  <c r="K45" i="15"/>
  <c r="L45" i="15"/>
  <c r="S45" i="15" s="1"/>
  <c r="Z45" i="15"/>
  <c r="AN45" i="15"/>
  <c r="K46" i="15"/>
  <c r="L46" i="15"/>
  <c r="S46" i="15" s="1"/>
  <c r="Z46" i="15"/>
  <c r="AN46" i="15"/>
  <c r="K47" i="15"/>
  <c r="L47" i="15"/>
  <c r="S47" i="15" s="1"/>
  <c r="Z47" i="15"/>
  <c r="AN47" i="15"/>
  <c r="K48" i="15"/>
  <c r="L48" i="15"/>
  <c r="S48" i="15" s="1"/>
  <c r="Z48" i="15"/>
  <c r="AN48" i="15"/>
  <c r="K49" i="15"/>
  <c r="L49" i="15"/>
  <c r="S49" i="15" s="1"/>
  <c r="Z49" i="15"/>
  <c r="AN49" i="15"/>
  <c r="K50" i="15"/>
  <c r="L50" i="15"/>
  <c r="S50" i="15" s="1"/>
  <c r="Z50" i="15"/>
  <c r="AN50" i="15"/>
  <c r="K51" i="15"/>
  <c r="L51" i="15"/>
  <c r="S51" i="15" s="1"/>
  <c r="Z51" i="15"/>
  <c r="AN51" i="15"/>
  <c r="K52" i="15"/>
  <c r="L52" i="15"/>
  <c r="S52" i="15" s="1"/>
  <c r="Z52" i="15"/>
  <c r="AN52" i="15"/>
  <c r="K53" i="15"/>
  <c r="L53" i="15"/>
  <c r="S53" i="15" s="1"/>
  <c r="Z53" i="15"/>
  <c r="AN53" i="15"/>
  <c r="K54" i="15"/>
  <c r="L54" i="15"/>
  <c r="S54" i="15" s="1"/>
  <c r="Z54" i="15"/>
  <c r="AN54" i="15"/>
  <c r="K55" i="15"/>
  <c r="L55" i="15"/>
  <c r="S55" i="15" s="1"/>
  <c r="Z55" i="15"/>
  <c r="AN55" i="15"/>
  <c r="K56" i="15"/>
  <c r="L56" i="15"/>
  <c r="S56" i="15" s="1"/>
  <c r="Z56" i="15"/>
  <c r="AN56" i="15"/>
  <c r="K57" i="15"/>
  <c r="L57" i="15"/>
  <c r="S57" i="15" s="1"/>
  <c r="Z57" i="15"/>
  <c r="AN57" i="15"/>
  <c r="K58" i="15"/>
  <c r="L58" i="15"/>
  <c r="S58" i="15" s="1"/>
  <c r="Z58" i="15"/>
  <c r="AN58" i="15"/>
  <c r="K59" i="15"/>
  <c r="L59" i="15"/>
  <c r="S59" i="15" s="1"/>
  <c r="Z59" i="15"/>
  <c r="AN59" i="15"/>
  <c r="K60" i="15"/>
  <c r="L60" i="15"/>
  <c r="S60" i="15" s="1"/>
  <c r="Z60" i="15"/>
  <c r="AN60" i="15"/>
  <c r="K61" i="15"/>
  <c r="L61" i="15"/>
  <c r="S61" i="15" s="1"/>
  <c r="Z61" i="15"/>
  <c r="AN61" i="15"/>
  <c r="K62" i="15"/>
  <c r="L62" i="15"/>
  <c r="S62" i="15" s="1"/>
  <c r="Z62" i="15"/>
  <c r="AN62" i="15"/>
  <c r="K63" i="15"/>
  <c r="L63" i="15"/>
  <c r="S63" i="15" s="1"/>
  <c r="Z63" i="15"/>
  <c r="AN63" i="15"/>
  <c r="K64" i="15"/>
  <c r="L64" i="15"/>
  <c r="S64" i="15" s="1"/>
  <c r="Z64" i="15"/>
  <c r="AN64" i="15"/>
  <c r="K65" i="15"/>
  <c r="L65" i="15"/>
  <c r="S65" i="15" s="1"/>
  <c r="Z65" i="15"/>
  <c r="AN65" i="15"/>
  <c r="K66" i="15"/>
  <c r="L66" i="15"/>
  <c r="S66" i="15" s="1"/>
  <c r="Z66" i="15"/>
  <c r="AN66" i="15"/>
  <c r="K67" i="15"/>
  <c r="L67" i="15"/>
  <c r="S67" i="15" s="1"/>
  <c r="Z67" i="15"/>
  <c r="AN67" i="15"/>
  <c r="K68" i="15"/>
  <c r="L68" i="15"/>
  <c r="S68" i="15" s="1"/>
  <c r="Z68" i="15"/>
  <c r="AN68" i="15"/>
  <c r="K69" i="15"/>
  <c r="L69" i="15"/>
  <c r="S69" i="15" s="1"/>
  <c r="Z69" i="15"/>
  <c r="AN69" i="15"/>
  <c r="K70" i="15"/>
  <c r="L70" i="15"/>
  <c r="S70" i="15" s="1"/>
  <c r="Z70" i="15"/>
  <c r="AN70" i="15"/>
  <c r="K71" i="15"/>
  <c r="L71" i="15"/>
  <c r="S71" i="15" s="1"/>
  <c r="Z71" i="15"/>
  <c r="AN71" i="15"/>
  <c r="K72" i="15"/>
  <c r="L72" i="15"/>
  <c r="S72" i="15" s="1"/>
  <c r="Z72" i="15"/>
  <c r="AN72" i="15"/>
  <c r="K73" i="15"/>
  <c r="L73" i="15"/>
  <c r="S73" i="15" s="1"/>
  <c r="Z73" i="15"/>
  <c r="AN73" i="15"/>
  <c r="K74" i="15"/>
  <c r="L74" i="15"/>
  <c r="S74" i="15" s="1"/>
  <c r="Z74" i="15"/>
  <c r="AN74" i="15"/>
  <c r="K75" i="15"/>
  <c r="L75" i="15"/>
  <c r="S75" i="15" s="1"/>
  <c r="Z75" i="15"/>
  <c r="AN75" i="15"/>
  <c r="AN76" i="15"/>
  <c r="AN77" i="15"/>
  <c r="W3" i="15"/>
  <c r="W4" i="15"/>
  <c r="AK4" i="15"/>
  <c r="W5" i="15"/>
  <c r="AK5" i="15"/>
  <c r="W6" i="15"/>
  <c r="AK6" i="15"/>
  <c r="W7" i="15"/>
  <c r="AK7" i="15"/>
  <c r="W8" i="15"/>
  <c r="AK8" i="15"/>
  <c r="W9" i="15"/>
  <c r="AK9" i="15"/>
  <c r="W10" i="15"/>
  <c r="AK10" i="15"/>
  <c r="W11" i="15"/>
  <c r="AK11" i="15"/>
  <c r="W12" i="15"/>
  <c r="AK12" i="15"/>
  <c r="W13" i="15"/>
  <c r="AK13" i="15"/>
  <c r="W14" i="15"/>
  <c r="AK14" i="15"/>
  <c r="W15" i="15"/>
  <c r="AK15" i="15"/>
  <c r="W16" i="15"/>
  <c r="AK16" i="15"/>
  <c r="W17" i="15"/>
  <c r="AK17" i="15"/>
  <c r="W18" i="15"/>
  <c r="AK18" i="15"/>
  <c r="W19" i="15"/>
  <c r="AK19" i="15"/>
  <c r="W20" i="15"/>
  <c r="AK20" i="15"/>
  <c r="W21" i="15"/>
  <c r="AK21" i="15"/>
  <c r="W22" i="15"/>
  <c r="AK22" i="15"/>
  <c r="W23" i="15"/>
  <c r="AK23" i="15"/>
  <c r="W24" i="15"/>
  <c r="AK24" i="15"/>
  <c r="W25" i="15"/>
  <c r="AK25" i="15"/>
  <c r="W26" i="15"/>
  <c r="AK26" i="15"/>
  <c r="W27" i="15"/>
  <c r="AK27" i="15"/>
  <c r="W28" i="15"/>
  <c r="AK28" i="15"/>
  <c r="W29" i="15"/>
  <c r="AK29" i="15"/>
  <c r="W30" i="15"/>
  <c r="AK30" i="15"/>
  <c r="W31" i="15"/>
  <c r="AK31" i="15"/>
  <c r="W32" i="15"/>
  <c r="AK32" i="15"/>
  <c r="W33" i="15"/>
  <c r="AK33" i="15"/>
  <c r="W34" i="15"/>
  <c r="AK34" i="15"/>
  <c r="W35" i="15"/>
  <c r="AK35" i="15"/>
  <c r="W36" i="15"/>
  <c r="AK36" i="15"/>
  <c r="W37" i="15"/>
  <c r="AK37" i="15"/>
  <c r="W38" i="15"/>
  <c r="AK38" i="15"/>
  <c r="W39" i="15"/>
  <c r="AK39" i="15"/>
  <c r="W40" i="15"/>
  <c r="AK40" i="15"/>
  <c r="W41" i="15"/>
  <c r="AK41" i="15"/>
  <c r="W42" i="15"/>
  <c r="AK42" i="15"/>
  <c r="W43" i="15"/>
  <c r="AK43" i="15"/>
  <c r="W44" i="15"/>
  <c r="AK44" i="15"/>
  <c r="W45" i="15"/>
  <c r="AK45" i="15"/>
  <c r="W46" i="15"/>
  <c r="AK46" i="15"/>
  <c r="W47" i="15"/>
  <c r="AK47" i="15"/>
  <c r="W48" i="15"/>
  <c r="AK48" i="15"/>
  <c r="W49" i="15"/>
  <c r="AK49" i="15"/>
  <c r="W50" i="15"/>
  <c r="AK50" i="15"/>
  <c r="W51" i="15"/>
  <c r="AK51" i="15"/>
  <c r="W52" i="15"/>
  <c r="AK52" i="15"/>
  <c r="W53" i="15"/>
  <c r="AK53" i="15"/>
  <c r="W54" i="15"/>
  <c r="AK54" i="15"/>
  <c r="W55" i="15"/>
  <c r="AK55" i="15"/>
  <c r="W56" i="15"/>
  <c r="AK56" i="15"/>
  <c r="W57" i="15"/>
  <c r="AK57" i="15"/>
  <c r="W58" i="15"/>
  <c r="AK58" i="15"/>
  <c r="W59" i="15"/>
  <c r="AK59" i="15"/>
  <c r="W60" i="15"/>
  <c r="AK60" i="15"/>
  <c r="W61" i="15"/>
  <c r="AK61" i="15"/>
  <c r="W62" i="15"/>
  <c r="AK62" i="15"/>
  <c r="W63" i="15"/>
  <c r="AK63" i="15"/>
  <c r="W64" i="15"/>
  <c r="AK64" i="15"/>
  <c r="W65" i="15"/>
  <c r="AK65" i="15"/>
  <c r="W66" i="15"/>
  <c r="AK66" i="15"/>
  <c r="W67" i="15"/>
  <c r="AK67" i="15"/>
  <c r="W68" i="15"/>
  <c r="AK68" i="15"/>
  <c r="W69" i="15"/>
  <c r="AK69" i="15"/>
  <c r="W70" i="15"/>
  <c r="AK70" i="15"/>
  <c r="W71" i="15"/>
  <c r="AK71" i="15"/>
  <c r="W72" i="15"/>
  <c r="AK72" i="15"/>
  <c r="W73" i="15"/>
  <c r="AK73" i="15"/>
  <c r="W74" i="15"/>
  <c r="AK74" i="15"/>
  <c r="W75" i="15"/>
  <c r="AK75" i="15"/>
  <c r="AK76" i="15"/>
  <c r="AK77" i="15"/>
  <c r="AG4" i="15"/>
  <c r="AG5" i="15"/>
  <c r="AG6" i="15"/>
  <c r="AG7" i="15"/>
  <c r="AG8" i="15"/>
  <c r="AG9" i="15"/>
  <c r="AG10" i="15"/>
  <c r="AG11" i="15"/>
  <c r="AG12" i="15"/>
  <c r="AG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6" i="15"/>
  <c r="AG27" i="15"/>
  <c r="AG28" i="15"/>
  <c r="AG29" i="15"/>
  <c r="AG30" i="15"/>
  <c r="AG31" i="15"/>
  <c r="AG32" i="15"/>
  <c r="AG33" i="15"/>
  <c r="AG34" i="15"/>
  <c r="AG35" i="15"/>
  <c r="AG36" i="15"/>
  <c r="AG37" i="15"/>
  <c r="AG38" i="15"/>
  <c r="AG39" i="15"/>
  <c r="AG40" i="15"/>
  <c r="AG41" i="15"/>
  <c r="AG42" i="15"/>
  <c r="AG43" i="15"/>
  <c r="AG44" i="15"/>
  <c r="AG45" i="15"/>
  <c r="AG46" i="15"/>
  <c r="AG47" i="15"/>
  <c r="AG48" i="15"/>
  <c r="AG49" i="15"/>
  <c r="AG50" i="15"/>
  <c r="AG51" i="15"/>
  <c r="AG52" i="15"/>
  <c r="AG53" i="15"/>
  <c r="AG54" i="15"/>
  <c r="AG55" i="15"/>
  <c r="AG56" i="15"/>
  <c r="AG57" i="15"/>
  <c r="AG58" i="15"/>
  <c r="AG59" i="15"/>
  <c r="AG60" i="15"/>
  <c r="AG61" i="15"/>
  <c r="AG62" i="15"/>
  <c r="AG63" i="15"/>
  <c r="AG64" i="15"/>
  <c r="AG65" i="15"/>
  <c r="AG66" i="15"/>
  <c r="AG67" i="15"/>
  <c r="AG68" i="15"/>
  <c r="AG69" i="15"/>
  <c r="AG70" i="15"/>
  <c r="AG71" i="15"/>
  <c r="AG72" i="15"/>
  <c r="AG73" i="15"/>
  <c r="AG74" i="15"/>
  <c r="AG75" i="15"/>
  <c r="AG76" i="15"/>
  <c r="AG77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Z76" i="15"/>
  <c r="Z77" i="15"/>
  <c r="W76" i="15"/>
  <c r="W77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H76" i="15"/>
  <c r="G76" i="15"/>
  <c r="F76" i="15"/>
  <c r="I76" i="15"/>
  <c r="E76" i="15"/>
  <c r="D76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P3" i="15"/>
  <c r="E4" i="14"/>
  <c r="F4" i="14"/>
  <c r="G4" i="14"/>
  <c r="H4" i="14"/>
  <c r="I4" i="14"/>
  <c r="D4" i="14"/>
  <c r="Z3" i="14"/>
  <c r="Z4" i="14"/>
  <c r="AG4" i="14"/>
  <c r="K40" i="14"/>
  <c r="L40" i="14"/>
  <c r="K41" i="14"/>
  <c r="L41" i="14"/>
  <c r="K42" i="14"/>
  <c r="L42" i="14"/>
  <c r="K43" i="14"/>
  <c r="L43" i="14"/>
  <c r="K44" i="14"/>
  <c r="L44" i="14"/>
  <c r="K45" i="14"/>
  <c r="L45" i="14"/>
  <c r="K46" i="14"/>
  <c r="L46" i="14"/>
  <c r="K47" i="14"/>
  <c r="L47" i="14"/>
  <c r="K48" i="14"/>
  <c r="L48" i="14"/>
  <c r="K49" i="14"/>
  <c r="L49" i="14"/>
  <c r="K50" i="14"/>
  <c r="L50" i="14"/>
  <c r="K51" i="14"/>
  <c r="L51" i="14"/>
  <c r="K52" i="14"/>
  <c r="L52" i="14"/>
  <c r="K53" i="14"/>
  <c r="L53" i="14"/>
  <c r="K54" i="14"/>
  <c r="L54" i="14"/>
  <c r="K55" i="14"/>
  <c r="L55" i="14"/>
  <c r="K56" i="14"/>
  <c r="L56" i="14"/>
  <c r="K57" i="14"/>
  <c r="L57" i="14"/>
  <c r="K58" i="14"/>
  <c r="L58" i="14"/>
  <c r="K59" i="14"/>
  <c r="L59" i="14"/>
  <c r="K60" i="14"/>
  <c r="L60" i="14"/>
  <c r="K61" i="14"/>
  <c r="L61" i="14"/>
  <c r="K62" i="14"/>
  <c r="L62" i="14"/>
  <c r="K63" i="14"/>
  <c r="L63" i="14"/>
  <c r="K64" i="14"/>
  <c r="L64" i="14"/>
  <c r="K65" i="14"/>
  <c r="L65" i="14"/>
  <c r="K66" i="14"/>
  <c r="L66" i="14"/>
  <c r="K67" i="14"/>
  <c r="L67" i="14"/>
  <c r="K68" i="14"/>
  <c r="L68" i="14"/>
  <c r="K69" i="14"/>
  <c r="L69" i="14"/>
  <c r="K70" i="14"/>
  <c r="L70" i="14"/>
  <c r="K71" i="14"/>
  <c r="L71" i="14"/>
  <c r="K72" i="14"/>
  <c r="L72" i="14"/>
  <c r="K73" i="14"/>
  <c r="L73" i="14"/>
  <c r="K74" i="14"/>
  <c r="L74" i="14"/>
  <c r="K75" i="14"/>
  <c r="L75" i="14"/>
  <c r="W3" i="14"/>
  <c r="W4" i="14"/>
  <c r="AD4" i="14"/>
  <c r="AD76" i="14"/>
  <c r="AD77" i="14"/>
  <c r="W76" i="14"/>
  <c r="W77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F76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S3" i="14"/>
  <c r="P3" i="14"/>
  <c r="W3" i="5"/>
  <c r="Z3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E76" i="5"/>
  <c r="F76" i="5"/>
  <c r="G76" i="5"/>
  <c r="H76" i="5"/>
  <c r="I76" i="5"/>
  <c r="D76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AB3" i="5"/>
  <c r="U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3" i="5"/>
  <c r="AC3" i="5"/>
  <c r="V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3" i="5"/>
  <c r="AE3" i="5"/>
  <c r="X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3" i="5"/>
  <c r="AF3" i="5"/>
  <c r="Y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AB3" i="14"/>
  <c r="U3" i="14"/>
  <c r="N3" i="14"/>
  <c r="AC3" i="14"/>
  <c r="V3" i="14"/>
  <c r="O3" i="14"/>
  <c r="AE3" i="14"/>
  <c r="X3" i="14"/>
  <c r="Q3" i="14"/>
  <c r="AF3" i="14"/>
  <c r="Y3" i="14"/>
  <c r="R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U4" i="14"/>
  <c r="V4" i="14"/>
  <c r="X4" i="14"/>
  <c r="Y4" i="14"/>
  <c r="AB4" i="14"/>
  <c r="AC4" i="14"/>
  <c r="AE4" i="14"/>
  <c r="AF4" i="14"/>
  <c r="G2" i="7"/>
  <c r="F2" i="7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F3" i="7"/>
  <c r="E2" i="7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E3" i="7"/>
  <c r="C2" i="7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C3" i="7"/>
  <c r="B2" i="7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B3" i="7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B3" i="15"/>
  <c r="U3" i="15"/>
  <c r="N3" i="15"/>
  <c r="AC3" i="15"/>
  <c r="V3" i="15"/>
  <c r="O3" i="15"/>
  <c r="AE3" i="15"/>
  <c r="X3" i="15"/>
  <c r="Q3" i="15"/>
  <c r="AF3" i="15"/>
  <c r="Y3" i="15"/>
  <c r="R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V62" i="15"/>
  <c r="V63" i="15"/>
  <c r="V64" i="15"/>
  <c r="V65" i="15"/>
  <c r="V66" i="15"/>
  <c r="V67" i="15"/>
  <c r="V68" i="15"/>
  <c r="V69" i="15"/>
  <c r="V70" i="15"/>
  <c r="V71" i="15"/>
  <c r="V72" i="15"/>
  <c r="V73" i="15"/>
  <c r="V74" i="15"/>
  <c r="V75" i="15"/>
  <c r="V76" i="15"/>
  <c r="V77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X77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2" i="15"/>
  <c r="AB53" i="15"/>
  <c r="AB54" i="15"/>
  <c r="AB55" i="15"/>
  <c r="AB56" i="15"/>
  <c r="AB57" i="15"/>
  <c r="AB58" i="15"/>
  <c r="AB59" i="15"/>
  <c r="AB60" i="15"/>
  <c r="AB61" i="15"/>
  <c r="AB62" i="15"/>
  <c r="AB63" i="15"/>
  <c r="AB64" i="15"/>
  <c r="AB65" i="15"/>
  <c r="AB66" i="15"/>
  <c r="AB67" i="15"/>
  <c r="AB68" i="15"/>
  <c r="AB69" i="15"/>
  <c r="AB70" i="15"/>
  <c r="AB71" i="15"/>
  <c r="AB72" i="15"/>
  <c r="AB73" i="15"/>
  <c r="AB74" i="15"/>
  <c r="AB75" i="15"/>
  <c r="AB76" i="15"/>
  <c r="AB77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58" i="15"/>
  <c r="AC59" i="15"/>
  <c r="AC60" i="15"/>
  <c r="AC61" i="15"/>
  <c r="AC62" i="15"/>
  <c r="AC63" i="15"/>
  <c r="AC64" i="15"/>
  <c r="AC65" i="15"/>
  <c r="AC66" i="15"/>
  <c r="AC67" i="15"/>
  <c r="AC68" i="15"/>
  <c r="AC69" i="15"/>
  <c r="AC70" i="15"/>
  <c r="AC71" i="15"/>
  <c r="AC72" i="15"/>
  <c r="AC73" i="15"/>
  <c r="AC74" i="15"/>
  <c r="AC75" i="15"/>
  <c r="AC76" i="15"/>
  <c r="AC77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AE39" i="15"/>
  <c r="AE40" i="15"/>
  <c r="AE41" i="15"/>
  <c r="AE42" i="15"/>
  <c r="AE43" i="15"/>
  <c r="AE44" i="15"/>
  <c r="AE45" i="15"/>
  <c r="AE46" i="15"/>
  <c r="AE47" i="15"/>
  <c r="AE48" i="15"/>
  <c r="AE49" i="15"/>
  <c r="AE50" i="15"/>
  <c r="AE51" i="15"/>
  <c r="AE52" i="15"/>
  <c r="AE53" i="15"/>
  <c r="AE54" i="15"/>
  <c r="AE55" i="15"/>
  <c r="AE56" i="15"/>
  <c r="AE57" i="15"/>
  <c r="AE58" i="15"/>
  <c r="AE59" i="15"/>
  <c r="AE60" i="15"/>
  <c r="AE61" i="15"/>
  <c r="AE62" i="15"/>
  <c r="AE63" i="15"/>
  <c r="AE64" i="15"/>
  <c r="AE65" i="15"/>
  <c r="AE66" i="15"/>
  <c r="AE67" i="15"/>
  <c r="AE68" i="15"/>
  <c r="AE69" i="15"/>
  <c r="AE70" i="15"/>
  <c r="AE71" i="15"/>
  <c r="AE72" i="15"/>
  <c r="AE73" i="15"/>
  <c r="AE74" i="15"/>
  <c r="AE75" i="15"/>
  <c r="AE76" i="15"/>
  <c r="AE77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F33" i="15"/>
  <c r="AF34" i="15"/>
  <c r="AF35" i="15"/>
  <c r="AF36" i="15"/>
  <c r="AF37" i="15"/>
  <c r="AF38" i="15"/>
  <c r="AF39" i="15"/>
  <c r="AF40" i="15"/>
  <c r="AF41" i="15"/>
  <c r="AF42" i="15"/>
  <c r="AF43" i="15"/>
  <c r="AF44" i="15"/>
  <c r="AF45" i="15"/>
  <c r="AF46" i="15"/>
  <c r="AF47" i="15"/>
  <c r="AF48" i="15"/>
  <c r="AF49" i="15"/>
  <c r="AF50" i="15"/>
  <c r="AF51" i="15"/>
  <c r="AF52" i="15"/>
  <c r="AF53" i="15"/>
  <c r="AF54" i="15"/>
  <c r="AF55" i="15"/>
  <c r="AF56" i="15"/>
  <c r="AF57" i="15"/>
  <c r="AF58" i="15"/>
  <c r="AF59" i="15"/>
  <c r="AF60" i="15"/>
  <c r="AF61" i="15"/>
  <c r="AF62" i="15"/>
  <c r="AF63" i="15"/>
  <c r="AF64" i="15"/>
  <c r="AF65" i="15"/>
  <c r="AF66" i="15"/>
  <c r="AF67" i="15"/>
  <c r="AF68" i="15"/>
  <c r="AF69" i="15"/>
  <c r="AF70" i="15"/>
  <c r="AF71" i="15"/>
  <c r="AF72" i="15"/>
  <c r="AF73" i="15"/>
  <c r="AF74" i="15"/>
  <c r="AF75" i="15"/>
  <c r="AF76" i="15"/>
  <c r="AF77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67" i="15"/>
  <c r="AI68" i="15"/>
  <c r="AI69" i="15"/>
  <c r="AI70" i="15"/>
  <c r="AI71" i="15"/>
  <c r="AI72" i="15"/>
  <c r="AI73" i="15"/>
  <c r="AI74" i="15"/>
  <c r="AI75" i="15"/>
  <c r="AI76" i="15"/>
  <c r="AI77" i="15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6" i="15"/>
  <c r="AJ27" i="15"/>
  <c r="AJ28" i="15"/>
  <c r="AJ29" i="15"/>
  <c r="AJ30" i="15"/>
  <c r="AJ31" i="15"/>
  <c r="AJ32" i="15"/>
  <c r="AJ33" i="15"/>
  <c r="AJ34" i="15"/>
  <c r="AJ35" i="15"/>
  <c r="AJ36" i="15"/>
  <c r="AJ37" i="15"/>
  <c r="AJ38" i="15"/>
  <c r="AJ39" i="15"/>
  <c r="AJ40" i="15"/>
  <c r="AJ41" i="15"/>
  <c r="AJ42" i="15"/>
  <c r="AJ43" i="15"/>
  <c r="AJ44" i="15"/>
  <c r="AJ45" i="15"/>
  <c r="AJ46" i="15"/>
  <c r="AJ47" i="15"/>
  <c r="AJ48" i="15"/>
  <c r="AJ49" i="15"/>
  <c r="AJ50" i="15"/>
  <c r="AJ51" i="15"/>
  <c r="AJ52" i="15"/>
  <c r="AJ53" i="15"/>
  <c r="AJ54" i="15"/>
  <c r="AJ55" i="15"/>
  <c r="AJ56" i="15"/>
  <c r="AJ57" i="15"/>
  <c r="AJ58" i="15"/>
  <c r="AJ59" i="15"/>
  <c r="AJ60" i="15"/>
  <c r="AJ61" i="15"/>
  <c r="AJ62" i="15"/>
  <c r="AJ63" i="15"/>
  <c r="AJ64" i="15"/>
  <c r="AJ65" i="15"/>
  <c r="AJ66" i="15"/>
  <c r="AJ67" i="15"/>
  <c r="AJ68" i="15"/>
  <c r="AJ69" i="15"/>
  <c r="AJ70" i="15"/>
  <c r="AJ71" i="15"/>
  <c r="AJ72" i="15"/>
  <c r="AJ73" i="15"/>
  <c r="AJ74" i="15"/>
  <c r="AJ75" i="15"/>
  <c r="AJ76" i="15"/>
  <c r="AJ77" i="15"/>
  <c r="AL4" i="15"/>
  <c r="AL5" i="15"/>
  <c r="AL6" i="15"/>
  <c r="AL7" i="15"/>
  <c r="AL8" i="15"/>
  <c r="AL9" i="15"/>
  <c r="AL10" i="15"/>
  <c r="AL11" i="15"/>
  <c r="AL12" i="15"/>
  <c r="AL13" i="15"/>
  <c r="AL14" i="15"/>
  <c r="AL15" i="15"/>
  <c r="AL16" i="15"/>
  <c r="AL17" i="15"/>
  <c r="AL18" i="15"/>
  <c r="AL19" i="15"/>
  <c r="AL20" i="15"/>
  <c r="AL21" i="15"/>
  <c r="AL22" i="15"/>
  <c r="AL23" i="15"/>
  <c r="AL24" i="15"/>
  <c r="AL25" i="15"/>
  <c r="AL26" i="15"/>
  <c r="AL27" i="15"/>
  <c r="AL28" i="15"/>
  <c r="AL29" i="15"/>
  <c r="AL30" i="15"/>
  <c r="AL31" i="15"/>
  <c r="AL32" i="15"/>
  <c r="AL33" i="15"/>
  <c r="AL34" i="15"/>
  <c r="AL35" i="15"/>
  <c r="AL36" i="15"/>
  <c r="AL37" i="15"/>
  <c r="AL38" i="15"/>
  <c r="AL39" i="15"/>
  <c r="AL40" i="15"/>
  <c r="AL41" i="15"/>
  <c r="AL42" i="15"/>
  <c r="AL43" i="15"/>
  <c r="AL44" i="15"/>
  <c r="AL45" i="15"/>
  <c r="AL46" i="15"/>
  <c r="AL47" i="15"/>
  <c r="AL48" i="15"/>
  <c r="AL49" i="15"/>
  <c r="AL50" i="15"/>
  <c r="AL51" i="15"/>
  <c r="AL52" i="15"/>
  <c r="AL53" i="15"/>
  <c r="AL54" i="15"/>
  <c r="AL55" i="15"/>
  <c r="AL56" i="15"/>
  <c r="AL57" i="15"/>
  <c r="AL58" i="15"/>
  <c r="AL59" i="15"/>
  <c r="AL60" i="15"/>
  <c r="AL61" i="15"/>
  <c r="AL62" i="15"/>
  <c r="AL63" i="15"/>
  <c r="AL64" i="15"/>
  <c r="AL65" i="15"/>
  <c r="AL66" i="15"/>
  <c r="AL67" i="15"/>
  <c r="AL68" i="15"/>
  <c r="AL69" i="15"/>
  <c r="AL70" i="15"/>
  <c r="AL71" i="15"/>
  <c r="AL72" i="15"/>
  <c r="AL73" i="15"/>
  <c r="AL74" i="15"/>
  <c r="AL75" i="15"/>
  <c r="AL76" i="15"/>
  <c r="AL77" i="15"/>
  <c r="AM4" i="15"/>
  <c r="AM5" i="15"/>
  <c r="AM6" i="15"/>
  <c r="AM7" i="15"/>
  <c r="AM8" i="15"/>
  <c r="AM9" i="15"/>
  <c r="AM10" i="15"/>
  <c r="AM11" i="15"/>
  <c r="AM12" i="15"/>
  <c r="AM13" i="15"/>
  <c r="AM14" i="15"/>
  <c r="AM15" i="15"/>
  <c r="AM16" i="15"/>
  <c r="AM17" i="15"/>
  <c r="AM18" i="15"/>
  <c r="AM19" i="15"/>
  <c r="AM20" i="15"/>
  <c r="AM21" i="15"/>
  <c r="AM22" i="15"/>
  <c r="AM23" i="15"/>
  <c r="AM24" i="15"/>
  <c r="AM25" i="15"/>
  <c r="AM26" i="15"/>
  <c r="AM27" i="15"/>
  <c r="AM28" i="15"/>
  <c r="AM29" i="15"/>
  <c r="AM30" i="15"/>
  <c r="AM31" i="15"/>
  <c r="AM32" i="15"/>
  <c r="AM33" i="15"/>
  <c r="AM34" i="15"/>
  <c r="AM35" i="15"/>
  <c r="AM36" i="15"/>
  <c r="AM37" i="15"/>
  <c r="AM38" i="15"/>
  <c r="AM39" i="15"/>
  <c r="AM40" i="15"/>
  <c r="AM41" i="15"/>
  <c r="AM42" i="15"/>
  <c r="AM43" i="15"/>
  <c r="AM44" i="15"/>
  <c r="AM45" i="15"/>
  <c r="AM46" i="15"/>
  <c r="AM47" i="15"/>
  <c r="AM48" i="15"/>
  <c r="AM49" i="15"/>
  <c r="AM50" i="15"/>
  <c r="AM51" i="15"/>
  <c r="AM52" i="15"/>
  <c r="AM53" i="15"/>
  <c r="AM54" i="15"/>
  <c r="AM55" i="15"/>
  <c r="AM56" i="15"/>
  <c r="AM57" i="15"/>
  <c r="AM58" i="15"/>
  <c r="AM59" i="15"/>
  <c r="AM60" i="15"/>
  <c r="AM61" i="15"/>
  <c r="AM62" i="15"/>
  <c r="AM63" i="15"/>
  <c r="AM64" i="15"/>
  <c r="AM65" i="15"/>
  <c r="AM66" i="15"/>
  <c r="AM67" i="15"/>
  <c r="AM68" i="15"/>
  <c r="AM69" i="15"/>
  <c r="AM70" i="15"/>
  <c r="AM71" i="15"/>
  <c r="AM72" i="15"/>
  <c r="AM73" i="15"/>
  <c r="AM74" i="15"/>
  <c r="AM75" i="15"/>
  <c r="AM76" i="15"/>
  <c r="AM77" i="15"/>
  <c r="B4" i="7"/>
  <c r="B8" i="7"/>
  <c r="C4" i="7"/>
  <c r="C8" i="7"/>
  <c r="E4" i="7"/>
  <c r="E8" i="7"/>
  <c r="F4" i="7"/>
  <c r="F8" i="7"/>
  <c r="W75" i="5" l="1"/>
  <c r="Z75" i="5"/>
  <c r="W74" i="5"/>
  <c r="Z74" i="5"/>
  <c r="W73" i="5"/>
  <c r="Z73" i="5"/>
  <c r="W72" i="5"/>
  <c r="Z72" i="5"/>
  <c r="W71" i="5"/>
  <c r="Z71" i="5"/>
  <c r="W70" i="5"/>
  <c r="Z70" i="5"/>
  <c r="W69" i="5"/>
  <c r="Z69" i="5"/>
  <c r="W68" i="5"/>
  <c r="Z68" i="5"/>
  <c r="W67" i="5"/>
  <c r="Z67" i="5"/>
  <c r="W66" i="5"/>
  <c r="Z66" i="5"/>
  <c r="W65" i="5"/>
  <c r="Z65" i="5"/>
  <c r="W64" i="5"/>
  <c r="Z64" i="5"/>
  <c r="W63" i="5"/>
  <c r="Z63" i="5"/>
  <c r="W62" i="5"/>
  <c r="Z62" i="5"/>
  <c r="W61" i="5"/>
  <c r="Z61" i="5"/>
  <c r="W60" i="5"/>
  <c r="Z60" i="5"/>
  <c r="W59" i="5"/>
  <c r="Z59" i="5"/>
  <c r="W58" i="5"/>
  <c r="Z58" i="5"/>
  <c r="W40" i="5"/>
  <c r="Z40" i="5"/>
  <c r="W41" i="5"/>
  <c r="Z41" i="5"/>
  <c r="W42" i="5"/>
  <c r="Z42" i="5"/>
  <c r="W43" i="5"/>
  <c r="Z43" i="5"/>
  <c r="W44" i="5"/>
  <c r="Z44" i="5"/>
  <c r="W45" i="5"/>
  <c r="Z45" i="5"/>
  <c r="W46" i="5"/>
  <c r="Z46" i="5"/>
  <c r="W47" i="5"/>
  <c r="Z47" i="5"/>
  <c r="W48" i="5"/>
  <c r="Z48" i="5"/>
  <c r="W49" i="5"/>
  <c r="Z49" i="5"/>
  <c r="W50" i="5"/>
  <c r="Z50" i="5"/>
  <c r="W51" i="5"/>
  <c r="Z51" i="5"/>
  <c r="W52" i="5"/>
  <c r="Z52" i="5"/>
  <c r="W53" i="5"/>
  <c r="Z53" i="5"/>
  <c r="W54" i="5"/>
  <c r="Z54" i="5"/>
  <c r="W55" i="5"/>
  <c r="Z55" i="5"/>
  <c r="W56" i="5"/>
  <c r="Z56" i="5"/>
  <c r="W57" i="5"/>
  <c r="Z57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4" i="5"/>
  <c r="P76" i="5" s="1"/>
  <c r="P77" i="5" s="1"/>
  <c r="P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E75" i="14"/>
  <c r="F75" i="14"/>
  <c r="G75" i="14"/>
  <c r="H75" i="14"/>
  <c r="I75" i="14"/>
  <c r="D75" i="14"/>
  <c r="E74" i="14"/>
  <c r="F74" i="14"/>
  <c r="G74" i="14"/>
  <c r="H74" i="14"/>
  <c r="I74" i="14"/>
  <c r="D74" i="14"/>
  <c r="E73" i="14"/>
  <c r="F73" i="14"/>
  <c r="G73" i="14"/>
  <c r="H73" i="14"/>
  <c r="I73" i="14"/>
  <c r="D73" i="14"/>
  <c r="E72" i="14"/>
  <c r="F72" i="14"/>
  <c r="G72" i="14"/>
  <c r="H72" i="14"/>
  <c r="I72" i="14"/>
  <c r="D72" i="14"/>
  <c r="E71" i="14"/>
  <c r="F71" i="14"/>
  <c r="G71" i="14"/>
  <c r="H71" i="14"/>
  <c r="I71" i="14"/>
  <c r="D71" i="14"/>
  <c r="E70" i="14"/>
  <c r="F70" i="14"/>
  <c r="G70" i="14"/>
  <c r="H70" i="14"/>
  <c r="I70" i="14"/>
  <c r="D70" i="14"/>
  <c r="E69" i="14"/>
  <c r="F69" i="14"/>
  <c r="G69" i="14"/>
  <c r="H69" i="14"/>
  <c r="I69" i="14"/>
  <c r="D69" i="14"/>
  <c r="E68" i="14"/>
  <c r="F68" i="14"/>
  <c r="G68" i="14"/>
  <c r="H68" i="14"/>
  <c r="I68" i="14"/>
  <c r="D68" i="14"/>
  <c r="E67" i="14"/>
  <c r="F67" i="14"/>
  <c r="G67" i="14"/>
  <c r="H67" i="14"/>
  <c r="I67" i="14"/>
  <c r="D67" i="14"/>
  <c r="E66" i="14"/>
  <c r="F66" i="14"/>
  <c r="G66" i="14"/>
  <c r="H66" i="14"/>
  <c r="I66" i="14"/>
  <c r="D66" i="14"/>
  <c r="E65" i="14"/>
  <c r="F65" i="14"/>
  <c r="G65" i="14"/>
  <c r="H65" i="14"/>
  <c r="I65" i="14"/>
  <c r="D65" i="14"/>
  <c r="E64" i="14"/>
  <c r="F64" i="14"/>
  <c r="G64" i="14"/>
  <c r="H64" i="14"/>
  <c r="I64" i="14"/>
  <c r="D64" i="14"/>
  <c r="E63" i="14"/>
  <c r="F63" i="14"/>
  <c r="G63" i="14"/>
  <c r="H63" i="14"/>
  <c r="I63" i="14"/>
  <c r="D63" i="14"/>
  <c r="E62" i="14"/>
  <c r="F62" i="14"/>
  <c r="G62" i="14"/>
  <c r="H62" i="14"/>
  <c r="I62" i="14"/>
  <c r="D62" i="14"/>
  <c r="E61" i="14"/>
  <c r="F61" i="14"/>
  <c r="G61" i="14"/>
  <c r="H61" i="14"/>
  <c r="I61" i="14"/>
  <c r="D61" i="14"/>
  <c r="E60" i="14"/>
  <c r="F60" i="14"/>
  <c r="G60" i="14"/>
  <c r="H60" i="14"/>
  <c r="I60" i="14"/>
  <c r="D60" i="14"/>
  <c r="E59" i="14"/>
  <c r="F59" i="14"/>
  <c r="G59" i="14"/>
  <c r="H59" i="14"/>
  <c r="I59" i="14"/>
  <c r="D59" i="14"/>
  <c r="E58" i="14"/>
  <c r="F58" i="14"/>
  <c r="G58" i="14"/>
  <c r="H58" i="14"/>
  <c r="I58" i="14"/>
  <c r="D58" i="14"/>
  <c r="E57" i="14"/>
  <c r="F57" i="14"/>
  <c r="G57" i="14"/>
  <c r="H57" i="14"/>
  <c r="I57" i="14"/>
  <c r="D57" i="14"/>
  <c r="E56" i="14"/>
  <c r="F56" i="14"/>
  <c r="G56" i="14"/>
  <c r="H56" i="14"/>
  <c r="I56" i="14"/>
  <c r="D56" i="14"/>
  <c r="E55" i="14"/>
  <c r="F55" i="14"/>
  <c r="G55" i="14"/>
  <c r="H55" i="14"/>
  <c r="I55" i="14"/>
  <c r="D55" i="14"/>
  <c r="E54" i="14"/>
  <c r="F54" i="14"/>
  <c r="G54" i="14"/>
  <c r="H54" i="14"/>
  <c r="I54" i="14"/>
  <c r="D54" i="14"/>
  <c r="E53" i="14"/>
  <c r="F53" i="14"/>
  <c r="G53" i="14"/>
  <c r="H53" i="14"/>
  <c r="I53" i="14"/>
  <c r="D53" i="14"/>
  <c r="E52" i="14"/>
  <c r="F52" i="14"/>
  <c r="G52" i="14"/>
  <c r="H52" i="14"/>
  <c r="I52" i="14"/>
  <c r="D52" i="14"/>
  <c r="E51" i="14"/>
  <c r="F51" i="14"/>
  <c r="G51" i="14"/>
  <c r="H51" i="14"/>
  <c r="I51" i="14"/>
  <c r="D51" i="14"/>
  <c r="E50" i="14"/>
  <c r="F50" i="14"/>
  <c r="G50" i="14"/>
  <c r="H50" i="14"/>
  <c r="I50" i="14"/>
  <c r="D50" i="14"/>
  <c r="E49" i="14"/>
  <c r="F49" i="14"/>
  <c r="G49" i="14"/>
  <c r="H49" i="14"/>
  <c r="I49" i="14"/>
  <c r="D49" i="14"/>
  <c r="E48" i="14"/>
  <c r="F48" i="14"/>
  <c r="G48" i="14"/>
  <c r="H48" i="14"/>
  <c r="I48" i="14"/>
  <c r="D48" i="14"/>
  <c r="E47" i="14"/>
  <c r="F47" i="14"/>
  <c r="G47" i="14"/>
  <c r="H47" i="14"/>
  <c r="I47" i="14"/>
  <c r="D47" i="14"/>
  <c r="E46" i="14"/>
  <c r="F46" i="14"/>
  <c r="G46" i="14"/>
  <c r="H46" i="14"/>
  <c r="I46" i="14"/>
  <c r="D46" i="14"/>
  <c r="E45" i="14"/>
  <c r="F45" i="14"/>
  <c r="G45" i="14"/>
  <c r="H45" i="14"/>
  <c r="I45" i="14"/>
  <c r="D45" i="14"/>
  <c r="E44" i="14"/>
  <c r="F44" i="14"/>
  <c r="G44" i="14"/>
  <c r="H44" i="14"/>
  <c r="I44" i="14"/>
  <c r="D44" i="14"/>
  <c r="E43" i="14"/>
  <c r="F43" i="14"/>
  <c r="G43" i="14"/>
  <c r="H43" i="14"/>
  <c r="I43" i="14"/>
  <c r="D43" i="14"/>
  <c r="E42" i="14"/>
  <c r="F42" i="14"/>
  <c r="G42" i="14"/>
  <c r="H42" i="14"/>
  <c r="I42" i="14"/>
  <c r="D42" i="14"/>
  <c r="E41" i="14"/>
  <c r="F41" i="14"/>
  <c r="G41" i="14"/>
  <c r="H41" i="14"/>
  <c r="I41" i="14"/>
  <c r="D41" i="14"/>
  <c r="E40" i="14"/>
  <c r="F40" i="14"/>
  <c r="G40" i="14"/>
  <c r="H40" i="14"/>
  <c r="I40" i="14"/>
  <c r="D40" i="14"/>
  <c r="E39" i="14"/>
  <c r="F39" i="14"/>
  <c r="G39" i="14"/>
  <c r="H39" i="14"/>
  <c r="I39" i="14"/>
  <c r="D39" i="14"/>
  <c r="E38" i="14"/>
  <c r="F38" i="14"/>
  <c r="G38" i="14"/>
  <c r="H38" i="14"/>
  <c r="I38" i="14"/>
  <c r="D38" i="14"/>
  <c r="E37" i="14"/>
  <c r="F37" i="14"/>
  <c r="G37" i="14"/>
  <c r="H37" i="14"/>
  <c r="I37" i="14"/>
  <c r="D37" i="14"/>
  <c r="E36" i="14"/>
  <c r="F36" i="14"/>
  <c r="G36" i="14"/>
  <c r="H36" i="14"/>
  <c r="I36" i="14"/>
  <c r="D36" i="14"/>
  <c r="E35" i="14"/>
  <c r="F35" i="14"/>
  <c r="G35" i="14"/>
  <c r="H35" i="14"/>
  <c r="I35" i="14"/>
  <c r="D35" i="14"/>
  <c r="E34" i="14"/>
  <c r="F34" i="14"/>
  <c r="G34" i="14"/>
  <c r="H34" i="14"/>
  <c r="I34" i="14"/>
  <c r="D34" i="14"/>
  <c r="E33" i="14"/>
  <c r="F33" i="14"/>
  <c r="G33" i="14"/>
  <c r="H33" i="14"/>
  <c r="I33" i="14"/>
  <c r="D33" i="14"/>
  <c r="E32" i="14"/>
  <c r="F32" i="14"/>
  <c r="G32" i="14"/>
  <c r="H32" i="14"/>
  <c r="I32" i="14"/>
  <c r="D32" i="14"/>
  <c r="E31" i="14"/>
  <c r="F31" i="14"/>
  <c r="G31" i="14"/>
  <c r="H31" i="14"/>
  <c r="I31" i="14"/>
  <c r="D31" i="14"/>
  <c r="E30" i="14"/>
  <c r="F30" i="14"/>
  <c r="G30" i="14"/>
  <c r="H30" i="14"/>
  <c r="I30" i="14"/>
  <c r="D30" i="14"/>
  <c r="E29" i="14"/>
  <c r="F29" i="14"/>
  <c r="G29" i="14"/>
  <c r="H29" i="14"/>
  <c r="I29" i="14"/>
  <c r="D29" i="14"/>
  <c r="E28" i="14"/>
  <c r="F28" i="14"/>
  <c r="G28" i="14"/>
  <c r="H28" i="14"/>
  <c r="I28" i="14"/>
  <c r="D28" i="14"/>
  <c r="E27" i="14"/>
  <c r="F27" i="14"/>
  <c r="G27" i="14"/>
  <c r="H27" i="14"/>
  <c r="I27" i="14"/>
  <c r="D27" i="14"/>
  <c r="E26" i="14"/>
  <c r="F26" i="14"/>
  <c r="G26" i="14"/>
  <c r="H26" i="14"/>
  <c r="I26" i="14"/>
  <c r="D26" i="14"/>
  <c r="E25" i="14"/>
  <c r="F25" i="14"/>
  <c r="G25" i="14"/>
  <c r="H25" i="14"/>
  <c r="I25" i="14"/>
  <c r="D25" i="14"/>
  <c r="E24" i="14"/>
  <c r="F24" i="14"/>
  <c r="G24" i="14"/>
  <c r="H24" i="14"/>
  <c r="I24" i="14"/>
  <c r="D24" i="14"/>
  <c r="E23" i="14"/>
  <c r="F23" i="14"/>
  <c r="G23" i="14"/>
  <c r="H23" i="14"/>
  <c r="I23" i="14"/>
  <c r="D23" i="14"/>
  <c r="E22" i="14"/>
  <c r="F22" i="14"/>
  <c r="G22" i="14"/>
  <c r="H22" i="14"/>
  <c r="I22" i="14"/>
  <c r="D22" i="14"/>
  <c r="E21" i="14"/>
  <c r="F21" i="14"/>
  <c r="G21" i="14"/>
  <c r="H21" i="14"/>
  <c r="I21" i="14"/>
  <c r="D21" i="14"/>
  <c r="E20" i="14"/>
  <c r="F20" i="14"/>
  <c r="G20" i="14"/>
  <c r="H20" i="14"/>
  <c r="I20" i="14"/>
  <c r="D20" i="14"/>
  <c r="E19" i="14"/>
  <c r="F19" i="14"/>
  <c r="G19" i="14"/>
  <c r="H19" i="14"/>
  <c r="I19" i="14"/>
  <c r="D19" i="14"/>
  <c r="E18" i="14"/>
  <c r="F18" i="14"/>
  <c r="G18" i="14"/>
  <c r="H18" i="14"/>
  <c r="I18" i="14"/>
  <c r="D18" i="14"/>
  <c r="E17" i="14"/>
  <c r="F17" i="14"/>
  <c r="G17" i="14"/>
  <c r="H17" i="14"/>
  <c r="I17" i="14"/>
  <c r="D17" i="14"/>
  <c r="E16" i="14"/>
  <c r="F16" i="14"/>
  <c r="G16" i="14"/>
  <c r="H16" i="14"/>
  <c r="I16" i="14"/>
  <c r="D16" i="14"/>
  <c r="E15" i="14"/>
  <c r="F15" i="14"/>
  <c r="G15" i="14"/>
  <c r="H15" i="14"/>
  <c r="I15" i="14"/>
  <c r="D15" i="14"/>
  <c r="E14" i="14"/>
  <c r="F14" i="14"/>
  <c r="G14" i="14"/>
  <c r="H14" i="14"/>
  <c r="I14" i="14"/>
  <c r="D14" i="14"/>
  <c r="E13" i="14"/>
  <c r="F13" i="14"/>
  <c r="G13" i="14"/>
  <c r="H13" i="14"/>
  <c r="I13" i="14"/>
  <c r="D13" i="14"/>
  <c r="E12" i="14"/>
  <c r="F12" i="14"/>
  <c r="G12" i="14"/>
  <c r="H12" i="14"/>
  <c r="I12" i="14"/>
  <c r="D12" i="14"/>
  <c r="E11" i="14"/>
  <c r="F11" i="14"/>
  <c r="G11" i="14"/>
  <c r="H11" i="14"/>
  <c r="I11" i="14"/>
  <c r="D11" i="14"/>
  <c r="E10" i="14"/>
  <c r="F10" i="14"/>
  <c r="G10" i="14"/>
  <c r="H10" i="14"/>
  <c r="I10" i="14"/>
  <c r="D10" i="14"/>
  <c r="E9" i="14"/>
  <c r="F9" i="14"/>
  <c r="G9" i="14"/>
  <c r="H9" i="14"/>
  <c r="I9" i="14"/>
  <c r="D9" i="14"/>
  <c r="E8" i="14"/>
  <c r="F8" i="14"/>
  <c r="G8" i="14"/>
  <c r="H8" i="14"/>
  <c r="I8" i="14"/>
  <c r="D8" i="14"/>
  <c r="E7" i="14"/>
  <c r="F7" i="14"/>
  <c r="G7" i="14"/>
  <c r="H7" i="14"/>
  <c r="I7" i="14"/>
  <c r="D7" i="14"/>
  <c r="E6" i="14"/>
  <c r="F6" i="14"/>
  <c r="G6" i="14"/>
  <c r="H6" i="14"/>
  <c r="I6" i="14"/>
  <c r="D6" i="14"/>
  <c r="E5" i="14"/>
  <c r="F5" i="14"/>
  <c r="G5" i="14"/>
  <c r="H5" i="14"/>
  <c r="I5" i="14"/>
  <c r="D5" i="14"/>
  <c r="S76" i="15"/>
  <c r="S77" i="15" s="1"/>
  <c r="D76" i="14" l="1"/>
  <c r="U5" i="14"/>
  <c r="AB5" i="14"/>
  <c r="Z5" i="14"/>
  <c r="AG5" i="14"/>
  <c r="I76" i="14"/>
  <c r="H76" i="14"/>
  <c r="Y5" i="14"/>
  <c r="AF5" i="14"/>
  <c r="G76" i="14"/>
  <c r="X5" i="14"/>
  <c r="AE5" i="14"/>
  <c r="W5" i="14"/>
  <c r="AD5" i="14"/>
  <c r="E76" i="14"/>
  <c r="V5" i="14"/>
  <c r="AC5" i="14"/>
  <c r="U6" i="14"/>
  <c r="AB6" i="14"/>
  <c r="Z6" i="14"/>
  <c r="AG6" i="14"/>
  <c r="Y6" i="14"/>
  <c r="AF6" i="14"/>
  <c r="X6" i="14"/>
  <c r="AE6" i="14"/>
  <c r="W6" i="14"/>
  <c r="AD6" i="14"/>
  <c r="V6" i="14"/>
  <c r="AC6" i="14"/>
  <c r="U7" i="14"/>
  <c r="AB7" i="14"/>
  <c r="Z7" i="14"/>
  <c r="AG7" i="14"/>
  <c r="Y7" i="14"/>
  <c r="AF7" i="14"/>
  <c r="X7" i="14"/>
  <c r="AE7" i="14"/>
  <c r="W7" i="14"/>
  <c r="AD7" i="14"/>
  <c r="V7" i="14"/>
  <c r="AC7" i="14"/>
  <c r="U8" i="14"/>
  <c r="AB8" i="14"/>
  <c r="Z8" i="14"/>
  <c r="AG8" i="14"/>
  <c r="Y8" i="14"/>
  <c r="AF8" i="14"/>
  <c r="X8" i="14"/>
  <c r="AE8" i="14"/>
  <c r="W8" i="14"/>
  <c r="AD8" i="14"/>
  <c r="V8" i="14"/>
  <c r="AC8" i="14"/>
  <c r="U9" i="14"/>
  <c r="AB9" i="14"/>
  <c r="Z9" i="14"/>
  <c r="AG9" i="14"/>
  <c r="Y9" i="14"/>
  <c r="AF9" i="14"/>
  <c r="X9" i="14"/>
  <c r="AE9" i="14"/>
  <c r="W9" i="14"/>
  <c r="AD9" i="14"/>
  <c r="V9" i="14"/>
  <c r="AC9" i="14"/>
  <c r="U10" i="14"/>
  <c r="AB10" i="14"/>
  <c r="Z10" i="14"/>
  <c r="AG10" i="14"/>
  <c r="Y10" i="14"/>
  <c r="AF10" i="14"/>
  <c r="X10" i="14"/>
  <c r="AE10" i="14"/>
  <c r="W10" i="14"/>
  <c r="AD10" i="14"/>
  <c r="V10" i="14"/>
  <c r="AC10" i="14"/>
  <c r="U11" i="14"/>
  <c r="AB11" i="14"/>
  <c r="Z11" i="14"/>
  <c r="AG11" i="14"/>
  <c r="Y11" i="14"/>
  <c r="AF11" i="14"/>
  <c r="X11" i="14"/>
  <c r="AE11" i="14"/>
  <c r="W11" i="14"/>
  <c r="AD11" i="14"/>
  <c r="V11" i="14"/>
  <c r="AC11" i="14"/>
  <c r="U12" i="14"/>
  <c r="AB12" i="14"/>
  <c r="Z12" i="14"/>
  <c r="AG12" i="14"/>
  <c r="Y12" i="14"/>
  <c r="AF12" i="14"/>
  <c r="X12" i="14"/>
  <c r="AE12" i="14"/>
  <c r="W12" i="14"/>
  <c r="AD12" i="14"/>
  <c r="V12" i="14"/>
  <c r="AC12" i="14"/>
  <c r="U13" i="14"/>
  <c r="AB13" i="14"/>
  <c r="Z13" i="14"/>
  <c r="AG13" i="14"/>
  <c r="Y13" i="14"/>
  <c r="AF13" i="14"/>
  <c r="X13" i="14"/>
  <c r="AE13" i="14"/>
  <c r="W13" i="14"/>
  <c r="AD13" i="14"/>
  <c r="V13" i="14"/>
  <c r="AC13" i="14"/>
  <c r="U14" i="14"/>
  <c r="AB14" i="14"/>
  <c r="Z14" i="14"/>
  <c r="AG14" i="14"/>
  <c r="Y14" i="14"/>
  <c r="AF14" i="14"/>
  <c r="X14" i="14"/>
  <c r="AE14" i="14"/>
  <c r="W14" i="14"/>
  <c r="AD14" i="14"/>
  <c r="V14" i="14"/>
  <c r="AC14" i="14"/>
  <c r="U15" i="14"/>
  <c r="AB15" i="14"/>
  <c r="Z15" i="14"/>
  <c r="AG15" i="14"/>
  <c r="Y15" i="14"/>
  <c r="AF15" i="14"/>
  <c r="X15" i="14"/>
  <c r="AE15" i="14"/>
  <c r="W15" i="14"/>
  <c r="AD15" i="14"/>
  <c r="V15" i="14"/>
  <c r="AC15" i="14"/>
  <c r="U16" i="14"/>
  <c r="AB16" i="14"/>
  <c r="Z16" i="14"/>
  <c r="AG16" i="14"/>
  <c r="Y16" i="14"/>
  <c r="AF16" i="14"/>
  <c r="X16" i="14"/>
  <c r="AE16" i="14"/>
  <c r="W16" i="14"/>
  <c r="AD16" i="14"/>
  <c r="V16" i="14"/>
  <c r="AC16" i="14"/>
  <c r="U17" i="14"/>
  <c r="AB17" i="14"/>
  <c r="Z17" i="14"/>
  <c r="AG17" i="14"/>
  <c r="Y17" i="14"/>
  <c r="AF17" i="14"/>
  <c r="X17" i="14"/>
  <c r="AE17" i="14"/>
  <c r="W17" i="14"/>
  <c r="AD17" i="14"/>
  <c r="V17" i="14"/>
  <c r="AC17" i="14"/>
  <c r="U18" i="14"/>
  <c r="AB18" i="14"/>
  <c r="Z18" i="14"/>
  <c r="AG18" i="14"/>
  <c r="Y18" i="14"/>
  <c r="AF18" i="14"/>
  <c r="X18" i="14"/>
  <c r="AE18" i="14"/>
  <c r="W18" i="14"/>
  <c r="AD18" i="14"/>
  <c r="V18" i="14"/>
  <c r="AC18" i="14"/>
  <c r="U19" i="14"/>
  <c r="AB19" i="14"/>
  <c r="Z19" i="14"/>
  <c r="AG19" i="14"/>
  <c r="Y19" i="14"/>
  <c r="AF19" i="14"/>
  <c r="X19" i="14"/>
  <c r="AE19" i="14"/>
  <c r="W19" i="14"/>
  <c r="AD19" i="14"/>
  <c r="V19" i="14"/>
  <c r="AC19" i="14"/>
  <c r="U20" i="14"/>
  <c r="AB20" i="14"/>
  <c r="Z20" i="14"/>
  <c r="AG20" i="14"/>
  <c r="Y20" i="14"/>
  <c r="AF20" i="14"/>
  <c r="X20" i="14"/>
  <c r="AE20" i="14"/>
  <c r="W20" i="14"/>
  <c r="AD20" i="14"/>
  <c r="V20" i="14"/>
  <c r="AC20" i="14"/>
  <c r="U21" i="14"/>
  <c r="AB21" i="14"/>
  <c r="Z21" i="14"/>
  <c r="AG21" i="14"/>
  <c r="Y21" i="14"/>
  <c r="AF21" i="14"/>
  <c r="X21" i="14"/>
  <c r="AE21" i="14"/>
  <c r="W21" i="14"/>
  <c r="AD21" i="14"/>
  <c r="V21" i="14"/>
  <c r="AC21" i="14"/>
  <c r="U22" i="14"/>
  <c r="AB22" i="14"/>
  <c r="Z22" i="14"/>
  <c r="AG22" i="14"/>
  <c r="Y22" i="14"/>
  <c r="AF22" i="14"/>
  <c r="X22" i="14"/>
  <c r="AE22" i="14"/>
  <c r="W22" i="14"/>
  <c r="AD22" i="14"/>
  <c r="V22" i="14"/>
  <c r="AC22" i="14"/>
  <c r="U23" i="14"/>
  <c r="AB23" i="14"/>
  <c r="Z23" i="14"/>
  <c r="AG23" i="14"/>
  <c r="Y23" i="14"/>
  <c r="AF23" i="14"/>
  <c r="X23" i="14"/>
  <c r="AE23" i="14"/>
  <c r="W23" i="14"/>
  <c r="AD23" i="14"/>
  <c r="V23" i="14"/>
  <c r="AC23" i="14"/>
  <c r="U24" i="14"/>
  <c r="AB24" i="14"/>
  <c r="Z24" i="14"/>
  <c r="AG24" i="14"/>
  <c r="Y24" i="14"/>
  <c r="AF24" i="14"/>
  <c r="X24" i="14"/>
  <c r="AE24" i="14"/>
  <c r="W24" i="14"/>
  <c r="AD24" i="14"/>
  <c r="V24" i="14"/>
  <c r="AC24" i="14"/>
  <c r="U25" i="14"/>
  <c r="AB25" i="14"/>
  <c r="Z25" i="14"/>
  <c r="AG25" i="14"/>
  <c r="Y25" i="14"/>
  <c r="AF25" i="14"/>
  <c r="X25" i="14"/>
  <c r="AE25" i="14"/>
  <c r="W25" i="14"/>
  <c r="AD25" i="14"/>
  <c r="V25" i="14"/>
  <c r="AC25" i="14"/>
  <c r="U26" i="14"/>
  <c r="AB26" i="14"/>
  <c r="Z26" i="14"/>
  <c r="AG26" i="14"/>
  <c r="Y26" i="14"/>
  <c r="AF26" i="14"/>
  <c r="X26" i="14"/>
  <c r="AE26" i="14"/>
  <c r="W26" i="14"/>
  <c r="AD26" i="14"/>
  <c r="V26" i="14"/>
  <c r="AC26" i="14"/>
  <c r="U27" i="14"/>
  <c r="AB27" i="14"/>
  <c r="Z27" i="14"/>
  <c r="AG27" i="14"/>
  <c r="Y27" i="14"/>
  <c r="AF27" i="14"/>
  <c r="X27" i="14"/>
  <c r="AE27" i="14"/>
  <c r="W27" i="14"/>
  <c r="AD27" i="14"/>
  <c r="V27" i="14"/>
  <c r="AC27" i="14"/>
  <c r="U28" i="14"/>
  <c r="AB28" i="14"/>
  <c r="Z28" i="14"/>
  <c r="AG28" i="14"/>
  <c r="Y28" i="14"/>
  <c r="AF28" i="14"/>
  <c r="X28" i="14"/>
  <c r="AE28" i="14"/>
  <c r="W28" i="14"/>
  <c r="AD28" i="14"/>
  <c r="V28" i="14"/>
  <c r="AC28" i="14"/>
  <c r="U29" i="14"/>
  <c r="AB29" i="14"/>
  <c r="Z29" i="14"/>
  <c r="AG29" i="14"/>
  <c r="Y29" i="14"/>
  <c r="AF29" i="14"/>
  <c r="X29" i="14"/>
  <c r="AE29" i="14"/>
  <c r="W29" i="14"/>
  <c r="AD29" i="14"/>
  <c r="V29" i="14"/>
  <c r="AC29" i="14"/>
  <c r="U30" i="14"/>
  <c r="AB30" i="14"/>
  <c r="Z30" i="14"/>
  <c r="AG30" i="14"/>
  <c r="Y30" i="14"/>
  <c r="AF30" i="14"/>
  <c r="X30" i="14"/>
  <c r="AE30" i="14"/>
  <c r="W30" i="14"/>
  <c r="AD30" i="14"/>
  <c r="V30" i="14"/>
  <c r="AC30" i="14"/>
  <c r="U31" i="14"/>
  <c r="AB31" i="14"/>
  <c r="Z31" i="14"/>
  <c r="AG31" i="14"/>
  <c r="Y31" i="14"/>
  <c r="AF31" i="14"/>
  <c r="X31" i="14"/>
  <c r="AE31" i="14"/>
  <c r="W31" i="14"/>
  <c r="AD31" i="14"/>
  <c r="V31" i="14"/>
  <c r="AC31" i="14"/>
  <c r="U32" i="14"/>
  <c r="AB32" i="14"/>
  <c r="Z32" i="14"/>
  <c r="AG32" i="14"/>
  <c r="Y32" i="14"/>
  <c r="AF32" i="14"/>
  <c r="X32" i="14"/>
  <c r="AE32" i="14"/>
  <c r="W32" i="14"/>
  <c r="AD32" i="14"/>
  <c r="V32" i="14"/>
  <c r="AC32" i="14"/>
  <c r="U33" i="14"/>
  <c r="AB33" i="14"/>
  <c r="Z33" i="14"/>
  <c r="AG33" i="14"/>
  <c r="Y33" i="14"/>
  <c r="AF33" i="14"/>
  <c r="X33" i="14"/>
  <c r="AE33" i="14"/>
  <c r="W33" i="14"/>
  <c r="AD33" i="14"/>
  <c r="V33" i="14"/>
  <c r="AC33" i="14"/>
  <c r="U34" i="14"/>
  <c r="AB34" i="14"/>
  <c r="Z34" i="14"/>
  <c r="AG34" i="14"/>
  <c r="Y34" i="14"/>
  <c r="AF34" i="14"/>
  <c r="X34" i="14"/>
  <c r="AE34" i="14"/>
  <c r="W34" i="14"/>
  <c r="AD34" i="14"/>
  <c r="V34" i="14"/>
  <c r="AC34" i="14"/>
  <c r="U35" i="14"/>
  <c r="AB35" i="14"/>
  <c r="Z35" i="14"/>
  <c r="AG35" i="14"/>
  <c r="Y35" i="14"/>
  <c r="AF35" i="14"/>
  <c r="X35" i="14"/>
  <c r="AE35" i="14"/>
  <c r="W35" i="14"/>
  <c r="AD35" i="14"/>
  <c r="V35" i="14"/>
  <c r="AC35" i="14"/>
  <c r="U36" i="14"/>
  <c r="AB36" i="14"/>
  <c r="Z36" i="14"/>
  <c r="AG36" i="14"/>
  <c r="Y36" i="14"/>
  <c r="AF36" i="14"/>
  <c r="X36" i="14"/>
  <c r="AE36" i="14"/>
  <c r="W36" i="14"/>
  <c r="AD36" i="14"/>
  <c r="V36" i="14"/>
  <c r="AC36" i="14"/>
  <c r="U37" i="14"/>
  <c r="AB37" i="14"/>
  <c r="Z37" i="14"/>
  <c r="AG37" i="14"/>
  <c r="Y37" i="14"/>
  <c r="AF37" i="14"/>
  <c r="X37" i="14"/>
  <c r="AE37" i="14"/>
  <c r="W37" i="14"/>
  <c r="AD37" i="14"/>
  <c r="V37" i="14"/>
  <c r="AC37" i="14"/>
  <c r="U38" i="14"/>
  <c r="AB38" i="14"/>
  <c r="Z38" i="14"/>
  <c r="AG38" i="14"/>
  <c r="Y38" i="14"/>
  <c r="AF38" i="14"/>
  <c r="X38" i="14"/>
  <c r="AE38" i="14"/>
  <c r="W38" i="14"/>
  <c r="AD38" i="14"/>
  <c r="V38" i="14"/>
  <c r="AC38" i="14"/>
  <c r="U39" i="14"/>
  <c r="AB39" i="14"/>
  <c r="Z39" i="14"/>
  <c r="AG39" i="14"/>
  <c r="Y39" i="14"/>
  <c r="AF39" i="14"/>
  <c r="X39" i="14"/>
  <c r="AE39" i="14"/>
  <c r="W39" i="14"/>
  <c r="AD39" i="14"/>
  <c r="V39" i="14"/>
  <c r="AC39" i="14"/>
  <c r="U40" i="14"/>
  <c r="AB40" i="14"/>
  <c r="Z40" i="14"/>
  <c r="AG40" i="14"/>
  <c r="Y40" i="14"/>
  <c r="AF40" i="14"/>
  <c r="X40" i="14"/>
  <c r="AE40" i="14"/>
  <c r="W40" i="14"/>
  <c r="AD40" i="14"/>
  <c r="V40" i="14"/>
  <c r="AC40" i="14"/>
  <c r="U41" i="14"/>
  <c r="AB41" i="14"/>
  <c r="Z41" i="14"/>
  <c r="AG41" i="14"/>
  <c r="Y41" i="14"/>
  <c r="AF41" i="14"/>
  <c r="X41" i="14"/>
  <c r="AE41" i="14"/>
  <c r="W41" i="14"/>
  <c r="AD41" i="14"/>
  <c r="V41" i="14"/>
  <c r="AC41" i="14"/>
  <c r="U42" i="14"/>
  <c r="AB42" i="14"/>
  <c r="Z42" i="14"/>
  <c r="AG42" i="14"/>
  <c r="Y42" i="14"/>
  <c r="AF42" i="14"/>
  <c r="X42" i="14"/>
  <c r="AE42" i="14"/>
  <c r="W42" i="14"/>
  <c r="AD42" i="14"/>
  <c r="V42" i="14"/>
  <c r="AC42" i="14"/>
  <c r="U43" i="14"/>
  <c r="AB43" i="14"/>
  <c r="Z43" i="14"/>
  <c r="AG43" i="14"/>
  <c r="Y43" i="14"/>
  <c r="AF43" i="14"/>
  <c r="X43" i="14"/>
  <c r="AE43" i="14"/>
  <c r="W43" i="14"/>
  <c r="AD43" i="14"/>
  <c r="V43" i="14"/>
  <c r="AC43" i="14"/>
  <c r="U44" i="14"/>
  <c r="AB44" i="14"/>
  <c r="Z44" i="14"/>
  <c r="AG44" i="14"/>
  <c r="Y44" i="14"/>
  <c r="AF44" i="14"/>
  <c r="X44" i="14"/>
  <c r="AE44" i="14"/>
  <c r="W44" i="14"/>
  <c r="AD44" i="14"/>
  <c r="V44" i="14"/>
  <c r="AC44" i="14"/>
  <c r="U45" i="14"/>
  <c r="AB45" i="14"/>
  <c r="Z45" i="14"/>
  <c r="AG45" i="14"/>
  <c r="Y45" i="14"/>
  <c r="AF45" i="14"/>
  <c r="X45" i="14"/>
  <c r="AE45" i="14"/>
  <c r="W45" i="14"/>
  <c r="AD45" i="14"/>
  <c r="V45" i="14"/>
  <c r="AC45" i="14"/>
  <c r="U46" i="14"/>
  <c r="AB46" i="14"/>
  <c r="Z46" i="14"/>
  <c r="AG46" i="14"/>
  <c r="Y46" i="14"/>
  <c r="AF46" i="14"/>
  <c r="X46" i="14"/>
  <c r="AE46" i="14"/>
  <c r="W46" i="14"/>
  <c r="AD46" i="14"/>
  <c r="V46" i="14"/>
  <c r="AC46" i="14"/>
  <c r="U47" i="14"/>
  <c r="AB47" i="14"/>
  <c r="Z47" i="14"/>
  <c r="AG47" i="14"/>
  <c r="Y47" i="14"/>
  <c r="AF47" i="14"/>
  <c r="X47" i="14"/>
  <c r="AE47" i="14"/>
  <c r="W47" i="14"/>
  <c r="AD47" i="14"/>
  <c r="V47" i="14"/>
  <c r="AC47" i="14"/>
  <c r="U48" i="14"/>
  <c r="AB48" i="14"/>
  <c r="Z48" i="14"/>
  <c r="AG48" i="14"/>
  <c r="Y48" i="14"/>
  <c r="AF48" i="14"/>
  <c r="X48" i="14"/>
  <c r="AE48" i="14"/>
  <c r="W48" i="14"/>
  <c r="AD48" i="14"/>
  <c r="V48" i="14"/>
  <c r="AC48" i="14"/>
  <c r="U49" i="14"/>
  <c r="AB49" i="14"/>
  <c r="Z49" i="14"/>
  <c r="AG49" i="14"/>
  <c r="Y49" i="14"/>
  <c r="AF49" i="14"/>
  <c r="X49" i="14"/>
  <c r="AE49" i="14"/>
  <c r="W49" i="14"/>
  <c r="AD49" i="14"/>
  <c r="V49" i="14"/>
  <c r="AC49" i="14"/>
  <c r="U50" i="14"/>
  <c r="AB50" i="14"/>
  <c r="Z50" i="14"/>
  <c r="AG50" i="14"/>
  <c r="Y50" i="14"/>
  <c r="AF50" i="14"/>
  <c r="X50" i="14"/>
  <c r="AE50" i="14"/>
  <c r="W50" i="14"/>
  <c r="AD50" i="14"/>
  <c r="V50" i="14"/>
  <c r="AC50" i="14"/>
  <c r="U51" i="14"/>
  <c r="AB51" i="14"/>
  <c r="Z51" i="14"/>
  <c r="AG51" i="14"/>
  <c r="Y51" i="14"/>
  <c r="AF51" i="14"/>
  <c r="X51" i="14"/>
  <c r="AE51" i="14"/>
  <c r="W51" i="14"/>
  <c r="AD51" i="14"/>
  <c r="V51" i="14"/>
  <c r="AC51" i="14"/>
  <c r="U52" i="14"/>
  <c r="AB52" i="14"/>
  <c r="Z52" i="14"/>
  <c r="AG52" i="14"/>
  <c r="Y52" i="14"/>
  <c r="AF52" i="14"/>
  <c r="X52" i="14"/>
  <c r="AE52" i="14"/>
  <c r="W52" i="14"/>
  <c r="AD52" i="14"/>
  <c r="V52" i="14"/>
  <c r="AC52" i="14"/>
  <c r="U53" i="14"/>
  <c r="AB53" i="14"/>
  <c r="Z53" i="14"/>
  <c r="AG53" i="14"/>
  <c r="Y53" i="14"/>
  <c r="AF53" i="14"/>
  <c r="X53" i="14"/>
  <c r="AE53" i="14"/>
  <c r="W53" i="14"/>
  <c r="AD53" i="14"/>
  <c r="V53" i="14"/>
  <c r="AC53" i="14"/>
  <c r="U54" i="14"/>
  <c r="AB54" i="14"/>
  <c r="Z54" i="14"/>
  <c r="AG54" i="14"/>
  <c r="Y54" i="14"/>
  <c r="AF54" i="14"/>
  <c r="X54" i="14"/>
  <c r="AE54" i="14"/>
  <c r="W54" i="14"/>
  <c r="AD54" i="14"/>
  <c r="V54" i="14"/>
  <c r="AC54" i="14"/>
  <c r="U55" i="14"/>
  <c r="AB55" i="14"/>
  <c r="Z55" i="14"/>
  <c r="AG55" i="14"/>
  <c r="Y55" i="14"/>
  <c r="AF55" i="14"/>
  <c r="X55" i="14"/>
  <c r="AE55" i="14"/>
  <c r="W55" i="14"/>
  <c r="AD55" i="14"/>
  <c r="V55" i="14"/>
  <c r="AC55" i="14"/>
  <c r="U56" i="14"/>
  <c r="AB56" i="14"/>
  <c r="Z56" i="14"/>
  <c r="AG56" i="14"/>
  <c r="Y56" i="14"/>
  <c r="AF56" i="14"/>
  <c r="X56" i="14"/>
  <c r="AE56" i="14"/>
  <c r="W56" i="14"/>
  <c r="AD56" i="14"/>
  <c r="V56" i="14"/>
  <c r="AC56" i="14"/>
  <c r="U57" i="14"/>
  <c r="AB57" i="14"/>
  <c r="Z57" i="14"/>
  <c r="AG57" i="14"/>
  <c r="Y57" i="14"/>
  <c r="AF57" i="14"/>
  <c r="X57" i="14"/>
  <c r="AE57" i="14"/>
  <c r="W57" i="14"/>
  <c r="AD57" i="14"/>
  <c r="V57" i="14"/>
  <c r="AC57" i="14"/>
  <c r="U58" i="14"/>
  <c r="AB58" i="14"/>
  <c r="Z58" i="14"/>
  <c r="AG58" i="14"/>
  <c r="Y58" i="14"/>
  <c r="AF58" i="14"/>
  <c r="X58" i="14"/>
  <c r="AE58" i="14"/>
  <c r="W58" i="14"/>
  <c r="AD58" i="14"/>
  <c r="V58" i="14"/>
  <c r="AC58" i="14"/>
  <c r="U59" i="14"/>
  <c r="AB59" i="14"/>
  <c r="Z59" i="14"/>
  <c r="AG59" i="14"/>
  <c r="Y59" i="14"/>
  <c r="AF59" i="14"/>
  <c r="X59" i="14"/>
  <c r="AE59" i="14"/>
  <c r="W59" i="14"/>
  <c r="AD59" i="14"/>
  <c r="V59" i="14"/>
  <c r="AC59" i="14"/>
  <c r="U60" i="14"/>
  <c r="AB60" i="14"/>
  <c r="Z60" i="14"/>
  <c r="AG60" i="14"/>
  <c r="Y60" i="14"/>
  <c r="AF60" i="14"/>
  <c r="X60" i="14"/>
  <c r="AE60" i="14"/>
  <c r="W60" i="14"/>
  <c r="AD60" i="14"/>
  <c r="V60" i="14"/>
  <c r="AC60" i="14"/>
  <c r="U61" i="14"/>
  <c r="AB61" i="14"/>
  <c r="Z61" i="14"/>
  <c r="AG61" i="14"/>
  <c r="Y61" i="14"/>
  <c r="AF61" i="14"/>
  <c r="X61" i="14"/>
  <c r="AE61" i="14"/>
  <c r="W61" i="14"/>
  <c r="AD61" i="14"/>
  <c r="V61" i="14"/>
  <c r="AC61" i="14"/>
  <c r="U62" i="14"/>
  <c r="AB62" i="14"/>
  <c r="Z62" i="14"/>
  <c r="AG62" i="14"/>
  <c r="Y62" i="14"/>
  <c r="AF62" i="14"/>
  <c r="X62" i="14"/>
  <c r="AE62" i="14"/>
  <c r="W62" i="14"/>
  <c r="AD62" i="14"/>
  <c r="V62" i="14"/>
  <c r="AC62" i="14"/>
  <c r="U63" i="14"/>
  <c r="AB63" i="14"/>
  <c r="Z63" i="14"/>
  <c r="AG63" i="14"/>
  <c r="Y63" i="14"/>
  <c r="AF63" i="14"/>
  <c r="X63" i="14"/>
  <c r="AE63" i="14"/>
  <c r="W63" i="14"/>
  <c r="AD63" i="14"/>
  <c r="V63" i="14"/>
  <c r="AC63" i="14"/>
  <c r="U64" i="14"/>
  <c r="AB64" i="14"/>
  <c r="Z64" i="14"/>
  <c r="AG64" i="14"/>
  <c r="Y64" i="14"/>
  <c r="AF64" i="14"/>
  <c r="X64" i="14"/>
  <c r="AE64" i="14"/>
  <c r="W64" i="14"/>
  <c r="AD64" i="14"/>
  <c r="V64" i="14"/>
  <c r="AC64" i="14"/>
  <c r="U65" i="14"/>
  <c r="AB65" i="14"/>
  <c r="Z65" i="14"/>
  <c r="AG65" i="14"/>
  <c r="Y65" i="14"/>
  <c r="AF65" i="14"/>
  <c r="X65" i="14"/>
  <c r="AE65" i="14"/>
  <c r="W65" i="14"/>
  <c r="AD65" i="14"/>
  <c r="V65" i="14"/>
  <c r="AC65" i="14"/>
  <c r="U66" i="14"/>
  <c r="AB66" i="14"/>
  <c r="Z66" i="14"/>
  <c r="AG66" i="14"/>
  <c r="Y66" i="14"/>
  <c r="AF66" i="14"/>
  <c r="X66" i="14"/>
  <c r="AE66" i="14"/>
  <c r="W66" i="14"/>
  <c r="AD66" i="14"/>
  <c r="V66" i="14"/>
  <c r="AC66" i="14"/>
  <c r="U67" i="14"/>
  <c r="AB67" i="14"/>
  <c r="Z67" i="14"/>
  <c r="AG67" i="14"/>
  <c r="Y67" i="14"/>
  <c r="AF67" i="14"/>
  <c r="X67" i="14"/>
  <c r="AE67" i="14"/>
  <c r="W67" i="14"/>
  <c r="AD67" i="14"/>
  <c r="V67" i="14"/>
  <c r="AC67" i="14"/>
  <c r="U68" i="14"/>
  <c r="AB68" i="14"/>
  <c r="Z68" i="14"/>
  <c r="AG68" i="14"/>
  <c r="Y68" i="14"/>
  <c r="AF68" i="14"/>
  <c r="X68" i="14"/>
  <c r="AE68" i="14"/>
  <c r="W68" i="14"/>
  <c r="AD68" i="14"/>
  <c r="V68" i="14"/>
  <c r="AC68" i="14"/>
  <c r="U69" i="14"/>
  <c r="AB69" i="14"/>
  <c r="Z69" i="14"/>
  <c r="AG69" i="14"/>
  <c r="Y69" i="14"/>
  <c r="AF69" i="14"/>
  <c r="X69" i="14"/>
  <c r="AE69" i="14"/>
  <c r="W69" i="14"/>
  <c r="AD69" i="14"/>
  <c r="V69" i="14"/>
  <c r="AC69" i="14"/>
  <c r="U70" i="14"/>
  <c r="AB70" i="14"/>
  <c r="Z70" i="14"/>
  <c r="AG70" i="14"/>
  <c r="Y70" i="14"/>
  <c r="AF70" i="14"/>
  <c r="X70" i="14"/>
  <c r="AE70" i="14"/>
  <c r="W70" i="14"/>
  <c r="AD70" i="14"/>
  <c r="V70" i="14"/>
  <c r="AC70" i="14"/>
  <c r="U71" i="14"/>
  <c r="AB71" i="14"/>
  <c r="Z71" i="14"/>
  <c r="AG71" i="14"/>
  <c r="Y71" i="14"/>
  <c r="AF71" i="14"/>
  <c r="X71" i="14"/>
  <c r="AE71" i="14"/>
  <c r="W71" i="14"/>
  <c r="AD71" i="14"/>
  <c r="V71" i="14"/>
  <c r="AC71" i="14"/>
  <c r="U72" i="14"/>
  <c r="AB72" i="14"/>
  <c r="Z72" i="14"/>
  <c r="AG72" i="14"/>
  <c r="Y72" i="14"/>
  <c r="AF72" i="14"/>
  <c r="X72" i="14"/>
  <c r="AE72" i="14"/>
  <c r="W72" i="14"/>
  <c r="AD72" i="14"/>
  <c r="V72" i="14"/>
  <c r="AC72" i="14"/>
  <c r="U73" i="14"/>
  <c r="AB73" i="14"/>
  <c r="Z73" i="14"/>
  <c r="AG73" i="14"/>
  <c r="Y73" i="14"/>
  <c r="AF73" i="14"/>
  <c r="X73" i="14"/>
  <c r="AE73" i="14"/>
  <c r="W73" i="14"/>
  <c r="AD73" i="14"/>
  <c r="V73" i="14"/>
  <c r="AC73" i="14"/>
  <c r="U74" i="14"/>
  <c r="AB74" i="14"/>
  <c r="Z74" i="14"/>
  <c r="AG74" i="14"/>
  <c r="Y74" i="14"/>
  <c r="AF74" i="14"/>
  <c r="X74" i="14"/>
  <c r="AE74" i="14"/>
  <c r="W74" i="14"/>
  <c r="AD74" i="14"/>
  <c r="V74" i="14"/>
  <c r="AC74" i="14"/>
  <c r="U75" i="14"/>
  <c r="AB75" i="14"/>
  <c r="Z75" i="14"/>
  <c r="AG75" i="14"/>
  <c r="Y75" i="14"/>
  <c r="AF75" i="14"/>
  <c r="X75" i="14"/>
  <c r="AE75" i="14"/>
  <c r="W75" i="14"/>
  <c r="AD75" i="14"/>
  <c r="V75" i="14"/>
  <c r="AC75" i="14"/>
  <c r="AK39" i="5"/>
  <c r="AD39" i="5"/>
  <c r="AK38" i="5"/>
  <c r="AD38" i="5"/>
  <c r="AK37" i="5"/>
  <c r="AD37" i="5"/>
  <c r="AK36" i="5"/>
  <c r="AD36" i="5"/>
  <c r="AK35" i="5"/>
  <c r="AD35" i="5"/>
  <c r="AK34" i="5"/>
  <c r="AD34" i="5"/>
  <c r="AK33" i="5"/>
  <c r="AD33" i="5"/>
  <c r="AK32" i="5"/>
  <c r="AD32" i="5"/>
  <c r="AK31" i="5"/>
  <c r="AD31" i="5"/>
  <c r="AK30" i="5"/>
  <c r="AD30" i="5"/>
  <c r="AK29" i="5"/>
  <c r="AD29" i="5"/>
  <c r="AK28" i="5"/>
  <c r="AD28" i="5"/>
  <c r="AK27" i="5"/>
  <c r="AD27" i="5"/>
  <c r="AK26" i="5"/>
  <c r="AD26" i="5"/>
  <c r="AK25" i="5"/>
  <c r="AD25" i="5"/>
  <c r="AK24" i="5"/>
  <c r="AD24" i="5"/>
  <c r="AK23" i="5"/>
  <c r="AD23" i="5"/>
  <c r="AK22" i="5"/>
  <c r="AD22" i="5"/>
  <c r="AK21" i="5"/>
  <c r="AD21" i="5"/>
  <c r="AK20" i="5"/>
  <c r="AD20" i="5"/>
  <c r="AK19" i="5"/>
  <c r="AD19" i="5"/>
  <c r="AK18" i="5"/>
  <c r="AD18" i="5"/>
  <c r="AK17" i="5"/>
  <c r="AD17" i="5"/>
  <c r="AK16" i="5"/>
  <c r="AD16" i="5"/>
  <c r="AK15" i="5"/>
  <c r="AD15" i="5"/>
  <c r="AK14" i="5"/>
  <c r="AD14" i="5"/>
  <c r="AK13" i="5"/>
  <c r="AD13" i="5"/>
  <c r="AK12" i="5"/>
  <c r="AD12" i="5"/>
  <c r="AK11" i="5"/>
  <c r="AD11" i="5"/>
  <c r="AK10" i="5"/>
  <c r="AD10" i="5"/>
  <c r="AK9" i="5"/>
  <c r="AD9" i="5"/>
  <c r="AK8" i="5"/>
  <c r="AD8" i="5"/>
  <c r="AK7" i="5"/>
  <c r="AD7" i="5"/>
  <c r="AK6" i="5"/>
  <c r="AD6" i="5"/>
  <c r="AK5" i="5"/>
  <c r="AD5" i="5"/>
  <c r="AK4" i="5"/>
  <c r="AD4" i="5"/>
  <c r="W76" i="5"/>
  <c r="W77" i="5" s="1"/>
  <c r="AN39" i="5"/>
  <c r="AG39" i="5"/>
  <c r="AN38" i="5"/>
  <c r="AG38" i="5"/>
  <c r="AN37" i="5"/>
  <c r="AG37" i="5"/>
  <c r="AN36" i="5"/>
  <c r="AG36" i="5"/>
  <c r="AN35" i="5"/>
  <c r="AG35" i="5"/>
  <c r="AN34" i="5"/>
  <c r="AG34" i="5"/>
  <c r="AN33" i="5"/>
  <c r="AG33" i="5"/>
  <c r="AN32" i="5"/>
  <c r="AG32" i="5"/>
  <c r="AN31" i="5"/>
  <c r="AG31" i="5"/>
  <c r="AN30" i="5"/>
  <c r="AG30" i="5"/>
  <c r="AN29" i="5"/>
  <c r="AG29" i="5"/>
  <c r="AN28" i="5"/>
  <c r="AG28" i="5"/>
  <c r="AN27" i="5"/>
  <c r="AG27" i="5"/>
  <c r="AN26" i="5"/>
  <c r="AG26" i="5"/>
  <c r="AN25" i="5"/>
  <c r="AG25" i="5"/>
  <c r="AN24" i="5"/>
  <c r="AG24" i="5"/>
  <c r="AN23" i="5"/>
  <c r="AG23" i="5"/>
  <c r="AN22" i="5"/>
  <c r="AG22" i="5"/>
  <c r="AN21" i="5"/>
  <c r="AG21" i="5"/>
  <c r="AN20" i="5"/>
  <c r="AG20" i="5"/>
  <c r="AN19" i="5"/>
  <c r="AG19" i="5"/>
  <c r="AN18" i="5"/>
  <c r="AG18" i="5"/>
  <c r="AN17" i="5"/>
  <c r="AG17" i="5"/>
  <c r="AN16" i="5"/>
  <c r="AG16" i="5"/>
  <c r="AN15" i="5"/>
  <c r="AG15" i="5"/>
  <c r="AN14" i="5"/>
  <c r="AG14" i="5"/>
  <c r="AN13" i="5"/>
  <c r="AG13" i="5"/>
  <c r="AN12" i="5"/>
  <c r="AG12" i="5"/>
  <c r="AN11" i="5"/>
  <c r="AG11" i="5"/>
  <c r="AN10" i="5"/>
  <c r="AG10" i="5"/>
  <c r="AN9" i="5"/>
  <c r="AG9" i="5"/>
  <c r="AN8" i="5"/>
  <c r="AG8" i="5"/>
  <c r="AN7" i="5"/>
  <c r="AG7" i="5"/>
  <c r="AN6" i="5"/>
  <c r="AG6" i="5"/>
  <c r="AN5" i="5"/>
  <c r="AG5" i="5"/>
  <c r="AN4" i="5"/>
  <c r="AG4" i="5"/>
  <c r="Z76" i="5"/>
  <c r="Z77" i="5" s="1"/>
  <c r="S76" i="5"/>
  <c r="S77" i="5" s="1"/>
  <c r="AN57" i="5"/>
  <c r="AG57" i="5"/>
  <c r="AK57" i="5"/>
  <c r="AD57" i="5"/>
  <c r="AN56" i="5"/>
  <c r="AG56" i="5"/>
  <c r="AK56" i="5"/>
  <c r="AD56" i="5"/>
  <c r="AN55" i="5"/>
  <c r="AG55" i="5"/>
  <c r="AK55" i="5"/>
  <c r="AD55" i="5"/>
  <c r="AN54" i="5"/>
  <c r="AG54" i="5"/>
  <c r="AK54" i="5"/>
  <c r="AD54" i="5"/>
  <c r="AN53" i="5"/>
  <c r="AG53" i="5"/>
  <c r="AK53" i="5"/>
  <c r="AD53" i="5"/>
  <c r="AN52" i="5"/>
  <c r="AG52" i="5"/>
  <c r="AK52" i="5"/>
  <c r="AD52" i="5"/>
  <c r="AN51" i="5"/>
  <c r="AG51" i="5"/>
  <c r="AK51" i="5"/>
  <c r="AD51" i="5"/>
  <c r="AN50" i="5"/>
  <c r="AG50" i="5"/>
  <c r="AK50" i="5"/>
  <c r="AD50" i="5"/>
  <c r="AN49" i="5"/>
  <c r="AG49" i="5"/>
  <c r="AK49" i="5"/>
  <c r="AD49" i="5"/>
  <c r="AN48" i="5"/>
  <c r="AG48" i="5"/>
  <c r="AK48" i="5"/>
  <c r="AD48" i="5"/>
  <c r="AN47" i="5"/>
  <c r="AG47" i="5"/>
  <c r="AK47" i="5"/>
  <c r="AD47" i="5"/>
  <c r="AN46" i="5"/>
  <c r="AG46" i="5"/>
  <c r="AK46" i="5"/>
  <c r="AD46" i="5"/>
  <c r="AN45" i="5"/>
  <c r="AG45" i="5"/>
  <c r="AK45" i="5"/>
  <c r="AD45" i="5"/>
  <c r="AN44" i="5"/>
  <c r="AG44" i="5"/>
  <c r="AK44" i="5"/>
  <c r="AD44" i="5"/>
  <c r="AN43" i="5"/>
  <c r="AG43" i="5"/>
  <c r="AK43" i="5"/>
  <c r="AD43" i="5"/>
  <c r="AN42" i="5"/>
  <c r="AG42" i="5"/>
  <c r="AK42" i="5"/>
  <c r="AD42" i="5"/>
  <c r="AN41" i="5"/>
  <c r="AG41" i="5"/>
  <c r="AK41" i="5"/>
  <c r="AD41" i="5"/>
  <c r="AN40" i="5"/>
  <c r="AG40" i="5"/>
  <c r="AK40" i="5"/>
  <c r="AD40" i="5"/>
  <c r="AN58" i="5"/>
  <c r="AG58" i="5"/>
  <c r="AK58" i="5"/>
  <c r="AD58" i="5"/>
  <c r="AN59" i="5"/>
  <c r="AG59" i="5"/>
  <c r="AK59" i="5"/>
  <c r="AD59" i="5"/>
  <c r="AN60" i="5"/>
  <c r="AG60" i="5"/>
  <c r="AK60" i="5"/>
  <c r="AD60" i="5"/>
  <c r="AN61" i="5"/>
  <c r="AG61" i="5"/>
  <c r="AK61" i="5"/>
  <c r="AD61" i="5"/>
  <c r="AN62" i="5"/>
  <c r="AG62" i="5"/>
  <c r="AK62" i="5"/>
  <c r="AD62" i="5"/>
  <c r="AN63" i="5"/>
  <c r="AG63" i="5"/>
  <c r="AK63" i="5"/>
  <c r="AD63" i="5"/>
  <c r="AN64" i="5"/>
  <c r="AG64" i="5"/>
  <c r="AK64" i="5"/>
  <c r="AD64" i="5"/>
  <c r="AN65" i="5"/>
  <c r="AG65" i="5"/>
  <c r="AK65" i="5"/>
  <c r="AD65" i="5"/>
  <c r="AN66" i="5"/>
  <c r="AG66" i="5"/>
  <c r="AK66" i="5"/>
  <c r="AD66" i="5"/>
  <c r="AN67" i="5"/>
  <c r="AG67" i="5"/>
  <c r="AK67" i="5"/>
  <c r="AD67" i="5"/>
  <c r="AN68" i="5"/>
  <c r="AG68" i="5"/>
  <c r="AK68" i="5"/>
  <c r="AD68" i="5"/>
  <c r="AN69" i="5"/>
  <c r="AG69" i="5"/>
  <c r="AK69" i="5"/>
  <c r="AD69" i="5"/>
  <c r="AN70" i="5"/>
  <c r="AG70" i="5"/>
  <c r="AK70" i="5"/>
  <c r="AD70" i="5"/>
  <c r="AN71" i="5"/>
  <c r="AG71" i="5"/>
  <c r="AK71" i="5"/>
  <c r="AD71" i="5"/>
  <c r="AN72" i="5"/>
  <c r="AG72" i="5"/>
  <c r="AK72" i="5"/>
  <c r="AD72" i="5"/>
  <c r="AN73" i="5"/>
  <c r="AG73" i="5"/>
  <c r="AK73" i="5"/>
  <c r="AD73" i="5"/>
  <c r="AN74" i="5"/>
  <c r="AG74" i="5"/>
  <c r="AK74" i="5"/>
  <c r="AD74" i="5"/>
  <c r="AN75" i="5"/>
  <c r="AG75" i="5"/>
  <c r="AK75" i="5"/>
  <c r="AD75" i="5"/>
  <c r="AG76" i="5" l="1"/>
  <c r="AG77" i="5" s="1"/>
  <c r="G3" i="7" s="1"/>
  <c r="G4" i="7" s="1"/>
  <c r="G8" i="7" s="1"/>
  <c r="AN76" i="5"/>
  <c r="AN77" i="5" s="1"/>
  <c r="AD76" i="5"/>
  <c r="AD77" i="5" s="1"/>
  <c r="D3" i="7" s="1"/>
  <c r="D2" i="7" s="1"/>
  <c r="AK76" i="5"/>
  <c r="AK77" i="5" s="1"/>
  <c r="AC76" i="14"/>
  <c r="AC77" i="14" s="1"/>
  <c r="V76" i="14"/>
  <c r="V77" i="14" s="1"/>
  <c r="AE76" i="14"/>
  <c r="AE77" i="14" s="1"/>
  <c r="X76" i="14"/>
  <c r="X77" i="14" s="1"/>
  <c r="AF76" i="14"/>
  <c r="AF77" i="14" s="1"/>
  <c r="Y76" i="14"/>
  <c r="Y77" i="14" s="1"/>
  <c r="AG76" i="14"/>
  <c r="AG77" i="14" s="1"/>
  <c r="Z76" i="14"/>
  <c r="Z77" i="14" s="1"/>
  <c r="AB76" i="14"/>
  <c r="AB77" i="14" s="1"/>
  <c r="U76" i="14"/>
  <c r="U77" i="14" s="1"/>
  <c r="D4" i="7"/>
  <c r="D8" i="7"/>
</calcChain>
</file>

<file path=xl/sharedStrings.xml><?xml version="1.0" encoding="utf-8"?>
<sst xmlns="http://schemas.openxmlformats.org/spreadsheetml/2006/main" count="636" uniqueCount="151">
  <si>
    <t>STROKES</t>
  </si>
  <si>
    <t>Net vs PAR unadj</t>
  </si>
  <si>
    <t>Vs PAR ADJ</t>
  </si>
  <si>
    <t>Stableford Net</t>
  </si>
  <si>
    <t>DM</t>
  </si>
  <si>
    <t>GW</t>
  </si>
  <si>
    <t>JP</t>
  </si>
  <si>
    <t>JB</t>
  </si>
  <si>
    <t>SN</t>
  </si>
  <si>
    <t>AB</t>
  </si>
  <si>
    <t>PAR</t>
  </si>
  <si>
    <t>SI</t>
  </si>
  <si>
    <t>Obidos</t>
  </si>
  <si>
    <t>PDR</t>
  </si>
  <si>
    <t>TEG VIII ADJ</t>
  </si>
  <si>
    <t>TEG IX ADJ</t>
  </si>
  <si>
    <t>TEG X PROV</t>
  </si>
  <si>
    <t>TEG IX HC</t>
  </si>
  <si>
    <t>Change</t>
  </si>
  <si>
    <t>Column Labels</t>
  </si>
  <si>
    <t>TEG 2</t>
  </si>
  <si>
    <t>TEG 2 Sum of P</t>
  </si>
  <si>
    <t>TEG 2 Sum of Gross v P</t>
  </si>
  <si>
    <t>TEG 2 Sum of HC Gross - net adj</t>
  </si>
  <si>
    <t>TEG 2 Sum of HC Gross - gross adj</t>
  </si>
  <si>
    <t>TEG 3</t>
  </si>
  <si>
    <t>TEG 3 Sum of P</t>
  </si>
  <si>
    <t>TEG 3 Sum of Gross v P</t>
  </si>
  <si>
    <t>TEG 3 Sum of HC Gross - net adj</t>
  </si>
  <si>
    <t>TEG 3 Sum of HC Gross - gross adj</t>
  </si>
  <si>
    <t>TEG 4</t>
  </si>
  <si>
    <t>TEG 4 Sum of P</t>
  </si>
  <si>
    <t>TEG 4 Sum of Gross v P</t>
  </si>
  <si>
    <t>TEG 4 Sum of HC Gross - net adj</t>
  </si>
  <si>
    <t>TEG 4 Sum of HC Gross - gross adj</t>
  </si>
  <si>
    <t>TEG 5</t>
  </si>
  <si>
    <t>TEG 5 Sum of P</t>
  </si>
  <si>
    <t>TEG 5 Sum of Gross v P</t>
  </si>
  <si>
    <t>TEG 5 Sum of HC Gross - net adj</t>
  </si>
  <si>
    <t>TEG 5 Sum of HC Gross - gross adj</t>
  </si>
  <si>
    <t>TEG 6</t>
  </si>
  <si>
    <t>TEG 6 Sum of P</t>
  </si>
  <si>
    <t>TEG 6 Sum of Gross v P</t>
  </si>
  <si>
    <t>TEG 6 Sum of HC Gross - net adj</t>
  </si>
  <si>
    <t>TEG 6 Sum of HC Gross - gross adj</t>
  </si>
  <si>
    <t>TEG 7</t>
  </si>
  <si>
    <t>TEG 7 Sum of P</t>
  </si>
  <si>
    <t>TEG 7 Sum of Gross v P</t>
  </si>
  <si>
    <t>TEG 7 Sum of HC Gross - net adj</t>
  </si>
  <si>
    <t>TEG 7 Sum of HC Gross - gross adj</t>
  </si>
  <si>
    <t>TEG 8</t>
  </si>
  <si>
    <t>TEG 8 Sum of P</t>
  </si>
  <si>
    <t>TEG 8 Sum of Gross v P</t>
  </si>
  <si>
    <t>TEG 8 Sum of HC Gross - net adj</t>
  </si>
  <si>
    <t>TEG 8 Sum of HC Gross - gross adj</t>
  </si>
  <si>
    <t>Boavista</t>
  </si>
  <si>
    <t>Boavista Sum of P</t>
  </si>
  <si>
    <t>Boavista Sum of Gross v P</t>
  </si>
  <si>
    <t>Boavista Sum of HC Gross - net adj</t>
  </si>
  <si>
    <t>Boavista Sum of HC Gross - gross adj</t>
  </si>
  <si>
    <t>Ashdown</t>
  </si>
  <si>
    <t>Ashdown Sum of P</t>
  </si>
  <si>
    <t>Ashdown Sum of Gross v P</t>
  </si>
  <si>
    <t>Ashdown Sum of HC Gross - net adj</t>
  </si>
  <si>
    <t>Ashdown Sum of HC Gross - gross adj</t>
  </si>
  <si>
    <t>Bletchingley</t>
  </si>
  <si>
    <t>Bletchingley Sum of P</t>
  </si>
  <si>
    <t>Bletchingley Sum of Gross v P</t>
  </si>
  <si>
    <t>Bletchingley Sum of HC Gross - net adj</t>
  </si>
  <si>
    <t>Bletchingley Sum of HC Gross - gross adj</t>
  </si>
  <si>
    <t>Crowborough</t>
  </si>
  <si>
    <t>Crowborough Sum of P</t>
  </si>
  <si>
    <t>Crowborough Sum of Gross v P</t>
  </si>
  <si>
    <t>Crowborough Sum of HC Gross - net adj</t>
  </si>
  <si>
    <t>Crowborough Sum of HC Gross - gross adj</t>
  </si>
  <si>
    <t>Lingfield</t>
  </si>
  <si>
    <t>Lingfield Sum of P</t>
  </si>
  <si>
    <t>Lingfield Sum of Gross v P</t>
  </si>
  <si>
    <t>Lingfield Sum of HC Gross - net adj</t>
  </si>
  <si>
    <t>Lingfield Sum of HC Gross - gross adj</t>
  </si>
  <si>
    <t>Palmares</t>
  </si>
  <si>
    <t>Palmares Sum of P</t>
  </si>
  <si>
    <t>Palmares Sum of Gross v P</t>
  </si>
  <si>
    <t>Palmares Sum of HC Gross - net adj</t>
  </si>
  <si>
    <t>Palmares Sum of HC Gross - gross adj</t>
  </si>
  <si>
    <t>Costa Brava</t>
  </si>
  <si>
    <t>Costa Brava Sum of P</t>
  </si>
  <si>
    <t>Costa Brava Sum of Gross v P</t>
  </si>
  <si>
    <t>Costa Brava Sum of HC Gross - net adj</t>
  </si>
  <si>
    <t>Costa Brava Sum of HC Gross - gross adj</t>
  </si>
  <si>
    <t>PGA Catalunya Stadium Course</t>
  </si>
  <si>
    <t>PGA Catalunya Stadium Course Sum of P</t>
  </si>
  <si>
    <t>PGA Catalunya Stadium Course Sum of Gross v P</t>
  </si>
  <si>
    <t>PGA Catalunya Stadium Course Sum of HC Gross - net adj</t>
  </si>
  <si>
    <t>PGA Catalunya Stadium Course Sum of HC Gross - gross adj</t>
  </si>
  <si>
    <t>PGA Catalunya Tour Course</t>
  </si>
  <si>
    <t>PGA Catalunya Tour Course Sum of P</t>
  </si>
  <si>
    <t>PGA Catalunya Tour Course Sum of Gross v P</t>
  </si>
  <si>
    <t>PGA Catalunya Tour Course Sum of HC Gross - net adj</t>
  </si>
  <si>
    <t>PGA Catalunya Tour Course Sum of HC Gross - gross adj</t>
  </si>
  <si>
    <t>Real Club de Golf El Prat - Rosa Course</t>
  </si>
  <si>
    <t>Real Club de Golf El Prat - Rosa Course Sum of P</t>
  </si>
  <si>
    <t>Real Club de Golf El Prat - Rosa Course Sum of Gross v P</t>
  </si>
  <si>
    <t>Real Club de Golf El Prat - Rosa Course Sum of HC Gross - net adj</t>
  </si>
  <si>
    <t>Real Club de Golf El Prat - Rosa Course Sum of HC Gross - gross adj</t>
  </si>
  <si>
    <t>Praia Del Rey</t>
  </si>
  <si>
    <t>Praia Del Rey Sum of P</t>
  </si>
  <si>
    <t>Praia Del Rey Sum of Gross v P</t>
  </si>
  <si>
    <t>Praia Del Rey Sum of HC Gross - net adj</t>
  </si>
  <si>
    <t>Praia Del Rey Sum of HC Gross - gross adj</t>
  </si>
  <si>
    <t>Bom Sucesso</t>
  </si>
  <si>
    <t>Bom Sucesso Sum of P</t>
  </si>
  <si>
    <t>Bom Sucesso Sum of Gross v P</t>
  </si>
  <si>
    <t>Bom Sucesso Sum of HC Gross - net adj</t>
  </si>
  <si>
    <t>Bom Sucesso Sum of HC Gross - gross adj</t>
  </si>
  <si>
    <t>Royal Obidos</t>
  </si>
  <si>
    <t>Royal Obidos Sum of P</t>
  </si>
  <si>
    <t>Royal Obidos Sum of Gross v P</t>
  </si>
  <si>
    <t>Royal Obidos Sum of HC Gross - net adj</t>
  </si>
  <si>
    <t>Royal Obidos Sum of HC Gross - gross adj</t>
  </si>
  <si>
    <t>Quinta Da Marinha</t>
  </si>
  <si>
    <t>Quinta Da Marinha Sum of P</t>
  </si>
  <si>
    <t>Quinta Da Marinha Sum of Gross v P</t>
  </si>
  <si>
    <t>Quinta Da Marinha Sum of HC Gross - net adj</t>
  </si>
  <si>
    <t>Quinta Da Marinha Sum of HC Gross - gross adj</t>
  </si>
  <si>
    <t>Penha Longa Atlantic</t>
  </si>
  <si>
    <t>Penha Longa Atlantic Sum of P</t>
  </si>
  <si>
    <t>Penha Longa Atlantic Sum of Gross v P</t>
  </si>
  <si>
    <t>Penha Longa Atlantic Sum of HC Gross - net adj</t>
  </si>
  <si>
    <t>Penha Longa Atlantic Sum of HC Gross - gross adj</t>
  </si>
  <si>
    <t>Oitavos Dunes</t>
  </si>
  <si>
    <t>Oitavos Dunes Sum of P</t>
  </si>
  <si>
    <t>Oitavos Dunes Sum of Gross v P</t>
  </si>
  <si>
    <t>Oitavos Dunes Sum of HC Gross - net adj</t>
  </si>
  <si>
    <t>Oitavos Dunes Sum of HC Gross - gross adj</t>
  </si>
  <si>
    <t>Row Labels</t>
  </si>
  <si>
    <t>Sum of P</t>
  </si>
  <si>
    <t>Sum of Gross v P</t>
  </si>
  <si>
    <t>Sum of HC Gross - net adj</t>
  </si>
  <si>
    <t>Sum of HC Gross - gross adj</t>
  </si>
  <si>
    <t>HM</t>
  </si>
  <si>
    <t>Tournament</t>
  </si>
  <si>
    <t>Course</t>
  </si>
  <si>
    <t>(All)</t>
  </si>
  <si>
    <t>Values</t>
  </si>
  <si>
    <t>Pl</t>
  </si>
  <si>
    <t>Sum of Sc</t>
  </si>
  <si>
    <t>R</t>
  </si>
  <si>
    <t>H</t>
  </si>
  <si>
    <t>P</t>
  </si>
  <si>
    <t>Average of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</si>
</sst>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 ;[Red]\-#,##0.0\ "/>
    <numFmt numFmtId="165" formatCode="#,##0_ ;[Red]\-#,##0\ ;0\ ;@\ "/>
    <numFmt numFmtId="166" formatCode="#,##0_ ;[Red]\-#,##0\ "/>
    <numFmt numFmtId="167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Roboto Mono"/>
    </font>
    <font>
      <sz val="10"/>
      <color theme="1"/>
      <name val="Roboto Mono"/>
    </font>
    <font>
      <b/>
      <sz val="10"/>
      <color theme="1"/>
      <name val="Roboto Mono"/>
    </font>
    <font>
      <b/>
      <sz val="9"/>
      <color theme="1"/>
      <name val="Roboto 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center"/>
    </xf>
    <xf numFmtId="9" fontId="0" fillId="0" borderId="0" xfId="0" applyNumberFormat="1"/>
    <xf numFmtId="167" fontId="4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1" fontId="3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7" fontId="4" fillId="2" borderId="0" xfId="0" applyNumberFormat="1" applyFont="1" applyFill="1" applyAlignment="1">
      <alignment horizontal="center"/>
    </xf>
  </cellXfs>
  <cellStyles count="2">
    <cellStyle name="Comma" xfId="1" builtinId="3" customBuiltin="1"/>
    <cellStyle name="Normal" xfId="0" builtinId="0"/>
  </cellStyles>
  <dxfs count="1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G/Analysis/TEG%20Analysis%20-%20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Player info"/>
      <sheetName val="Ranking points"/>
      <sheetName val="Colours"/>
      <sheetName val="Strokes gained FIR"/>
      <sheetName val="TO DO"/>
      <sheetName val="LISTS"/>
      <sheetName val="Round Info"/>
      <sheetName val="Tournament Info"/>
      <sheetName val="Score Names"/>
      <sheetName val="Course Info"/>
      <sheetName val="HC Pivot"/>
      <sheetName val="hc calc - teg8"/>
      <sheetName val="hc calc - teg9"/>
      <sheetName val="HC Info"/>
      <sheetName val="Hole Pivot"/>
      <sheetName val="ROUND PIVOT"/>
      <sheetName val="PIVOT BY HOLE PAR"/>
      <sheetName val="PIVOT BIRDIES ETC BY ROUND"/>
      <sheetName val="PIVOT BY SCORE TYPE"/>
      <sheetName val="PIVOT ROUND BEST &amp; WORSTS"/>
      <sheetName val="GIR Pivot"/>
      <sheetName val="Pivot| Stats by par"/>
      <sheetName val="Pivot| Stats by par FIR"/>
      <sheetName val="Sheet2"/>
      <sheetName val="FIR Pivot"/>
      <sheetName val="FIR Pivot 2"/>
      <sheetName val="PIVOT GIR score mix"/>
      <sheetName val="Pivot FIR score mix"/>
      <sheetName val="TOURNAMENT PIVOT"/>
      <sheetName val="PIVOT BY SCORE TYPE (2)"/>
      <sheetName val="9s ANALYSIS"/>
      <sheetName val="Round Analysis Pivot"/>
      <sheetName val="ROUND ANALYSIS"/>
      <sheetName val="TOURNAMENT ANALYSIS"/>
      <sheetName val="CAREER ANALYSIS"/>
      <sheetName val="Summary"/>
      <sheetName val="Progression"/>
      <sheetName val="TEMPLATE OUTPU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5">
          <cell r="B5" t="str">
            <v>DM</v>
          </cell>
          <cell r="D5">
            <v>18.5</v>
          </cell>
        </row>
        <row r="6">
          <cell r="B6" t="str">
            <v>GW</v>
          </cell>
          <cell r="D6">
            <v>25.75</v>
          </cell>
        </row>
        <row r="7">
          <cell r="B7" t="str">
            <v>HM</v>
          </cell>
          <cell r="D7">
            <v>28.25</v>
          </cell>
        </row>
        <row r="8">
          <cell r="B8" t="str">
            <v>JB</v>
          </cell>
          <cell r="D8">
            <v>20.25</v>
          </cell>
        </row>
        <row r="9">
          <cell r="B9" t="str">
            <v>SN</v>
          </cell>
          <cell r="D9">
            <v>29</v>
          </cell>
        </row>
        <row r="10">
          <cell r="B10" t="str">
            <v>AB</v>
          </cell>
          <cell r="D10">
            <v>35.75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G/Analysis/TEG%20Analysis%20-%20min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 Baker" refreshedDate="42855.717358449074" createdVersion="5" refreshedVersion="6" minRefreshableVersion="3" recordCount="2574" xr:uid="{00000000-000A-0000-FFFF-FFFF0D000000}">
  <cacheSource type="worksheet">
    <worksheetSource ref="A1:DX3007" sheet="DATA" r:id="rId1"/>
  </cacheSource>
  <cacheFields count="128">
    <cacheField name="Tournament" numFmtId="164">
      <sharedItems count="7">
        <s v="TEG 5"/>
        <s v="TEG 4"/>
        <s v="TEG 3"/>
        <s v="TEG 2"/>
        <s v="TEG 6"/>
        <s v="TEG 7"/>
        <s v="TEG 8"/>
      </sharedItems>
    </cacheField>
    <cacheField name="R" numFmtId="164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H" numFmtId="164">
      <sharedItems containsSemiMixedTypes="0" containsString="0" containsNumber="1" containsInteger="1" minValue="1" maxValue="18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  <cacheField name="P" numFmtId="164">
      <sharedItems containsSemiMixedTypes="0" containsString="0" containsNumber="1" containsInteger="1" minValue="3" maxValue="5" count="3">
        <n v="4"/>
        <n v="3"/>
        <n v="5"/>
      </sharedItems>
    </cacheField>
    <cacheField name="SI" numFmtId="164">
      <sharedItems containsSemiMixedTypes="0" containsString="0" containsNumber="1" containsInteger="1" minValue="1" maxValue="18"/>
    </cacheField>
    <cacheField name="Pl" numFmtId="164">
      <sharedItems count="6">
        <s v="GW"/>
        <s v="SN"/>
        <s v="DM"/>
        <s v="JB"/>
        <s v="HM"/>
        <s v="AB"/>
      </sharedItems>
    </cacheField>
    <cacheField name="Sc" numFmtId="164">
      <sharedItems containsSemiMixedTypes="0" containsString="0" containsNumber="1" containsInteger="1" minValue="2" maxValue="12"/>
    </cacheField>
    <cacheField name="Putts" numFmtId="164">
      <sharedItems containsMixedTypes="1" containsNumber="1" containsInteger="1" minValue="0" maxValue="5"/>
    </cacheField>
    <cacheField name="Fairway" numFmtId="0">
      <sharedItems containsBlank="1"/>
    </cacheField>
    <cacheField name="Gross v P" numFmtId="164">
      <sharedItems containsSemiMixedTypes="0" containsString="0" containsNumber="1" containsInteger="1" minValue="-2" maxValue="9"/>
    </cacheField>
    <cacheField name="ExtraStrokes" numFmtId="164">
      <sharedItems containsSemiMixedTypes="0" containsString="0" containsNumber="1" containsInteger="1" minValue="0" maxValue="2"/>
    </cacheField>
    <cacheField name="Net" numFmtId="164">
      <sharedItems containsSemiMixedTypes="0" containsString="0" containsNumber="1" containsInteger="1" minValue="-3" maxValue="8"/>
    </cacheField>
    <cacheField name="Stableford" numFmtId="164">
      <sharedItems containsSemiMixedTypes="0" containsString="0" containsNumber="1" containsInteger="1" minValue="0" maxValue="5"/>
    </cacheField>
    <cacheField name="Stableford Gross" numFmtId="164">
      <sharedItems containsSemiMixedTypes="0" containsString="0" containsNumber="1" containsInteger="1" minValue="0" maxValue="4"/>
    </cacheField>
    <cacheField name="UNIQUE ROW" numFmtId="164">
      <sharedItems/>
    </cacheField>
    <cacheField name="Pl|T" numFmtId="164">
      <sharedItems/>
    </cacheField>
    <cacheField name="Pl|T|R" numFmtId="164">
      <sharedItems/>
    </cacheField>
    <cacheField name="TR" numFmtId="164">
      <sharedItems/>
    </cacheField>
    <cacheField name="TRH" numFmtId="164">
      <sharedItems/>
    </cacheField>
    <cacheField name="TOURNAMENT NUMBER" numFmtId="164">
      <sharedItems containsSemiMixedTypes="0" containsString="0" containsNumber="1" containsInteger="1" minValue="2" maxValue="8"/>
    </cacheField>
    <cacheField name="TRH INDEX" numFmtId="164">
      <sharedItems containsSemiMixedTypes="0" containsString="0" containsNumber="1" containsInteger="1" minValue="2101" maxValue="8418"/>
    </cacheField>
    <cacheField name="HOLE RANK IN CAREER TEG" numFmtId="164">
      <sharedItems containsSemiMixedTypes="0" containsString="0" containsNumber="1" containsInteger="1" minValue="1" maxValue="486"/>
    </cacheField>
    <cacheField name="PL &amp; HOLE RANK CAREER" numFmtId="164">
      <sharedItems/>
    </cacheField>
    <cacheField name="HOLE RANK IN TOURNAMENT2" numFmtId="164">
      <sharedItems containsSemiMixedTypes="0" containsString="0" containsNumber="1" containsInteger="1" minValue="1" maxValue="72"/>
    </cacheField>
    <cacheField name="PL &amp; HOLE RANK TOURNAMENT" numFmtId="164">
      <sharedItems/>
    </cacheField>
    <cacheField name="PL+TRH" numFmtId="164">
      <sharedItems/>
    </cacheField>
    <cacheField name="PRIOR PlTRH POSITION" numFmtId="164">
      <sharedItems containsSemiMixedTypes="0" containsString="0" containsNumber="1" containsInteger="1" minValue="0" maxValue="2573"/>
    </cacheField>
    <cacheField name="RH INDEX" numFmtId="164">
      <sharedItems containsSemiMixedTypes="0" containsString="0" containsNumber="1" containsInteger="1" minValue="101" maxValue="418"/>
    </cacheField>
    <cacheField name="PL+RH" numFmtId="164">
      <sharedItems/>
    </cacheField>
    <cacheField name="R|9" numFmtId="164">
      <sharedItems/>
    </cacheField>
    <cacheField name="FrontBack" numFmtId="164">
      <sharedItems/>
    </cacheField>
    <cacheField name="Pl|R|9" numFmtId="164">
      <sharedItems/>
    </cacheField>
    <cacheField name="Pl|R" numFmtId="164">
      <sharedItems/>
    </cacheField>
    <cacheField name="Player Name" numFmtId="164">
      <sharedItems/>
    </cacheField>
    <cacheField name="Gross v P2" numFmtId="164">
      <sharedItems/>
    </cacheField>
    <cacheField name="Gross v P3" numFmtId="164">
      <sharedItems/>
    </cacheField>
    <cacheField name="HC" numFmtId="164">
      <sharedItems containsSemiMixedTypes="0" containsString="0" containsNumber="1" containsInteger="1" minValue="14" maxValue="36"/>
    </cacheField>
    <cacheField name="Net v Par 2" numFmtId="164">
      <sharedItems/>
    </cacheField>
    <cacheField name="Tourn Position" numFmtId="164">
      <sharedItems containsSemiMixedTypes="0" containsString="0" containsNumber="1" containsInteger="1" minValue="1" maxValue="7"/>
    </cacheField>
    <cacheField name="GIR Data" numFmtId="164">
      <sharedItems/>
    </cacheField>
    <cacheField name="GIR Data 1 or 0" numFmtId="164">
      <sharedItems containsSemiMixedTypes="0" containsString="0" containsNumber="1" containsInteger="1" minValue="0" maxValue="1"/>
    </cacheField>
    <cacheField name="FIR Data" numFmtId="164">
      <sharedItems/>
    </cacheField>
    <cacheField name="FIR Data Excl 3 - 1 or 0" numFmtId="164">
      <sharedItems containsSemiMixedTypes="0" containsString="0" containsNumber="1" containsInteger="1" minValue="0" maxValue="1"/>
    </cacheField>
    <cacheField name="FIR 1/0" numFmtId="164">
      <sharedItems containsSemiMixedTypes="0" containsString="0" containsNumber="1" containsInteger="1" minValue="0" maxValue="1"/>
    </cacheField>
    <cacheField name="ToGr" numFmtId="164">
      <sharedItems containsMixedTypes="1" containsNumber="1" containsInteger="1" minValue="1" maxValue="10"/>
    </cacheField>
    <cacheField name="Par - ToGr" numFmtId="164">
      <sharedItems containsSemiMixedTypes="0" containsString="0" containsNumber="1" containsInteger="1" minValue="-5" maxValue="5"/>
    </cacheField>
    <cacheField name="GIR" numFmtId="0">
      <sharedItems containsMixedTypes="1" containsNumber="1" containsInteger="1" minValue="0" maxValue="1"/>
    </cacheField>
    <cacheField name="GIR Divider" numFmtId="0">
      <sharedItems containsSemiMixedTypes="0" containsString="0" containsNumber="1" containsInteger="1" minValue="0" maxValue="1"/>
    </cacheField>
    <cacheField name="PuttsGIR" numFmtId="0">
      <sharedItems containsMixedTypes="1" containsNumber="1" containsInteger="1" minValue="1" maxValue="5"/>
    </cacheField>
    <cacheField name="OchoScore" numFmtId="164">
      <sharedItems containsSemiMixedTypes="0" containsString="0" containsNumber="1" containsInteger="1" minValue="2" maxValue="8"/>
    </cacheField>
    <cacheField name="Best Agg" numFmtId="164">
      <sharedItems containsSemiMixedTypes="0" containsString="0" containsNumber="1" containsInteger="1" minValue="-19" maxValue="8"/>
    </cacheField>
    <cacheField name="NetAdj" numFmtId="164">
      <sharedItems containsSemiMixedTypes="0" containsString="0" containsNumber="1" containsInteger="1" minValue="-3" maxValue="2"/>
    </cacheField>
    <cacheField name="HC ADJ (Net)" numFmtId="0">
      <sharedItems containsSemiMixedTypes="0" containsString="0" containsNumber="1" containsInteger="1" minValue="0" maxValue="6"/>
    </cacheField>
    <cacheField name="HC Adj (Gross)" numFmtId="0">
      <sharedItems containsSemiMixedTypes="0" containsString="0" containsNumber="1" containsInteger="1" minValue="0" maxValue="7"/>
    </cacheField>
    <cacheField name="FW Data?" numFmtId="164">
      <sharedItems containsBlank="1"/>
    </cacheField>
    <cacheField name="Course" numFmtId="164">
      <sharedItems containsMixedTypes="1" containsNumber="1" containsInteger="1" minValue="0" maxValue="0" count="17">
        <s v="Boavista"/>
        <s v="Palmares"/>
        <s v="Ashdown"/>
        <s v="Lingfield"/>
        <s v="Crowborough"/>
        <s v="Bletchingley"/>
        <s v="PGA Catalunya Tour Course"/>
        <s v="Costa Brava"/>
        <s v="Real Club de Golf El Prat - Rosa Course"/>
        <s v="PGA Catalunya Stadium Course"/>
        <s v="Praia Del Rey"/>
        <s v="Bom Sucesso"/>
        <s v="Royal Obidos"/>
        <s v="Quinta Da Marinha"/>
        <s v="Penha Longa Atlantic"/>
        <s v="Oitavos Dunes"/>
        <n v="0" u="1"/>
      </sharedItems>
    </cacheField>
    <cacheField name="GUR" numFmtId="164">
      <sharedItems/>
    </cacheField>
    <cacheField name="FIR" numFmtId="164">
      <sharedItems containsSemiMixedTypes="0" containsString="0" containsNumber="1" containsInteger="1" minValue="0" maxValue="1"/>
    </cacheField>
    <cacheField name="FIR Miss" numFmtId="164">
      <sharedItems containsSemiMixedTypes="0" containsString="0" containsNumber="1" containsInteger="1" minValue="0" maxValue="1"/>
    </cacheField>
    <cacheField name="FIR_Divider" numFmtId="164">
      <sharedItems containsSemiMixedTypes="0" containsString="0" containsNumber="1" containsInteger="1" minValue="0" maxValue="1"/>
    </cacheField>
    <cacheField name="H_Cum" numFmtId="164">
      <sharedItems containsSemiMixedTypes="0" containsString="0" containsNumber="1" containsInteger="1" minValue="1" maxValue="72"/>
    </cacheField>
    <cacheField name="Hole_Count" numFmtId="164">
      <sharedItems containsSemiMixedTypes="0" containsString="0" containsNumber="1" containsInteger="1" minValue="1" maxValue="91"/>
    </cacheField>
    <cacheField name="HC Score" numFmtId="164">
      <sharedItems containsSemiMixedTypes="0" containsString="0" containsNumber="1" containsInteger="1" minValue="-2" maxValue="4"/>
    </cacheField>
    <cacheField name="Net_T_Cum" numFmtId="164">
      <sharedItems containsSemiMixedTypes="0" containsString="0" containsNumber="1" containsInteger="1" minValue="-34" maxValue="65"/>
    </cacheField>
    <cacheField name="Gross_T_Cum" numFmtId="164">
      <sharedItems containsSemiMixedTypes="0" containsString="0" containsNumber="1" containsInteger="1" minValue="-1" maxValue="152"/>
    </cacheField>
    <cacheField name="Stableford_T_Cum" numFmtId="164">
      <sharedItems containsSemiMixedTypes="0" containsString="0" containsNumber="1" containsInteger="1" minValue="0" maxValue="175"/>
    </cacheField>
    <cacheField name="Net_R_Cum" numFmtId="164">
      <sharedItems containsSemiMixedTypes="0" containsString="0" containsNumber="1" containsInteger="1" minValue="-15" maxValue="26"/>
    </cacheField>
    <cacheField name="Gross_R_Cum" numFmtId="164">
      <sharedItems containsSemiMixedTypes="0" containsString="0" containsNumber="1" containsInteger="1" minValue="-1" maxValue="43"/>
    </cacheField>
    <cacheField name="Stableford_R_Cum" numFmtId="164">
      <sharedItems containsSemiMixedTypes="0" containsString="0" containsNumber="1" containsInteger="1" minValue="0" maxValue="51"/>
    </cacheField>
    <cacheField name="Net_Career_Cum" numFmtId="164">
      <sharedItems containsSemiMixedTypes="0" containsString="0" containsNumber="1" containsInteger="1" minValue="-10" maxValue="142"/>
    </cacheField>
    <cacheField name="Gross_Career_Cum" numFmtId="164">
      <sharedItems containsSemiMixedTypes="0" containsString="0" containsNumber="1" containsInteger="1" minValue="0" maxValue="855"/>
    </cacheField>
    <cacheField name="Stableford_Career_Cum" numFmtId="164">
      <sharedItems containsSemiMixedTypes="0" containsString="0" containsNumber="1" containsInteger="1" minValue="1" maxValue="989"/>
    </cacheField>
    <cacheField name="Scramble Attempt" numFmtId="164">
      <sharedItems containsSemiMixedTypes="0" containsString="0" containsNumber="1" containsInteger="1" minValue="0" maxValue="1"/>
    </cacheField>
    <cacheField name="Scramble" numFmtId="164">
      <sharedItems containsSemiMixedTypes="0" containsString="0" containsNumber="1" containsInteger="1" minValue="0" maxValue="1"/>
    </cacheField>
    <cacheField name="NumRounds - Tourn" numFmtId="164">
      <sharedItems containsSemiMixedTypes="0" containsString="0" containsNumber="1" containsInteger="1" minValue="3" maxValue="4"/>
    </cacheField>
    <cacheField name="To Gr vs. Par" numFmtId="164">
      <sharedItems containsMixedTypes="1" containsNumber="1" containsInteger="1" minValue="-1" maxValue="7"/>
    </cacheField>
    <cacheField name="ONE" numFmtId="164">
      <sharedItems containsSemiMixedTypes="0" containsString="0" containsNumber="1" containsInteger="1" minValue="1" maxValue="1"/>
    </cacheField>
    <cacheField name="Putts Made" numFmtId="164">
      <sharedItems containsSemiMixedTypes="0" containsString="0" containsNumber="1" containsInteger="1" minValue="0" maxValue="1"/>
    </cacheField>
    <cacheField name="Putts Missed" numFmtId="164">
      <sharedItems containsSemiMixedTypes="0" containsString="0" containsNumber="1" containsInteger="1" minValue="0" maxValue="4"/>
    </cacheField>
    <cacheField name="BOUNCEBACK" numFmtId="164">
      <sharedItems containsSemiMixedTypes="0" containsString="0" containsNumber="1" containsInteger="1" minValue="0" maxValue="1"/>
    </cacheField>
    <cacheField name="BOUNCEBACK ATTEMPT" numFmtId="164">
      <sharedItems containsSemiMixedTypes="0" containsString="0" containsNumber="1" containsInteger="1" minValue="0" maxValue="1"/>
    </cacheField>
    <cacheField name="Par_better" numFmtId="164">
      <sharedItems containsSemiMixedTypes="0" containsString="0" containsNumber="1" containsInteger="1" minValue="0" maxValue="1"/>
    </cacheField>
    <cacheField name="SubPar" numFmtId="164">
      <sharedItems containsSemiMixedTypes="0" containsString="0" containsNumber="1" containsInteger="1" minValue="0" maxValue="1"/>
    </cacheField>
    <cacheField name="OverPar" numFmtId="164">
      <sharedItems containsSemiMixedTypes="0" containsString="0" containsNumber="1" containsInteger="1" minValue="0" maxValue="1"/>
    </cacheField>
    <cacheField name="QBPs" numFmtId="164">
      <sharedItems containsSemiMixedTypes="0" containsString="0" containsNumber="1" containsInteger="1" minValue="0" maxValue="1"/>
    </cacheField>
    <cacheField name="TBPs" numFmtId="164">
      <sharedItems containsSemiMixedTypes="0" containsString="0" containsNumber="1" containsInteger="1" minValue="0" maxValue="1"/>
    </cacheField>
    <cacheField name="STREAK-Par_better" numFmtId="164">
      <sharedItems containsSemiMixedTypes="0" containsString="0" containsNumber="1" containsInteger="1" minValue="0" maxValue="5"/>
    </cacheField>
    <cacheField name="STREAK-SubPar" numFmtId="164">
      <sharedItems containsSemiMixedTypes="0" containsString="0" containsNumber="1" containsInteger="1" minValue="0" maxValue="2"/>
    </cacheField>
    <cacheField name="STREAK-OverPar" numFmtId="164">
      <sharedItems containsSemiMixedTypes="0" containsString="0" containsNumber="1" containsInteger="1" minValue="0" maxValue="40"/>
    </cacheField>
    <cacheField name="STREAK QBP" numFmtId="164">
      <sharedItems containsSemiMixedTypes="0" containsString="0" containsNumber="1" containsInteger="1" minValue="0" maxValue="4"/>
    </cacheField>
    <cacheField name="STREAK TBP" numFmtId="164">
      <sharedItems containsSemiMixedTypes="0" containsString="0" containsNumber="1" containsInteger="1" minValue="0" maxValue="5"/>
    </cacheField>
    <cacheField name="STREAK- NO SUBPAR" numFmtId="164">
      <sharedItems containsSemiMixedTypes="0" containsString="0" containsNumber="1" containsInteger="1" minValue="0" maxValue="158"/>
    </cacheField>
    <cacheField name="STREAK- NO QBP" numFmtId="164">
      <sharedItems containsSemiMixedTypes="0" containsString="0" containsNumber="1" containsInteger="1" minValue="0" maxValue="92"/>
    </cacheField>
    <cacheField name="STREAK- NO TBP" numFmtId="164">
      <sharedItems containsSemiMixedTypes="0" containsString="0" containsNumber="1" containsInteger="1" minValue="0" maxValue="52"/>
    </cacheField>
    <cacheField name="RECORD STREAK-Par_better" numFmtId="164">
      <sharedItems/>
    </cacheField>
    <cacheField name="RECORD STREAK-SubPar" numFmtId="164">
      <sharedItems/>
    </cacheField>
    <cacheField name="RECORD STREAK-OverPar" numFmtId="164">
      <sharedItems/>
    </cacheField>
    <cacheField name="RECORD STREAK QBP" numFmtId="164">
      <sharedItems/>
    </cacheField>
    <cacheField name="RECORD STREAK TBP" numFmtId="164">
      <sharedItems/>
    </cacheField>
    <cacheField name="RECORD STREAK- NO SUBPAR" numFmtId="164">
      <sharedItems/>
    </cacheField>
    <cacheField name="RECORD STREAK- NO QBP" numFmtId="164">
      <sharedItems/>
    </cacheField>
    <cacheField name="RECORD STREAK- NO TBP" numFmtId="164">
      <sharedItems/>
    </cacheField>
    <cacheField name="1-PUTT" numFmtId="164">
      <sharedItems containsSemiMixedTypes="0" containsString="0" containsNumber="1" containsInteger="1" minValue="0" maxValue="1"/>
    </cacheField>
    <cacheField name="3-PUTT" numFmtId="164">
      <sharedItems containsSemiMixedTypes="0" containsString="0" containsNumber="1" containsInteger="1" minValue="0" maxValue="1"/>
    </cacheField>
    <cacheField name="STREAK 1 PUTT" numFmtId="164">
      <sharedItems containsSemiMixedTypes="0" containsString="0" containsNumber="1" containsInteger="1" minValue="0" maxValue="4"/>
    </cacheField>
    <cacheField name="STREAK NO 1 PUTT" numFmtId="164">
      <sharedItems containsSemiMixedTypes="0" containsString="0" containsNumber="1" containsInteger="1" minValue="0" maxValue="43"/>
    </cacheField>
    <cacheField name="STREAK 3 PUTT" numFmtId="164">
      <sharedItems containsSemiMixedTypes="0" containsString="0" containsNumber="1" containsInteger="1" minValue="0" maxValue="3"/>
    </cacheField>
    <cacheField name="STREAK NO 3 PUTT" numFmtId="164">
      <sharedItems containsSemiMixedTypes="0" containsString="0" containsNumber="1" containsInteger="1" minValue="0" maxValue="66"/>
    </cacheField>
    <cacheField name="RECORD STREAK 1 PUTT" numFmtId="164">
      <sharedItems/>
    </cacheField>
    <cacheField name="RECORD STREAK NO 1 PUTT" numFmtId="164">
      <sharedItems/>
    </cacheField>
    <cacheField name="RECORD STREAK 3 PUTT" numFmtId="164">
      <sharedItems/>
    </cacheField>
    <cacheField name="RECORD STREAK NO 3 PUTT" numFmtId="164">
      <sharedItems/>
    </cacheField>
    <cacheField name="GIR STREAK" numFmtId="164">
      <sharedItems containsSemiMixedTypes="0" containsString="0" containsNumber="1" containsInteger="1" minValue="0" maxValue="7"/>
    </cacheField>
    <cacheField name="GIR MISS STREAK" numFmtId="164">
      <sharedItems containsSemiMixedTypes="0" containsString="0" containsNumber="1" containsInteger="1" minValue="0" maxValue="28"/>
    </cacheField>
    <cacheField name="FIR STREAK" numFmtId="164">
      <sharedItems containsSemiMixedTypes="0" containsString="0" containsNumber="1" containsInteger="1" minValue="0" maxValue="8"/>
    </cacheField>
    <cacheField name="FIR MISS STREAK" numFmtId="164">
      <sharedItems containsSemiMixedTypes="0" containsString="0" containsNumber="1" containsInteger="1" minValue="0" maxValue="23"/>
    </cacheField>
    <cacheField name="RECORD GIR STREAK" numFmtId="164">
      <sharedItems/>
    </cacheField>
    <cacheField name="RECORD GIR MISS STREAK" numFmtId="164">
      <sharedItems/>
    </cacheField>
    <cacheField name="RECORD FIR STREAK" numFmtId="164">
      <sharedItems/>
    </cacheField>
    <cacheField name="RECORD FIR MISS STREAK" numFmtId="164">
      <sharedItems/>
    </cacheField>
    <cacheField name="FINAL HOLE (TOURN)" numFmtId="164">
      <sharedItems/>
    </cacheField>
    <cacheField name="FINAL HOLE (CAREER)" numFmtId="164">
      <sharedItems/>
    </cacheField>
    <cacheField name="Par Putt Attempt" numFmtId="164">
      <sharedItems/>
    </cacheField>
    <cacheField name="Birdie Putt Attempt" numFmtId="164">
      <sharedItems/>
    </cacheField>
    <cacheField name="Eagle Putt Attempt" numFmtId="164">
      <sharedItems/>
    </cacheField>
    <cacheField name="Bogey Putt Attempt" numFmtId="164">
      <sharedItems/>
    </cacheField>
    <cacheField name="HC Gross - net adj" numFmtId="164">
      <sharedItems containsSemiMixedTypes="0" containsString="0" containsNumber="1" containsInteger="1" minValue="-2" maxValue="4"/>
    </cacheField>
    <cacheField name="HC Gross - gross adj" numFmtId="164">
      <sharedItems containsSemiMixedTypes="0" containsString="0" containsNumber="1" containsInteger="1" minValue="-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498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>
  <location ref="A3:HA13" firstHeaderRow="1" firstDataRow="5" firstDataCol="1"/>
  <pivotFields count="128">
    <pivotField axis="axisCol" showAll="0">
      <items count="8">
        <item x="3"/>
        <item x="2"/>
        <item x="1"/>
        <item x="0"/>
        <item x="4"/>
        <item x="5"/>
        <item x="6"/>
        <item t="default"/>
      </items>
    </pivotField>
    <pivotField axis="axisCol" numFmtId="165" showAll="0">
      <items count="5">
        <item x="0"/>
        <item x="1"/>
        <item x="2"/>
        <item x="3"/>
        <item t="default"/>
      </items>
    </pivotField>
    <pivotField numFmtId="165" showAll="0"/>
    <pivotField dataField="1" numFmtId="165" showAll="0"/>
    <pivotField numFmtId="165" showAll="0"/>
    <pivotField axis="axisRow" showAll="0">
      <items count="7">
        <item x="2"/>
        <item x="0"/>
        <item x="4"/>
        <item x="3"/>
        <item x="1"/>
        <item x="5"/>
        <item t="default"/>
      </items>
    </pivotField>
    <pivotField numFmtId="165" showAll="0"/>
    <pivotField showAll="0"/>
    <pivotField showAll="0"/>
    <pivotField dataField="1" numFmtId="165" showAll="0"/>
    <pivotField numFmtId="165" showAll="0"/>
    <pivotField numFmtId="165" showAll="0"/>
    <pivotField numFmtId="165" showAll="0"/>
    <pivotField numFmtId="165" showAll="0" defaultSubtotal="0"/>
    <pivotField showAll="0"/>
    <pivotField showAll="0"/>
    <pivotField showAll="0"/>
    <pivotField showAll="0"/>
    <pivotField showAll="0"/>
    <pivotField numFmtId="165" showAll="0"/>
    <pivotField numFmtId="165" showAll="0"/>
    <pivotField numFmtId="165" showAll="0"/>
    <pivotField showAll="0"/>
    <pivotField numFmtId="165" showAll="0"/>
    <pivotField showAll="0"/>
    <pivotField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numFmtId="165" showAll="0"/>
    <pivotField showAll="0"/>
    <pivotField numFmtId="165" showAll="0" defaultSubtotal="0"/>
    <pivotField showAll="0"/>
    <pivotField numFmtId="165" showAll="0" defaultSubtotal="0"/>
    <pivotField numFmtId="165" showAll="0"/>
    <pivotField showAll="0"/>
    <pivotField numFmtId="165" showAll="0" defaultSubtotal="0"/>
    <pivotField showAll="0"/>
    <pivotField numFmtId="166" showAll="0"/>
    <pivotField showAll="0"/>
    <pivotField numFmtId="165" showAll="0"/>
    <pivotField numFmtId="165" showAll="0"/>
    <pivotField numFmtId="165" showAll="0"/>
    <pivotField numFmtId="166" showAll="0"/>
    <pivotField numFmtId="166" showAll="0"/>
    <pivotField showAll="0"/>
    <pivotField axis="axisCol" showAll="0">
      <items count="18">
        <item x="2"/>
        <item x="5"/>
        <item x="0"/>
        <item x="7"/>
        <item x="4"/>
        <item x="3"/>
        <item x="1"/>
        <item x="9"/>
        <item x="6"/>
        <item x="8"/>
        <item x="10"/>
        <item x="11"/>
        <item x="12"/>
        <item m="1" x="16"/>
        <item x="13"/>
        <item x="14"/>
        <item x="15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numFmtId="165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dataField="1" numFmtId="165" showAll="0"/>
    <pivotField dataField="1" numFmtId="165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Fields count="4">
    <field x="0"/>
    <field x="55"/>
    <field x="1"/>
    <field x="-2"/>
  </colFields>
  <colItems count="208">
    <i>
      <x/>
      <x v="2"/>
      <x/>
      <x/>
    </i>
    <i r="3" i="1">
      <x v="1"/>
    </i>
    <i r="3" i="2">
      <x v="2"/>
    </i>
    <i r="3" i="3">
      <x v="3"/>
    </i>
    <i r="2">
      <x v="1"/>
      <x/>
    </i>
    <i r="3" i="1">
      <x v="1"/>
    </i>
    <i r="3" i="2">
      <x v="2"/>
    </i>
    <i r="3" i="3">
      <x v="3"/>
    </i>
    <i r="2">
      <x v="2"/>
      <x/>
    </i>
    <i r="3" i="1">
      <x v="1"/>
    </i>
    <i r="3" i="2">
      <x v="2"/>
    </i>
    <i r="3" i="3">
      <x v="3"/>
    </i>
    <i t="default" r="1">
      <x v="2"/>
    </i>
    <i t="default" r="1" i="1">
      <x v="2"/>
    </i>
    <i t="default" r="1" i="2">
      <x v="2"/>
    </i>
    <i t="default" r="1" i="3">
      <x v="2"/>
    </i>
    <i t="default">
      <x/>
    </i>
    <i t="default" i="1">
      <x/>
    </i>
    <i t="default" i="2">
      <x/>
    </i>
    <i t="default" i="3">
      <x/>
    </i>
    <i>
      <x v="1"/>
      <x v="2"/>
      <x/>
      <x/>
    </i>
    <i r="3" i="1">
      <x v="1"/>
    </i>
    <i r="3" i="2">
      <x v="2"/>
    </i>
    <i r="3" i="3">
      <x v="3"/>
    </i>
    <i r="2">
      <x v="1"/>
      <x/>
    </i>
    <i r="3" i="1">
      <x v="1"/>
    </i>
    <i r="3" i="2">
      <x v="2"/>
    </i>
    <i r="3" i="3">
      <x v="3"/>
    </i>
    <i r="2">
      <x v="2"/>
      <x/>
    </i>
    <i r="3" i="1">
      <x v="1"/>
    </i>
    <i r="3" i="2">
      <x v="2"/>
    </i>
    <i r="3" i="3">
      <x v="3"/>
    </i>
    <i r="2">
      <x v="3"/>
      <x/>
    </i>
    <i r="3" i="1">
      <x v="1"/>
    </i>
    <i r="3" i="2">
      <x v="2"/>
    </i>
    <i r="3" i="3">
      <x v="3"/>
    </i>
    <i t="default" r="1">
      <x v="2"/>
    </i>
    <i t="default" r="1" i="1">
      <x v="2"/>
    </i>
    <i t="default" r="1" i="2">
      <x v="2"/>
    </i>
    <i t="default" r="1" i="3">
      <x v="2"/>
    </i>
    <i t="default">
      <x v="1"/>
    </i>
    <i t="default" i="1">
      <x v="1"/>
    </i>
    <i t="default" i="2">
      <x v="1"/>
    </i>
    <i t="default" i="3">
      <x v="1"/>
    </i>
    <i>
      <x v="2"/>
      <x/>
      <x/>
      <x/>
    </i>
    <i r="3" i="1">
      <x v="1"/>
    </i>
    <i r="3" i="2">
      <x v="2"/>
    </i>
    <i r="3" i="3">
      <x v="3"/>
    </i>
    <i t="default" r="1">
      <x/>
    </i>
    <i t="default" r="1" i="1">
      <x/>
    </i>
    <i t="default" r="1" i="2">
      <x/>
    </i>
    <i t="default" r="1" i="3">
      <x/>
    </i>
    <i r="1">
      <x v="1"/>
      <x v="3"/>
      <x/>
    </i>
    <i r="3" i="1">
      <x v="1"/>
    </i>
    <i r="3" i="2">
      <x v="2"/>
    </i>
    <i r="3" i="3">
      <x v="3"/>
    </i>
    <i t="default" r="1">
      <x v="1"/>
    </i>
    <i t="default" r="1" i="1">
      <x v="1"/>
    </i>
    <i t="default" r="1" i="2">
      <x v="1"/>
    </i>
    <i t="default" r="1" i="3">
      <x v="1"/>
    </i>
    <i r="1">
      <x v="4"/>
      <x v="2"/>
      <x/>
    </i>
    <i r="3" i="1">
      <x v="1"/>
    </i>
    <i r="3" i="2">
      <x v="2"/>
    </i>
    <i r="3" i="3">
      <x v="3"/>
    </i>
    <i t="default" r="1">
      <x v="4"/>
    </i>
    <i t="default" r="1" i="1">
      <x v="4"/>
    </i>
    <i t="default" r="1" i="2">
      <x v="4"/>
    </i>
    <i t="default" r="1" i="3">
      <x v="4"/>
    </i>
    <i r="1">
      <x v="5"/>
      <x v="1"/>
      <x/>
    </i>
    <i r="3" i="1">
      <x v="1"/>
    </i>
    <i r="3" i="2">
      <x v="2"/>
    </i>
    <i r="3" i="3">
      <x v="3"/>
    </i>
    <i t="default" r="1">
      <x v="5"/>
    </i>
    <i t="default" r="1" i="1">
      <x v="5"/>
    </i>
    <i t="default" r="1" i="2">
      <x v="5"/>
    </i>
    <i t="default" r="1" i="3">
      <x v="5"/>
    </i>
    <i t="default">
      <x v="2"/>
    </i>
    <i t="default" i="1">
      <x v="2"/>
    </i>
    <i t="default" i="2">
      <x v="2"/>
    </i>
    <i t="default" i="3">
      <x v="2"/>
    </i>
    <i>
      <x v="3"/>
      <x v="2"/>
      <x/>
      <x/>
    </i>
    <i r="3" i="1">
      <x v="1"/>
    </i>
    <i r="3" i="2">
      <x v="2"/>
    </i>
    <i r="3" i="3">
      <x v="3"/>
    </i>
    <i r="2">
      <x v="1"/>
      <x/>
    </i>
    <i r="3" i="1">
      <x v="1"/>
    </i>
    <i r="3" i="2">
      <x v="2"/>
    </i>
    <i r="3" i="3">
      <x v="3"/>
    </i>
    <i r="2">
      <x v="2"/>
      <x/>
    </i>
    <i r="3" i="1">
      <x v="1"/>
    </i>
    <i r="3" i="2">
      <x v="2"/>
    </i>
    <i r="3" i="3">
      <x v="3"/>
    </i>
    <i t="default" r="1">
      <x v="2"/>
    </i>
    <i t="default" r="1" i="1">
      <x v="2"/>
    </i>
    <i t="default" r="1" i="2">
      <x v="2"/>
    </i>
    <i t="default" r="1" i="3">
      <x v="2"/>
    </i>
    <i r="1">
      <x v="6"/>
      <x v="3"/>
      <x/>
    </i>
    <i r="3" i="1">
      <x v="1"/>
    </i>
    <i r="3" i="2">
      <x v="2"/>
    </i>
    <i r="3" i="3">
      <x v="3"/>
    </i>
    <i t="default" r="1">
      <x v="6"/>
    </i>
    <i t="default" r="1" i="1">
      <x v="6"/>
    </i>
    <i t="default" r="1" i="2">
      <x v="6"/>
    </i>
    <i t="default" r="1" i="3">
      <x v="6"/>
    </i>
    <i t="default">
      <x v="3"/>
    </i>
    <i t="default" i="1">
      <x v="3"/>
    </i>
    <i t="default" i="2">
      <x v="3"/>
    </i>
    <i t="default" i="3">
      <x v="3"/>
    </i>
    <i>
      <x v="4"/>
      <x v="3"/>
      <x v="1"/>
      <x/>
    </i>
    <i r="3" i="1">
      <x v="1"/>
    </i>
    <i r="3" i="2">
      <x v="2"/>
    </i>
    <i r="3" i="3">
      <x v="3"/>
    </i>
    <i t="default" r="1">
      <x v="3"/>
    </i>
    <i t="default" r="1" i="1">
      <x v="3"/>
    </i>
    <i t="default" r="1" i="2">
      <x v="3"/>
    </i>
    <i t="default" r="1" i="3">
      <x v="3"/>
    </i>
    <i r="1">
      <x v="7"/>
      <x v="3"/>
      <x/>
    </i>
    <i r="3" i="1">
      <x v="1"/>
    </i>
    <i r="3" i="2">
      <x v="2"/>
    </i>
    <i r="3" i="3">
      <x v="3"/>
    </i>
    <i t="default" r="1">
      <x v="7"/>
    </i>
    <i t="default" r="1" i="1">
      <x v="7"/>
    </i>
    <i t="default" r="1" i="2">
      <x v="7"/>
    </i>
    <i t="default" r="1" i="3">
      <x v="7"/>
    </i>
    <i r="1">
      <x v="8"/>
      <x/>
      <x/>
    </i>
    <i r="3" i="1">
      <x v="1"/>
    </i>
    <i r="3" i="2">
      <x v="2"/>
    </i>
    <i r="3" i="3">
      <x v="3"/>
    </i>
    <i t="default" r="1">
      <x v="8"/>
    </i>
    <i t="default" r="1" i="1">
      <x v="8"/>
    </i>
    <i t="default" r="1" i="2">
      <x v="8"/>
    </i>
    <i t="default" r="1" i="3">
      <x v="8"/>
    </i>
    <i r="1">
      <x v="9"/>
      <x v="2"/>
      <x/>
    </i>
    <i r="3" i="1">
      <x v="1"/>
    </i>
    <i r="3" i="2">
      <x v="2"/>
    </i>
    <i r="3" i="3">
      <x v="3"/>
    </i>
    <i t="default" r="1">
      <x v="9"/>
    </i>
    <i t="default" r="1" i="1">
      <x v="9"/>
    </i>
    <i t="default" r="1" i="2">
      <x v="9"/>
    </i>
    <i t="default" r="1" i="3">
      <x v="9"/>
    </i>
    <i t="default">
      <x v="4"/>
    </i>
    <i t="default" i="1">
      <x v="4"/>
    </i>
    <i t="default" i="2">
      <x v="4"/>
    </i>
    <i t="default" i="3">
      <x v="4"/>
    </i>
    <i>
      <x v="5"/>
      <x v="10"/>
      <x/>
      <x/>
    </i>
    <i r="3" i="1">
      <x v="1"/>
    </i>
    <i r="3" i="2">
      <x v="2"/>
    </i>
    <i r="3" i="3">
      <x v="3"/>
    </i>
    <i r="2">
      <x v="3"/>
      <x/>
    </i>
    <i r="3" i="1">
      <x v="1"/>
    </i>
    <i r="3" i="2">
      <x v="2"/>
    </i>
    <i r="3" i="3">
      <x v="3"/>
    </i>
    <i t="default" r="1">
      <x v="10"/>
    </i>
    <i t="default" r="1" i="1">
      <x v="10"/>
    </i>
    <i t="default" r="1" i="2">
      <x v="10"/>
    </i>
    <i t="default" r="1" i="3">
      <x v="10"/>
    </i>
    <i r="1">
      <x v="11"/>
      <x v="1"/>
      <x/>
    </i>
    <i r="3" i="1">
      <x v="1"/>
    </i>
    <i r="3" i="2">
      <x v="2"/>
    </i>
    <i r="3" i="3">
      <x v="3"/>
    </i>
    <i t="default" r="1">
      <x v="11"/>
    </i>
    <i t="default" r="1" i="1">
      <x v="11"/>
    </i>
    <i t="default" r="1" i="2">
      <x v="11"/>
    </i>
    <i t="default" r="1" i="3">
      <x v="11"/>
    </i>
    <i r="1">
      <x v="12"/>
      <x v="2"/>
      <x/>
    </i>
    <i r="3" i="1">
      <x v="1"/>
    </i>
    <i r="3" i="2">
      <x v="2"/>
    </i>
    <i r="3" i="3">
      <x v="3"/>
    </i>
    <i t="default" r="1">
      <x v="12"/>
    </i>
    <i t="default" r="1" i="1">
      <x v="12"/>
    </i>
    <i t="default" r="1" i="2">
      <x v="12"/>
    </i>
    <i t="default" r="1" i="3">
      <x v="12"/>
    </i>
    <i t="default">
      <x v="5"/>
    </i>
    <i t="default" i="1">
      <x v="5"/>
    </i>
    <i t="default" i="2">
      <x v="5"/>
    </i>
    <i t="default" i="3">
      <x v="5"/>
    </i>
    <i>
      <x v="6"/>
      <x v="14"/>
      <x/>
      <x/>
    </i>
    <i r="3" i="1">
      <x v="1"/>
    </i>
    <i r="3" i="2">
      <x v="2"/>
    </i>
    <i r="3" i="3">
      <x v="3"/>
    </i>
    <i r="2">
      <x v="2"/>
      <x/>
    </i>
    <i r="3" i="1">
      <x v="1"/>
    </i>
    <i r="3" i="2">
      <x v="2"/>
    </i>
    <i r="3" i="3">
      <x v="3"/>
    </i>
    <i t="default" r="1">
      <x v="14"/>
    </i>
    <i t="default" r="1" i="1">
      <x v="14"/>
    </i>
    <i t="default" r="1" i="2">
      <x v="14"/>
    </i>
    <i t="default" r="1" i="3">
      <x v="14"/>
    </i>
    <i r="1">
      <x v="15"/>
      <x v="1"/>
      <x/>
    </i>
    <i r="3" i="1">
      <x v="1"/>
    </i>
    <i r="3" i="2">
      <x v="2"/>
    </i>
    <i r="3" i="3">
      <x v="3"/>
    </i>
    <i t="default" r="1">
      <x v="15"/>
    </i>
    <i t="default" r="1" i="1">
      <x v="15"/>
    </i>
    <i t="default" r="1" i="2">
      <x v="15"/>
    </i>
    <i t="default" r="1" i="3">
      <x v="15"/>
    </i>
    <i r="1">
      <x v="16"/>
      <x v="3"/>
      <x/>
    </i>
    <i r="3" i="1">
      <x v="1"/>
    </i>
    <i r="3" i="2">
      <x v="2"/>
    </i>
    <i r="3" i="3">
      <x v="3"/>
    </i>
    <i t="default" r="1">
      <x v="16"/>
    </i>
    <i t="default" r="1" i="1">
      <x v="16"/>
    </i>
    <i t="default" r="1" i="2">
      <x v="16"/>
    </i>
    <i t="default" r="1" i="3">
      <x v="16"/>
    </i>
    <i t="default">
      <x v="6"/>
    </i>
    <i t="default" i="1">
      <x v="6"/>
    </i>
    <i t="default" i="2">
      <x v="6"/>
    </i>
    <i t="default" i="3">
      <x v="6"/>
    </i>
  </colItems>
  <dataFields count="4">
    <dataField name="Sum of P" fld="3" baseField="0" baseItem="0"/>
    <dataField name="Sum of Gross v P" fld="9" baseField="0" baseItem="0"/>
    <dataField name="Sum of HC Gross - net adj" fld="126" baseField="0" baseItem="0"/>
    <dataField name="Sum of HC Gross - gross adj" fld="1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4984" dataPosition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compact="0" compactData="0" multipleFieldFilters="0">
  <location ref="A4:U78" firstHeaderRow="1" firstDataRow="3" firstDataCol="3" rowPageCount="2" colPageCount="1"/>
  <pivotFields count="128">
    <pivotField axis="axisPage" compact="0" outline="0" multipleItemSelectionAllowed="1" showAll="0" defaultSubtotal="0">
      <items count="7">
        <item h="1" x="3"/>
        <item h="1" x="2"/>
        <item h="1" x="1"/>
        <item h="1" x="0"/>
        <item h="1" x="4"/>
        <item h="1"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5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5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5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2"/>
        <item x="0"/>
        <item x="4"/>
        <item x="3"/>
        <item x="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7">
        <item x="2"/>
        <item x="5"/>
        <item x="0"/>
        <item x="7"/>
        <item x="4"/>
        <item x="3"/>
        <item x="1"/>
        <item x="9"/>
        <item x="6"/>
        <item x="8"/>
        <item x="10"/>
        <item x="11"/>
        <item x="12"/>
        <item m="1" x="16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3"/>
  </rowFields>
  <rowItems count="72">
    <i>
      <x/>
      <x/>
      <x v="2"/>
    </i>
    <i r="1">
      <x v="1"/>
      <x/>
    </i>
    <i r="1">
      <x v="2"/>
      <x v="2"/>
    </i>
    <i r="1">
      <x v="3"/>
      <x v="1"/>
    </i>
    <i r="1">
      <x v="4"/>
      <x/>
    </i>
    <i r="1">
      <x v="5"/>
      <x v="2"/>
    </i>
    <i r="1">
      <x v="6"/>
      <x/>
    </i>
    <i r="1">
      <x v="7"/>
      <x v="1"/>
    </i>
    <i r="1">
      <x v="8"/>
      <x/>
    </i>
    <i r="1">
      <x v="9"/>
      <x v="2"/>
    </i>
    <i r="1">
      <x v="10"/>
      <x v="2"/>
    </i>
    <i r="1">
      <x v="11"/>
      <x v="1"/>
    </i>
    <i r="1">
      <x v="12"/>
      <x v="1"/>
    </i>
    <i r="1">
      <x v="13"/>
      <x/>
    </i>
    <i r="1">
      <x v="14"/>
      <x v="1"/>
    </i>
    <i r="1">
      <x v="15"/>
      <x/>
    </i>
    <i r="1">
      <x v="16"/>
      <x v="1"/>
    </i>
    <i r="1">
      <x v="17"/>
      <x v="1"/>
    </i>
    <i>
      <x v="1"/>
      <x/>
      <x v="1"/>
    </i>
    <i r="1">
      <x v="1"/>
      <x v="1"/>
    </i>
    <i r="1">
      <x v="2"/>
      <x v="1"/>
    </i>
    <i r="1">
      <x v="3"/>
      <x v="1"/>
    </i>
    <i r="1">
      <x v="4"/>
      <x/>
    </i>
    <i r="1">
      <x v="5"/>
      <x v="2"/>
    </i>
    <i r="1">
      <x v="6"/>
      <x/>
    </i>
    <i r="1">
      <x v="7"/>
      <x v="2"/>
    </i>
    <i r="1">
      <x v="8"/>
      <x v="1"/>
    </i>
    <i r="1">
      <x v="9"/>
      <x v="1"/>
    </i>
    <i r="1">
      <x v="10"/>
      <x v="1"/>
    </i>
    <i r="1">
      <x v="11"/>
      <x v="2"/>
    </i>
    <i r="1">
      <x v="12"/>
      <x v="1"/>
    </i>
    <i r="1">
      <x v="13"/>
      <x v="1"/>
    </i>
    <i r="1">
      <x v="14"/>
      <x/>
    </i>
    <i r="1">
      <x v="15"/>
      <x v="1"/>
    </i>
    <i r="1">
      <x v="16"/>
      <x/>
    </i>
    <i r="1">
      <x v="17"/>
      <x v="2"/>
    </i>
    <i>
      <x v="2"/>
      <x/>
      <x v="2"/>
    </i>
    <i r="1">
      <x v="1"/>
      <x/>
    </i>
    <i r="1">
      <x v="2"/>
      <x v="2"/>
    </i>
    <i r="1">
      <x v="3"/>
      <x v="1"/>
    </i>
    <i r="1">
      <x v="4"/>
      <x/>
    </i>
    <i r="1">
      <x v="5"/>
      <x v="2"/>
    </i>
    <i r="1">
      <x v="6"/>
      <x/>
    </i>
    <i r="1">
      <x v="7"/>
      <x v="1"/>
    </i>
    <i r="1">
      <x v="8"/>
      <x/>
    </i>
    <i r="1">
      <x v="9"/>
      <x v="2"/>
    </i>
    <i r="1">
      <x v="10"/>
      <x v="2"/>
    </i>
    <i r="1">
      <x v="11"/>
      <x v="1"/>
    </i>
    <i r="1">
      <x v="12"/>
      <x v="1"/>
    </i>
    <i r="1">
      <x v="13"/>
      <x/>
    </i>
    <i r="1">
      <x v="14"/>
      <x v="1"/>
    </i>
    <i r="1">
      <x v="15"/>
      <x/>
    </i>
    <i r="1">
      <x v="16"/>
      <x v="1"/>
    </i>
    <i r="1">
      <x v="17"/>
      <x v="1"/>
    </i>
    <i>
      <x v="3"/>
      <x/>
      <x v="1"/>
    </i>
    <i r="1">
      <x v="1"/>
      <x v="1"/>
    </i>
    <i r="1">
      <x v="2"/>
      <x/>
    </i>
    <i r="1">
      <x v="3"/>
      <x v="1"/>
    </i>
    <i r="1">
      <x v="4"/>
      <x v="1"/>
    </i>
    <i r="1">
      <x v="5"/>
      <x v="1"/>
    </i>
    <i r="1">
      <x v="6"/>
      <x v="2"/>
    </i>
    <i r="1">
      <x v="7"/>
      <x v="2"/>
    </i>
    <i r="1">
      <x v="8"/>
      <x/>
    </i>
    <i r="1">
      <x v="9"/>
      <x v="1"/>
    </i>
    <i r="1">
      <x v="10"/>
      <x v="1"/>
    </i>
    <i r="1">
      <x v="11"/>
      <x/>
    </i>
    <i r="1">
      <x v="12"/>
      <x v="2"/>
    </i>
    <i r="1">
      <x v="13"/>
      <x/>
    </i>
    <i r="1">
      <x v="14"/>
      <x/>
    </i>
    <i r="1">
      <x v="15"/>
      <x v="2"/>
    </i>
    <i r="1">
      <x v="16"/>
      <x v="1"/>
    </i>
    <i r="1">
      <x v="17"/>
      <x v="1"/>
    </i>
  </rowItems>
  <colFields count="2">
    <field x="-2"/>
    <field x="5"/>
  </colFields>
  <colItems count="18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</colItems>
  <pageFields count="2">
    <pageField fld="0" hier="-1"/>
    <pageField fld="55" hier="-1"/>
  </pageFields>
  <dataFields count="3">
    <dataField name="Sum of Gross v P" fld="9" baseField="0" baseItem="0"/>
    <dataField name="Sum of HC Gross - gross adj" fld="127" baseField="0" baseItem="0"/>
    <dataField name="Sum of Sc" fld="6" baseField="0" baseItem="0"/>
  </dataFields>
  <formats count="7">
    <format dxfId="11">
      <pivotArea outline="0" collapsedLevelsAreSubtotals="1" fieldPosition="0"/>
    </format>
    <format dxfId="12">
      <pivotArea field="-2" type="button" dataOnly="0" labelOnly="1" outline="0" axis="axisCol" fieldPosition="0"/>
    </format>
    <format dxfId="13">
      <pivotArea field="5" type="button" dataOnly="0" labelOnly="1" outline="0" axis="axisCol" fieldPosition="1"/>
    </format>
    <format dxfId="14">
      <pivotArea type="topRight" dataOnly="0" labelOnly="1" outline="0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dataOnly="0" labelOnly="1" outline="0" fieldPosition="0">
        <references count="2">
          <reference field="4294967294" count="1" selected="0">
            <x v="0"/>
          </reference>
          <reference field="5" count="0"/>
        </references>
      </pivotArea>
    </format>
    <format dxfId="17">
      <pivotArea dataOnly="0" labelOnly="1" outline="0" fieldPosition="0">
        <references count="2">
          <reference field="4294967294" count="1" selected="0">
            <x v="1"/>
          </reference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" cacheId="4984" dataPosition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compact="0" compactData="0" multipleFieldFilters="0">
  <location ref="A4:U78" firstHeaderRow="1" firstDataRow="3" firstDataCol="3" rowPageCount="2" colPageCount="1"/>
  <pivotFields count="128">
    <pivotField axis="axisPage" compact="0" outline="0" multipleItemSelectionAllowed="1" showAll="0" defaultSubtotal="0">
      <items count="7">
        <item h="1" x="3"/>
        <item h="1" x="2"/>
        <item h="1" x="1"/>
        <item h="1" x="0"/>
        <item h="1" x="4"/>
        <item h="1"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5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5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5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2"/>
        <item x="0"/>
        <item x="4"/>
        <item x="3"/>
        <item x="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7">
        <item x="2"/>
        <item x="5"/>
        <item x="0"/>
        <item x="7"/>
        <item x="4"/>
        <item x="3"/>
        <item x="1"/>
        <item x="9"/>
        <item x="6"/>
        <item x="8"/>
        <item x="10"/>
        <item x="11"/>
        <item x="12"/>
        <item m="1" x="16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3"/>
  </rowFields>
  <rowItems count="72">
    <i>
      <x/>
      <x/>
      <x v="2"/>
    </i>
    <i r="1">
      <x v="1"/>
      <x/>
    </i>
    <i r="1">
      <x v="2"/>
      <x v="2"/>
    </i>
    <i r="1">
      <x v="3"/>
      <x v="1"/>
    </i>
    <i r="1">
      <x v="4"/>
      <x/>
    </i>
    <i r="1">
      <x v="5"/>
      <x v="2"/>
    </i>
    <i r="1">
      <x v="6"/>
      <x/>
    </i>
    <i r="1">
      <x v="7"/>
      <x v="1"/>
    </i>
    <i r="1">
      <x v="8"/>
      <x/>
    </i>
    <i r="1">
      <x v="9"/>
      <x v="2"/>
    </i>
    <i r="1">
      <x v="10"/>
      <x v="2"/>
    </i>
    <i r="1">
      <x v="11"/>
      <x v="1"/>
    </i>
    <i r="1">
      <x v="12"/>
      <x v="1"/>
    </i>
    <i r="1">
      <x v="13"/>
      <x/>
    </i>
    <i r="1">
      <x v="14"/>
      <x v="1"/>
    </i>
    <i r="1">
      <x v="15"/>
      <x/>
    </i>
    <i r="1">
      <x v="16"/>
      <x v="1"/>
    </i>
    <i r="1">
      <x v="17"/>
      <x v="1"/>
    </i>
    <i>
      <x v="1"/>
      <x/>
      <x v="1"/>
    </i>
    <i r="1">
      <x v="1"/>
      <x v="1"/>
    </i>
    <i r="1">
      <x v="2"/>
      <x v="1"/>
    </i>
    <i r="1">
      <x v="3"/>
      <x v="1"/>
    </i>
    <i r="1">
      <x v="4"/>
      <x/>
    </i>
    <i r="1">
      <x v="5"/>
      <x v="2"/>
    </i>
    <i r="1">
      <x v="6"/>
      <x/>
    </i>
    <i r="1">
      <x v="7"/>
      <x v="2"/>
    </i>
    <i r="1">
      <x v="8"/>
      <x v="1"/>
    </i>
    <i r="1">
      <x v="9"/>
      <x v="1"/>
    </i>
    <i r="1">
      <x v="10"/>
      <x v="1"/>
    </i>
    <i r="1">
      <x v="11"/>
      <x v="2"/>
    </i>
    <i r="1">
      <x v="12"/>
      <x v="1"/>
    </i>
    <i r="1">
      <x v="13"/>
      <x v="1"/>
    </i>
    <i r="1">
      <x v="14"/>
      <x/>
    </i>
    <i r="1">
      <x v="15"/>
      <x v="1"/>
    </i>
    <i r="1">
      <x v="16"/>
      <x/>
    </i>
    <i r="1">
      <x v="17"/>
      <x v="2"/>
    </i>
    <i>
      <x v="2"/>
      <x/>
      <x v="2"/>
    </i>
    <i r="1">
      <x v="1"/>
      <x/>
    </i>
    <i r="1">
      <x v="2"/>
      <x v="2"/>
    </i>
    <i r="1">
      <x v="3"/>
      <x v="1"/>
    </i>
    <i r="1">
      <x v="4"/>
      <x/>
    </i>
    <i r="1">
      <x v="5"/>
      <x v="2"/>
    </i>
    <i r="1">
      <x v="6"/>
      <x/>
    </i>
    <i r="1">
      <x v="7"/>
      <x v="1"/>
    </i>
    <i r="1">
      <x v="8"/>
      <x/>
    </i>
    <i r="1">
      <x v="9"/>
      <x v="2"/>
    </i>
    <i r="1">
      <x v="10"/>
      <x v="2"/>
    </i>
    <i r="1">
      <x v="11"/>
      <x v="1"/>
    </i>
    <i r="1">
      <x v="12"/>
      <x v="1"/>
    </i>
    <i r="1">
      <x v="13"/>
      <x/>
    </i>
    <i r="1">
      <x v="14"/>
      <x v="1"/>
    </i>
    <i r="1">
      <x v="15"/>
      <x/>
    </i>
    <i r="1">
      <x v="16"/>
      <x v="1"/>
    </i>
    <i r="1">
      <x v="17"/>
      <x v="1"/>
    </i>
    <i>
      <x v="3"/>
      <x/>
      <x v="1"/>
    </i>
    <i r="1">
      <x v="1"/>
      <x v="1"/>
    </i>
    <i r="1">
      <x v="2"/>
      <x/>
    </i>
    <i r="1">
      <x v="3"/>
      <x v="1"/>
    </i>
    <i r="1">
      <x v="4"/>
      <x v="1"/>
    </i>
    <i r="1">
      <x v="5"/>
      <x v="1"/>
    </i>
    <i r="1">
      <x v="6"/>
      <x v="2"/>
    </i>
    <i r="1">
      <x v="7"/>
      <x v="2"/>
    </i>
    <i r="1">
      <x v="8"/>
      <x/>
    </i>
    <i r="1">
      <x v="9"/>
      <x v="1"/>
    </i>
    <i r="1">
      <x v="10"/>
      <x v="1"/>
    </i>
    <i r="1">
      <x v="11"/>
      <x/>
    </i>
    <i r="1">
      <x v="12"/>
      <x v="2"/>
    </i>
    <i r="1">
      <x v="13"/>
      <x/>
    </i>
    <i r="1">
      <x v="14"/>
      <x/>
    </i>
    <i r="1">
      <x v="15"/>
      <x v="2"/>
    </i>
    <i r="1">
      <x v="16"/>
      <x v="1"/>
    </i>
    <i r="1">
      <x v="17"/>
      <x v="1"/>
    </i>
  </rowItems>
  <colFields count="2">
    <field x="-2"/>
    <field x="5"/>
  </colFields>
  <colItems count="18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</colItems>
  <pageFields count="2">
    <pageField fld="0" hier="-1"/>
    <pageField fld="55" hier="-1"/>
  </pageFields>
  <dataFields count="3">
    <dataField name="Sum of Gross v P" fld="9" baseField="0" baseItem="0"/>
    <dataField name="Sum of HC Gross - gross adj" fld="127" baseField="0" baseItem="0"/>
    <dataField name="Sum of Sc" fld="6" baseField="0" baseItem="0"/>
  </dataFields>
  <formats count="7">
    <format dxfId="4">
      <pivotArea outline="0" collapsedLevelsAreSubtotals="1" fieldPosition="0"/>
    </format>
    <format dxfId="5">
      <pivotArea field="-2" type="button" dataOnly="0" labelOnly="1" outline="0" axis="axisCol" fieldPosition="0"/>
    </format>
    <format dxfId="6">
      <pivotArea field="5" type="button" dataOnly="0" labelOnly="1" outline="0" axis="axisCol" fieldPosition="1"/>
    </format>
    <format dxfId="7">
      <pivotArea type="topRight" dataOnly="0" labelOnly="1" outline="0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dataOnly="0" labelOnly="1" outline="0" fieldPosition="0">
        <references count="2">
          <reference field="4294967294" count="1" selected="0">
            <x v="0"/>
          </reference>
          <reference field="5" count="0"/>
        </references>
      </pivotArea>
    </format>
    <format dxfId="10">
      <pivotArea dataOnly="0" labelOnly="1" outline="0" fieldPosition="0">
        <references count="2">
          <reference field="4294967294" count="1" selected="0">
            <x v="1"/>
          </reference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4984" dataPosition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compact="0" compactData="0" multipleFieldFilters="0">
  <location ref="A4:C76" firstHeaderRow="1" firstDataRow="1" firstDataCol="2" rowPageCount="2" colPageCount="1"/>
  <pivotFields count="128">
    <pivotField axis="axisPage" compact="0" outline="0" multipleItemSelectionAllowed="1" showAll="0" defaultSubtotal="0">
      <items count="7">
        <item h="1" x="3"/>
        <item h="1" x="2"/>
        <item h="1" x="1"/>
        <item h="1" x="0"/>
        <item h="1" x="4"/>
        <item h="1"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5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5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2"/>
        <item x="0"/>
        <item x="4"/>
        <item x="3"/>
        <item x="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7">
        <item x="2"/>
        <item x="5"/>
        <item x="0"/>
        <item x="7"/>
        <item x="4"/>
        <item x="3"/>
        <item x="1"/>
        <item x="9"/>
        <item x="6"/>
        <item x="8"/>
        <item x="10"/>
        <item x="11"/>
        <item x="12"/>
        <item m="1" x="16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7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</rowItems>
  <colItems count="1">
    <i/>
  </colItems>
  <pageFields count="2">
    <pageField fld="0" hier="-1"/>
    <pageField fld="55" hier="-1"/>
  </pageFields>
  <dataFields count="1">
    <dataField name="Average of P" fld="3" subtotal="average" baseField="2" baseItem="0"/>
  </dataFields>
  <formats count="4">
    <format dxfId="0">
      <pivotArea outline="0" collapsedLevelsAreSubtotals="1" fieldPosition="0"/>
    </format>
    <format dxfId="1">
      <pivotArea field="-2" type="button" dataOnly="0" labelOnly="1" outline="0" axis="axisValues" fieldPosition="0"/>
    </format>
    <format dxfId="2">
      <pivotArea field="5" type="button" dataOnly="0" labelOnly="1" outline="0"/>
    </format>
    <format dxfId="3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77"/>
  <sheetViews>
    <sheetView tabSelected="1" workbookViewId="0">
      <selection activeCell="K1" sqref="K1"/>
    </sheetView>
  </sheetViews>
  <sheetFormatPr defaultColWidth="8.85546875" defaultRowHeight="12.4"/>
  <cols>
    <col min="1" max="3" width="6.5703125" style="4" customWidth="1"/>
    <col min="4" max="9" width="5" style="4" customWidth="1"/>
    <col min="10" max="10" width="3.7109375" style="3" customWidth="1"/>
    <col min="11" max="12" width="5.28515625" style="4" customWidth="1"/>
    <col min="13" max="13" width="3.7109375" style="3" customWidth="1"/>
    <col min="14" max="19" width="5" style="4" customWidth="1"/>
    <col min="20" max="20" width="3.7109375" style="3" customWidth="1"/>
    <col min="21" max="26" width="5" style="4" customWidth="1"/>
    <col min="27" max="27" width="3.7109375" style="3" customWidth="1"/>
    <col min="28" max="33" width="5" style="4" customWidth="1"/>
    <col min="34" max="34" width="3.7109375" style="3" customWidth="1"/>
    <col min="35" max="40" width="5" style="4" customWidth="1"/>
    <col min="41" max="16384" width="8.85546875" style="3"/>
  </cols>
  <sheetData>
    <row r="1" spans="1:40">
      <c r="N1" s="4" t="s">
        <v>0</v>
      </c>
      <c r="U1" s="4" t="s">
        <v>1</v>
      </c>
      <c r="AB1" s="4" t="s">
        <v>2</v>
      </c>
      <c r="AI1" s="4" t="s">
        <v>3</v>
      </c>
    </row>
    <row r="2" spans="1:40" s="15" customFormat="1">
      <c r="A2" s="14"/>
      <c r="B2" s="14"/>
      <c r="C2" s="14"/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K2" s="14" t="s">
        <v>10</v>
      </c>
      <c r="L2" s="14" t="s">
        <v>11</v>
      </c>
      <c r="N2" s="14" t="s">
        <v>4</v>
      </c>
      <c r="O2" s="14" t="s">
        <v>5</v>
      </c>
      <c r="P2" s="14" t="s">
        <v>6</v>
      </c>
      <c r="Q2" s="14" t="s">
        <v>7</v>
      </c>
      <c r="R2" s="14" t="s">
        <v>8</v>
      </c>
      <c r="S2" s="14" t="s">
        <v>9</v>
      </c>
      <c r="U2" s="14" t="s">
        <v>4</v>
      </c>
      <c r="V2" s="14" t="s">
        <v>5</v>
      </c>
      <c r="W2" s="14" t="s">
        <v>6</v>
      </c>
      <c r="X2" s="14" t="s">
        <v>7</v>
      </c>
      <c r="Y2" s="14" t="s">
        <v>8</v>
      </c>
      <c r="Z2" s="14" t="s">
        <v>9</v>
      </c>
      <c r="AB2" s="14" t="s">
        <v>4</v>
      </c>
      <c r="AC2" s="14" t="s">
        <v>5</v>
      </c>
      <c r="AD2" s="14" t="s">
        <v>6</v>
      </c>
      <c r="AE2" s="14" t="s">
        <v>7</v>
      </c>
      <c r="AF2" s="14" t="s">
        <v>8</v>
      </c>
      <c r="AG2" s="14" t="s">
        <v>9</v>
      </c>
      <c r="AI2" s="14" t="s">
        <v>4</v>
      </c>
      <c r="AJ2" s="14" t="s">
        <v>5</v>
      </c>
      <c r="AK2" s="14" t="s">
        <v>6</v>
      </c>
      <c r="AL2" s="14" t="s">
        <v>7</v>
      </c>
      <c r="AM2" s="14" t="s">
        <v>8</v>
      </c>
      <c r="AN2" s="14" t="s">
        <v>9</v>
      </c>
    </row>
    <row r="3" spans="1:40">
      <c r="N3" s="4">
        <f t="shared" ref="N3" si="0">U3</f>
        <v>17</v>
      </c>
      <c r="O3" s="4">
        <f t="shared" ref="O3" si="1">V3</f>
        <v>26</v>
      </c>
      <c r="P3" s="4">
        <f t="shared" ref="P3" si="2">W3</f>
        <v>27</v>
      </c>
      <c r="Q3" s="4">
        <f t="shared" ref="Q3" si="3">X3</f>
        <v>19</v>
      </c>
      <c r="R3" s="4">
        <f t="shared" ref="R3" si="4">Y3</f>
        <v>26</v>
      </c>
      <c r="S3" s="4">
        <f t="shared" ref="S3" si="5">Z3</f>
        <v>35</v>
      </c>
      <c r="U3" s="4">
        <f t="shared" ref="U3:Z3" si="6">AB3</f>
        <v>17</v>
      </c>
      <c r="V3" s="4">
        <f t="shared" si="6"/>
        <v>26</v>
      </c>
      <c r="W3" s="4">
        <f t="shared" si="6"/>
        <v>27</v>
      </c>
      <c r="X3" s="4">
        <f t="shared" si="6"/>
        <v>19</v>
      </c>
      <c r="Y3" s="4">
        <f t="shared" si="6"/>
        <v>26</v>
      </c>
      <c r="Z3" s="4">
        <f t="shared" si="6"/>
        <v>35</v>
      </c>
      <c r="AB3" s="4">
        <f>ROUND(HC!B6,0)</f>
        <v>17</v>
      </c>
      <c r="AC3" s="4">
        <f>ROUND(HC!C6,0)</f>
        <v>26</v>
      </c>
      <c r="AD3" s="4">
        <v>27</v>
      </c>
      <c r="AE3" s="4">
        <f>ROUND(HC!E6,0)</f>
        <v>19</v>
      </c>
      <c r="AF3" s="4">
        <f>ROUND(HC!F6,0)</f>
        <v>26</v>
      </c>
      <c r="AG3" s="4">
        <v>35</v>
      </c>
    </row>
    <row r="4" spans="1:40">
      <c r="A4" s="4" t="s">
        <v>12</v>
      </c>
      <c r="B4" s="4">
        <v>1</v>
      </c>
      <c r="C4" s="4">
        <v>1</v>
      </c>
      <c r="D4" s="4">
        <v>5</v>
      </c>
      <c r="E4" s="4">
        <v>9</v>
      </c>
      <c r="F4" s="4">
        <v>5</v>
      </c>
      <c r="G4" s="4">
        <v>5</v>
      </c>
      <c r="H4" s="4">
        <v>6</v>
      </c>
      <c r="I4" s="4">
        <v>7</v>
      </c>
      <c r="K4" s="4">
        <v>4</v>
      </c>
      <c r="L4" s="4">
        <v>7</v>
      </c>
      <c r="N4" s="4">
        <f>1*(U$3&gt;=$L4)+1*((U$3-18)&gt;=$L4)</f>
        <v>1</v>
      </c>
      <c r="O4" s="4">
        <f t="shared" ref="O4:S4" si="7">1*(V$3&gt;=$L4)+1*((V$3-18)&gt;=$L4)</f>
        <v>2</v>
      </c>
      <c r="P4" s="4">
        <f t="shared" si="7"/>
        <v>2</v>
      </c>
      <c r="Q4" s="4">
        <f t="shared" si="7"/>
        <v>1</v>
      </c>
      <c r="R4" s="4">
        <f t="shared" si="7"/>
        <v>2</v>
      </c>
      <c r="S4" s="4">
        <f t="shared" si="7"/>
        <v>2</v>
      </c>
      <c r="U4" s="4">
        <f t="shared" ref="U4:U35" si="8">D4-$K4-1*(U$3&gt;=$L4)-1*((U$3-18)&gt;=$L4)</f>
        <v>0</v>
      </c>
      <c r="V4" s="4">
        <f t="shared" ref="V4:V35" si="9">E4-$K4-1*(V$3&gt;=$L4)-1*((V$3-18)&gt;=$L4)</f>
        <v>3</v>
      </c>
      <c r="W4" s="4">
        <f t="shared" ref="W4:W35" si="10">F4-$K4-1*(W$3&gt;=$L4)-1*((W$3-18)&gt;=$L4)</f>
        <v>-1</v>
      </c>
      <c r="X4" s="4">
        <f t="shared" ref="X4:X35" si="11">G4-$K4-1*(X$3&gt;=$L4)-1*((X$3-18)&gt;=$L4)</f>
        <v>0</v>
      </c>
      <c r="Y4" s="4">
        <f t="shared" ref="Y4:Y35" si="12">H4-$K4-1*(Y$3&gt;=$L4)-1*((Y$3-18)&gt;=$L4)</f>
        <v>0</v>
      </c>
      <c r="Z4" s="4">
        <f t="shared" ref="Z4:Z35" si="13">I4-$K4-1*(Z$3&gt;=$L4)-1*((Z$3-18)&gt;=$L4)</f>
        <v>1</v>
      </c>
      <c r="AB4" s="4">
        <f t="shared" ref="AB4:AB35" si="14">D4-$K4-IF(U4&gt;2,U4-2,0)</f>
        <v>1</v>
      </c>
      <c r="AC4" s="4">
        <f t="shared" ref="AC4:AC35" si="15">E4-$K4-IF(V4&gt;2,V4-2,0)</f>
        <v>4</v>
      </c>
      <c r="AD4" s="4">
        <f t="shared" ref="AD4:AD35" si="16">F4-$K4-IF(W4&gt;2,W4-2,0)</f>
        <v>1</v>
      </c>
      <c r="AE4" s="4">
        <f t="shared" ref="AE4:AE35" si="17">G4-$K4-IF(X4&gt;2,X4-2,0)</f>
        <v>1</v>
      </c>
      <c r="AF4" s="4">
        <f t="shared" ref="AF4:AF35" si="18">H4-$K4-IF(Y4&gt;2,Y4-2,0)</f>
        <v>2</v>
      </c>
      <c r="AG4" s="4">
        <f t="shared" ref="AG4:AG35" si="19">I4-$K4-IF(Z4&gt;2,Z4-2,0)</f>
        <v>3</v>
      </c>
      <c r="AI4" s="4">
        <f t="shared" ref="AI4:AI35" si="20">MAX(0,2-U4)</f>
        <v>2</v>
      </c>
      <c r="AJ4" s="4">
        <f t="shared" ref="AJ4:AJ35" si="21">MAX(0,2-V4)</f>
        <v>0</v>
      </c>
      <c r="AK4" s="4">
        <f t="shared" ref="AK4:AK35" si="22">MAX(0,2-W4)</f>
        <v>3</v>
      </c>
      <c r="AL4" s="4">
        <f t="shared" ref="AL4:AL35" si="23">MAX(0,2-X4)</f>
        <v>2</v>
      </c>
      <c r="AM4" s="4">
        <f t="shared" ref="AM4:AM35" si="24">MAX(0,2-Y4)</f>
        <v>2</v>
      </c>
      <c r="AN4" s="4">
        <f t="shared" ref="AN4:AN35" si="25">MAX(0,2-Z4)</f>
        <v>1</v>
      </c>
    </row>
    <row r="5" spans="1:40">
      <c r="A5" s="4" t="s">
        <v>12</v>
      </c>
      <c r="B5" s="4">
        <f t="shared" ref="B5:B21" si="26">B4</f>
        <v>1</v>
      </c>
      <c r="C5" s="4">
        <f t="shared" ref="C5:C21" si="27">C4+1</f>
        <v>2</v>
      </c>
      <c r="D5" s="4">
        <v>6</v>
      </c>
      <c r="E5" s="4">
        <v>6</v>
      </c>
      <c r="F5" s="4">
        <v>7</v>
      </c>
      <c r="G5" s="4">
        <v>5</v>
      </c>
      <c r="H5" s="4">
        <v>7</v>
      </c>
      <c r="I5" s="4">
        <v>9</v>
      </c>
      <c r="K5" s="4">
        <v>5</v>
      </c>
      <c r="L5" s="4">
        <v>3</v>
      </c>
      <c r="N5" s="4">
        <f t="shared" ref="N5:N68" si="28">1*(U$3&gt;=$L5)+1*((U$3-18)&gt;=$L5)</f>
        <v>1</v>
      </c>
      <c r="O5" s="4">
        <f t="shared" ref="O5:O68" si="29">1*(V$3&gt;=$L5)+1*((V$3-18)&gt;=$L5)</f>
        <v>2</v>
      </c>
      <c r="P5" s="4">
        <f t="shared" ref="P5:P68" si="30">1*(W$3&gt;=$L5)+1*((W$3-18)&gt;=$L5)</f>
        <v>2</v>
      </c>
      <c r="Q5" s="4">
        <f t="shared" ref="Q5:Q68" si="31">1*(X$3&gt;=$L5)+1*((X$3-18)&gt;=$L5)</f>
        <v>1</v>
      </c>
      <c r="R5" s="4">
        <f t="shared" ref="R5:S68" si="32">1*(Y$3&gt;=$L5)+1*((Y$3-18)&gt;=$L5)</f>
        <v>2</v>
      </c>
      <c r="S5" s="4">
        <f t="shared" si="32"/>
        <v>2</v>
      </c>
      <c r="U5" s="4">
        <f t="shared" si="8"/>
        <v>0</v>
      </c>
      <c r="V5" s="4">
        <f t="shared" si="9"/>
        <v>-1</v>
      </c>
      <c r="W5" s="4">
        <f t="shared" si="10"/>
        <v>0</v>
      </c>
      <c r="X5" s="4">
        <f t="shared" si="11"/>
        <v>-1</v>
      </c>
      <c r="Y5" s="4">
        <f t="shared" si="12"/>
        <v>0</v>
      </c>
      <c r="Z5" s="4">
        <f t="shared" si="13"/>
        <v>2</v>
      </c>
      <c r="AB5" s="4">
        <f t="shared" si="14"/>
        <v>1</v>
      </c>
      <c r="AC5" s="4">
        <f t="shared" si="15"/>
        <v>1</v>
      </c>
      <c r="AD5" s="4">
        <f t="shared" si="16"/>
        <v>2</v>
      </c>
      <c r="AE5" s="4">
        <f t="shared" si="17"/>
        <v>0</v>
      </c>
      <c r="AF5" s="4">
        <f t="shared" si="18"/>
        <v>2</v>
      </c>
      <c r="AG5" s="4">
        <f t="shared" si="19"/>
        <v>4</v>
      </c>
      <c r="AI5" s="4">
        <f t="shared" si="20"/>
        <v>2</v>
      </c>
      <c r="AJ5" s="4">
        <f t="shared" si="21"/>
        <v>3</v>
      </c>
      <c r="AK5" s="4">
        <f t="shared" si="22"/>
        <v>2</v>
      </c>
      <c r="AL5" s="4">
        <f t="shared" si="23"/>
        <v>3</v>
      </c>
      <c r="AM5" s="4">
        <f t="shared" si="24"/>
        <v>2</v>
      </c>
      <c r="AN5" s="4">
        <f t="shared" si="25"/>
        <v>0</v>
      </c>
    </row>
    <row r="6" spans="1:40">
      <c r="A6" s="4" t="s">
        <v>12</v>
      </c>
      <c r="B6" s="4">
        <f t="shared" si="26"/>
        <v>1</v>
      </c>
      <c r="C6" s="4">
        <f t="shared" si="27"/>
        <v>3</v>
      </c>
      <c r="D6" s="4">
        <v>3</v>
      </c>
      <c r="E6" s="4">
        <v>3</v>
      </c>
      <c r="F6" s="4">
        <v>4</v>
      </c>
      <c r="G6" s="4">
        <v>5</v>
      </c>
      <c r="H6" s="4">
        <v>4</v>
      </c>
      <c r="I6" s="4">
        <v>4</v>
      </c>
      <c r="K6" s="4">
        <v>3</v>
      </c>
      <c r="L6" s="4">
        <v>13</v>
      </c>
      <c r="N6" s="4">
        <f t="shared" si="28"/>
        <v>1</v>
      </c>
      <c r="O6" s="4">
        <f t="shared" si="29"/>
        <v>1</v>
      </c>
      <c r="P6" s="4">
        <f t="shared" si="30"/>
        <v>1</v>
      </c>
      <c r="Q6" s="4">
        <f t="shared" si="31"/>
        <v>1</v>
      </c>
      <c r="R6" s="4">
        <f t="shared" si="32"/>
        <v>1</v>
      </c>
      <c r="S6" s="4">
        <f t="shared" si="32"/>
        <v>2</v>
      </c>
      <c r="U6" s="4">
        <f t="shared" si="8"/>
        <v>-1</v>
      </c>
      <c r="V6" s="4">
        <f t="shared" si="9"/>
        <v>-1</v>
      </c>
      <c r="W6" s="4">
        <f t="shared" si="10"/>
        <v>0</v>
      </c>
      <c r="X6" s="4">
        <f t="shared" si="11"/>
        <v>1</v>
      </c>
      <c r="Y6" s="4">
        <f t="shared" si="12"/>
        <v>0</v>
      </c>
      <c r="Z6" s="4">
        <f t="shared" si="13"/>
        <v>-1</v>
      </c>
      <c r="AB6" s="4">
        <f t="shared" si="14"/>
        <v>0</v>
      </c>
      <c r="AC6" s="4">
        <f t="shared" si="15"/>
        <v>0</v>
      </c>
      <c r="AD6" s="4">
        <f t="shared" si="16"/>
        <v>1</v>
      </c>
      <c r="AE6" s="4">
        <f t="shared" si="17"/>
        <v>2</v>
      </c>
      <c r="AF6" s="4">
        <f t="shared" si="18"/>
        <v>1</v>
      </c>
      <c r="AG6" s="4">
        <f t="shared" si="19"/>
        <v>1</v>
      </c>
      <c r="AI6" s="4">
        <f t="shared" si="20"/>
        <v>3</v>
      </c>
      <c r="AJ6" s="4">
        <f t="shared" si="21"/>
        <v>3</v>
      </c>
      <c r="AK6" s="4">
        <f t="shared" si="22"/>
        <v>2</v>
      </c>
      <c r="AL6" s="4">
        <f t="shared" si="23"/>
        <v>1</v>
      </c>
      <c r="AM6" s="4">
        <f t="shared" si="24"/>
        <v>2</v>
      </c>
      <c r="AN6" s="4">
        <f t="shared" si="25"/>
        <v>3</v>
      </c>
    </row>
    <row r="7" spans="1:40">
      <c r="A7" s="4" t="s">
        <v>12</v>
      </c>
      <c r="B7" s="4">
        <f t="shared" si="26"/>
        <v>1</v>
      </c>
      <c r="C7" s="4">
        <f t="shared" si="27"/>
        <v>4</v>
      </c>
      <c r="D7" s="4">
        <v>6</v>
      </c>
      <c r="E7" s="4">
        <v>6</v>
      </c>
      <c r="F7" s="4">
        <v>10</v>
      </c>
      <c r="G7" s="4">
        <v>7</v>
      </c>
      <c r="H7" s="4">
        <v>9</v>
      </c>
      <c r="I7" s="4">
        <v>7</v>
      </c>
      <c r="K7" s="4">
        <v>4</v>
      </c>
      <c r="L7" s="4">
        <v>1</v>
      </c>
      <c r="N7" s="4">
        <f t="shared" si="28"/>
        <v>1</v>
      </c>
      <c r="O7" s="4">
        <f t="shared" si="29"/>
        <v>2</v>
      </c>
      <c r="P7" s="4">
        <f t="shared" si="30"/>
        <v>2</v>
      </c>
      <c r="Q7" s="4">
        <f t="shared" si="31"/>
        <v>2</v>
      </c>
      <c r="R7" s="4">
        <f t="shared" si="32"/>
        <v>2</v>
      </c>
      <c r="S7" s="4">
        <f t="shared" si="32"/>
        <v>2</v>
      </c>
      <c r="U7" s="4">
        <f t="shared" si="8"/>
        <v>1</v>
      </c>
      <c r="V7" s="4">
        <f t="shared" si="9"/>
        <v>0</v>
      </c>
      <c r="W7" s="4">
        <f t="shared" si="10"/>
        <v>4</v>
      </c>
      <c r="X7" s="4">
        <f t="shared" si="11"/>
        <v>1</v>
      </c>
      <c r="Y7" s="4">
        <f t="shared" si="12"/>
        <v>3</v>
      </c>
      <c r="Z7" s="4">
        <f t="shared" si="13"/>
        <v>1</v>
      </c>
      <c r="AB7" s="4">
        <f t="shared" si="14"/>
        <v>2</v>
      </c>
      <c r="AC7" s="4">
        <f t="shared" si="15"/>
        <v>2</v>
      </c>
      <c r="AD7" s="4">
        <f t="shared" si="16"/>
        <v>4</v>
      </c>
      <c r="AE7" s="4">
        <f t="shared" si="17"/>
        <v>3</v>
      </c>
      <c r="AF7" s="4">
        <f t="shared" si="18"/>
        <v>4</v>
      </c>
      <c r="AG7" s="4">
        <f t="shared" si="19"/>
        <v>3</v>
      </c>
      <c r="AI7" s="4">
        <f t="shared" si="20"/>
        <v>1</v>
      </c>
      <c r="AJ7" s="4">
        <f t="shared" si="21"/>
        <v>2</v>
      </c>
      <c r="AK7" s="4">
        <f t="shared" si="22"/>
        <v>0</v>
      </c>
      <c r="AL7" s="4">
        <f t="shared" si="23"/>
        <v>1</v>
      </c>
      <c r="AM7" s="4">
        <f t="shared" si="24"/>
        <v>0</v>
      </c>
      <c r="AN7" s="4">
        <f t="shared" si="25"/>
        <v>1</v>
      </c>
    </row>
    <row r="8" spans="1:40">
      <c r="A8" s="4" t="s">
        <v>12</v>
      </c>
      <c r="B8" s="4">
        <f t="shared" si="26"/>
        <v>1</v>
      </c>
      <c r="C8" s="4">
        <f t="shared" si="27"/>
        <v>5</v>
      </c>
      <c r="D8" s="4">
        <v>6</v>
      </c>
      <c r="E8" s="4">
        <v>6</v>
      </c>
      <c r="F8" s="4">
        <v>5</v>
      </c>
      <c r="G8" s="4">
        <v>5</v>
      </c>
      <c r="H8" s="4">
        <v>5</v>
      </c>
      <c r="I8" s="4">
        <v>6</v>
      </c>
      <c r="K8" s="4">
        <v>5</v>
      </c>
      <c r="L8" s="4">
        <v>9</v>
      </c>
      <c r="N8" s="4">
        <f t="shared" si="28"/>
        <v>1</v>
      </c>
      <c r="O8" s="4">
        <f t="shared" si="29"/>
        <v>1</v>
      </c>
      <c r="P8" s="4">
        <f t="shared" si="30"/>
        <v>2</v>
      </c>
      <c r="Q8" s="4">
        <f t="shared" si="31"/>
        <v>1</v>
      </c>
      <c r="R8" s="4">
        <f t="shared" si="32"/>
        <v>1</v>
      </c>
      <c r="S8" s="4">
        <f t="shared" si="32"/>
        <v>2</v>
      </c>
      <c r="U8" s="4">
        <f t="shared" si="8"/>
        <v>0</v>
      </c>
      <c r="V8" s="4">
        <f t="shared" si="9"/>
        <v>0</v>
      </c>
      <c r="W8" s="4">
        <f t="shared" si="10"/>
        <v>-2</v>
      </c>
      <c r="X8" s="4">
        <f t="shared" si="11"/>
        <v>-1</v>
      </c>
      <c r="Y8" s="4">
        <f t="shared" si="12"/>
        <v>-1</v>
      </c>
      <c r="Z8" s="4">
        <f t="shared" si="13"/>
        <v>-1</v>
      </c>
      <c r="AB8" s="4">
        <f t="shared" si="14"/>
        <v>1</v>
      </c>
      <c r="AC8" s="4">
        <f t="shared" si="15"/>
        <v>1</v>
      </c>
      <c r="AD8" s="4">
        <f t="shared" si="16"/>
        <v>0</v>
      </c>
      <c r="AE8" s="4">
        <f t="shared" si="17"/>
        <v>0</v>
      </c>
      <c r="AF8" s="4">
        <f t="shared" si="18"/>
        <v>0</v>
      </c>
      <c r="AG8" s="4">
        <f t="shared" si="19"/>
        <v>1</v>
      </c>
      <c r="AI8" s="4">
        <f t="shared" si="20"/>
        <v>2</v>
      </c>
      <c r="AJ8" s="4">
        <f t="shared" si="21"/>
        <v>2</v>
      </c>
      <c r="AK8" s="4">
        <f t="shared" si="22"/>
        <v>4</v>
      </c>
      <c r="AL8" s="4">
        <f t="shared" si="23"/>
        <v>3</v>
      </c>
      <c r="AM8" s="4">
        <f t="shared" si="24"/>
        <v>3</v>
      </c>
      <c r="AN8" s="4">
        <f t="shared" si="25"/>
        <v>3</v>
      </c>
    </row>
    <row r="9" spans="1:40">
      <c r="A9" s="4" t="s">
        <v>12</v>
      </c>
      <c r="B9" s="4">
        <f t="shared" si="26"/>
        <v>1</v>
      </c>
      <c r="C9" s="4">
        <f t="shared" si="27"/>
        <v>6</v>
      </c>
      <c r="D9" s="4">
        <v>4</v>
      </c>
      <c r="E9" s="4">
        <v>5</v>
      </c>
      <c r="F9" s="4">
        <v>4</v>
      </c>
      <c r="G9" s="4">
        <v>3</v>
      </c>
      <c r="H9" s="4">
        <v>3</v>
      </c>
      <c r="I9" s="4">
        <v>6</v>
      </c>
      <c r="K9" s="4">
        <v>3</v>
      </c>
      <c r="L9" s="4">
        <v>15</v>
      </c>
      <c r="N9" s="4">
        <f t="shared" si="28"/>
        <v>1</v>
      </c>
      <c r="O9" s="4">
        <f t="shared" si="29"/>
        <v>1</v>
      </c>
      <c r="P9" s="4">
        <f t="shared" si="30"/>
        <v>1</v>
      </c>
      <c r="Q9" s="4">
        <f t="shared" si="31"/>
        <v>1</v>
      </c>
      <c r="R9" s="4">
        <f t="shared" si="32"/>
        <v>1</v>
      </c>
      <c r="S9" s="4">
        <f t="shared" si="32"/>
        <v>2</v>
      </c>
      <c r="U9" s="4">
        <f t="shared" si="8"/>
        <v>0</v>
      </c>
      <c r="V9" s="4">
        <f t="shared" si="9"/>
        <v>1</v>
      </c>
      <c r="W9" s="4">
        <f t="shared" si="10"/>
        <v>0</v>
      </c>
      <c r="X9" s="4">
        <f t="shared" si="11"/>
        <v>-1</v>
      </c>
      <c r="Y9" s="4">
        <f t="shared" si="12"/>
        <v>-1</v>
      </c>
      <c r="Z9" s="4">
        <f t="shared" si="13"/>
        <v>1</v>
      </c>
      <c r="AB9" s="4">
        <f t="shared" si="14"/>
        <v>1</v>
      </c>
      <c r="AC9" s="4">
        <f t="shared" si="15"/>
        <v>2</v>
      </c>
      <c r="AD9" s="4">
        <f t="shared" si="16"/>
        <v>1</v>
      </c>
      <c r="AE9" s="4">
        <f t="shared" si="17"/>
        <v>0</v>
      </c>
      <c r="AF9" s="4">
        <f t="shared" si="18"/>
        <v>0</v>
      </c>
      <c r="AG9" s="4">
        <f t="shared" si="19"/>
        <v>3</v>
      </c>
      <c r="AI9" s="4">
        <f t="shared" si="20"/>
        <v>2</v>
      </c>
      <c r="AJ9" s="4">
        <f t="shared" si="21"/>
        <v>1</v>
      </c>
      <c r="AK9" s="4">
        <f t="shared" si="22"/>
        <v>2</v>
      </c>
      <c r="AL9" s="4">
        <f t="shared" si="23"/>
        <v>3</v>
      </c>
      <c r="AM9" s="4">
        <f t="shared" si="24"/>
        <v>3</v>
      </c>
      <c r="AN9" s="4">
        <f t="shared" si="25"/>
        <v>1</v>
      </c>
    </row>
    <row r="10" spans="1:40">
      <c r="A10" s="4" t="s">
        <v>12</v>
      </c>
      <c r="B10" s="4">
        <f t="shared" si="26"/>
        <v>1</v>
      </c>
      <c r="C10" s="4">
        <f t="shared" si="27"/>
        <v>7</v>
      </c>
      <c r="D10" s="4">
        <v>6</v>
      </c>
      <c r="E10" s="4">
        <v>7</v>
      </c>
      <c r="F10" s="4">
        <v>7</v>
      </c>
      <c r="G10" s="4">
        <v>6</v>
      </c>
      <c r="H10" s="4">
        <v>7</v>
      </c>
      <c r="I10" s="4">
        <v>7</v>
      </c>
      <c r="K10" s="4">
        <v>5</v>
      </c>
      <c r="L10" s="4">
        <v>5</v>
      </c>
      <c r="N10" s="4">
        <f t="shared" si="28"/>
        <v>1</v>
      </c>
      <c r="O10" s="4">
        <f t="shared" si="29"/>
        <v>2</v>
      </c>
      <c r="P10" s="4">
        <f t="shared" si="30"/>
        <v>2</v>
      </c>
      <c r="Q10" s="4">
        <f t="shared" si="31"/>
        <v>1</v>
      </c>
      <c r="R10" s="4">
        <f t="shared" si="32"/>
        <v>2</v>
      </c>
      <c r="S10" s="4">
        <f t="shared" si="32"/>
        <v>2</v>
      </c>
      <c r="U10" s="4">
        <f t="shared" si="8"/>
        <v>0</v>
      </c>
      <c r="V10" s="4">
        <f t="shared" si="9"/>
        <v>0</v>
      </c>
      <c r="W10" s="4">
        <f t="shared" si="10"/>
        <v>0</v>
      </c>
      <c r="X10" s="4">
        <f t="shared" si="11"/>
        <v>0</v>
      </c>
      <c r="Y10" s="4">
        <f t="shared" si="12"/>
        <v>0</v>
      </c>
      <c r="Z10" s="4">
        <f t="shared" si="13"/>
        <v>0</v>
      </c>
      <c r="AB10" s="4">
        <f t="shared" si="14"/>
        <v>1</v>
      </c>
      <c r="AC10" s="4">
        <f t="shared" si="15"/>
        <v>2</v>
      </c>
      <c r="AD10" s="4">
        <f t="shared" si="16"/>
        <v>2</v>
      </c>
      <c r="AE10" s="4">
        <f t="shared" si="17"/>
        <v>1</v>
      </c>
      <c r="AF10" s="4">
        <f t="shared" si="18"/>
        <v>2</v>
      </c>
      <c r="AG10" s="4">
        <f t="shared" si="19"/>
        <v>2</v>
      </c>
      <c r="AI10" s="4">
        <f t="shared" si="20"/>
        <v>2</v>
      </c>
      <c r="AJ10" s="4">
        <f t="shared" si="21"/>
        <v>2</v>
      </c>
      <c r="AK10" s="4">
        <f t="shared" si="22"/>
        <v>2</v>
      </c>
      <c r="AL10" s="4">
        <f t="shared" si="23"/>
        <v>2</v>
      </c>
      <c r="AM10" s="4">
        <f t="shared" si="24"/>
        <v>2</v>
      </c>
      <c r="AN10" s="4">
        <f t="shared" si="25"/>
        <v>2</v>
      </c>
    </row>
    <row r="11" spans="1:40">
      <c r="A11" s="4" t="s">
        <v>12</v>
      </c>
      <c r="B11" s="4">
        <f t="shared" si="26"/>
        <v>1</v>
      </c>
      <c r="C11" s="4">
        <f t="shared" si="27"/>
        <v>8</v>
      </c>
      <c r="D11" s="4">
        <v>4</v>
      </c>
      <c r="E11" s="4">
        <v>4</v>
      </c>
      <c r="F11" s="4">
        <v>4</v>
      </c>
      <c r="G11" s="4">
        <v>3</v>
      </c>
      <c r="H11" s="4">
        <v>5</v>
      </c>
      <c r="I11" s="4">
        <v>4</v>
      </c>
      <c r="K11" s="4">
        <v>3</v>
      </c>
      <c r="L11" s="4">
        <v>17</v>
      </c>
      <c r="N11" s="4">
        <f t="shared" si="28"/>
        <v>1</v>
      </c>
      <c r="O11" s="4">
        <f t="shared" si="29"/>
        <v>1</v>
      </c>
      <c r="P11" s="4">
        <f t="shared" si="30"/>
        <v>1</v>
      </c>
      <c r="Q11" s="4">
        <f t="shared" si="31"/>
        <v>1</v>
      </c>
      <c r="R11" s="4">
        <f t="shared" si="32"/>
        <v>1</v>
      </c>
      <c r="S11" s="4">
        <f t="shared" si="32"/>
        <v>2</v>
      </c>
      <c r="U11" s="4">
        <f t="shared" si="8"/>
        <v>0</v>
      </c>
      <c r="V11" s="4">
        <f t="shared" si="9"/>
        <v>0</v>
      </c>
      <c r="W11" s="4">
        <f t="shared" si="10"/>
        <v>0</v>
      </c>
      <c r="X11" s="4">
        <f t="shared" si="11"/>
        <v>-1</v>
      </c>
      <c r="Y11" s="4">
        <f t="shared" si="12"/>
        <v>1</v>
      </c>
      <c r="Z11" s="4">
        <f t="shared" si="13"/>
        <v>-1</v>
      </c>
      <c r="AB11" s="4">
        <f t="shared" si="14"/>
        <v>1</v>
      </c>
      <c r="AC11" s="4">
        <f t="shared" si="15"/>
        <v>1</v>
      </c>
      <c r="AD11" s="4">
        <f t="shared" si="16"/>
        <v>1</v>
      </c>
      <c r="AE11" s="4">
        <f t="shared" si="17"/>
        <v>0</v>
      </c>
      <c r="AF11" s="4">
        <f t="shared" si="18"/>
        <v>2</v>
      </c>
      <c r="AG11" s="4">
        <f t="shared" si="19"/>
        <v>1</v>
      </c>
      <c r="AI11" s="4">
        <f t="shared" si="20"/>
        <v>2</v>
      </c>
      <c r="AJ11" s="4">
        <f t="shared" si="21"/>
        <v>2</v>
      </c>
      <c r="AK11" s="4">
        <f t="shared" si="22"/>
        <v>2</v>
      </c>
      <c r="AL11" s="4">
        <f t="shared" si="23"/>
        <v>3</v>
      </c>
      <c r="AM11" s="4">
        <f t="shared" si="24"/>
        <v>1</v>
      </c>
      <c r="AN11" s="4">
        <f t="shared" si="25"/>
        <v>3</v>
      </c>
    </row>
    <row r="12" spans="1:40">
      <c r="A12" s="4" t="s">
        <v>12</v>
      </c>
      <c r="B12" s="4">
        <f t="shared" si="26"/>
        <v>1</v>
      </c>
      <c r="C12" s="4">
        <f t="shared" si="27"/>
        <v>9</v>
      </c>
      <c r="D12" s="4">
        <v>6</v>
      </c>
      <c r="E12" s="4">
        <v>6</v>
      </c>
      <c r="F12" s="4">
        <v>6</v>
      </c>
      <c r="G12" s="4">
        <v>5</v>
      </c>
      <c r="H12" s="4">
        <v>5</v>
      </c>
      <c r="I12" s="4">
        <v>7</v>
      </c>
      <c r="K12" s="4">
        <v>4</v>
      </c>
      <c r="L12" s="4">
        <v>11</v>
      </c>
      <c r="N12" s="4">
        <f t="shared" si="28"/>
        <v>1</v>
      </c>
      <c r="O12" s="4">
        <f t="shared" si="29"/>
        <v>1</v>
      </c>
      <c r="P12" s="4">
        <f t="shared" si="30"/>
        <v>1</v>
      </c>
      <c r="Q12" s="4">
        <f t="shared" si="31"/>
        <v>1</v>
      </c>
      <c r="R12" s="4">
        <f t="shared" si="32"/>
        <v>1</v>
      </c>
      <c r="S12" s="4">
        <f t="shared" si="32"/>
        <v>2</v>
      </c>
      <c r="U12" s="4">
        <f t="shared" si="8"/>
        <v>1</v>
      </c>
      <c r="V12" s="4">
        <f t="shared" si="9"/>
        <v>1</v>
      </c>
      <c r="W12" s="4">
        <f t="shared" si="10"/>
        <v>1</v>
      </c>
      <c r="X12" s="4">
        <f t="shared" si="11"/>
        <v>0</v>
      </c>
      <c r="Y12" s="4">
        <f t="shared" si="12"/>
        <v>0</v>
      </c>
      <c r="Z12" s="4">
        <f t="shared" si="13"/>
        <v>1</v>
      </c>
      <c r="AB12" s="4">
        <f t="shared" si="14"/>
        <v>2</v>
      </c>
      <c r="AC12" s="4">
        <f t="shared" si="15"/>
        <v>2</v>
      </c>
      <c r="AD12" s="4">
        <f t="shared" si="16"/>
        <v>2</v>
      </c>
      <c r="AE12" s="4">
        <f t="shared" si="17"/>
        <v>1</v>
      </c>
      <c r="AF12" s="4">
        <f t="shared" si="18"/>
        <v>1</v>
      </c>
      <c r="AG12" s="4">
        <f t="shared" si="19"/>
        <v>3</v>
      </c>
      <c r="AI12" s="4">
        <f t="shared" si="20"/>
        <v>1</v>
      </c>
      <c r="AJ12" s="4">
        <f t="shared" si="21"/>
        <v>1</v>
      </c>
      <c r="AK12" s="4">
        <f t="shared" si="22"/>
        <v>1</v>
      </c>
      <c r="AL12" s="4">
        <f t="shared" si="23"/>
        <v>2</v>
      </c>
      <c r="AM12" s="4">
        <f t="shared" si="24"/>
        <v>2</v>
      </c>
      <c r="AN12" s="4">
        <f t="shared" si="25"/>
        <v>1</v>
      </c>
    </row>
    <row r="13" spans="1:40">
      <c r="A13" s="4" t="s">
        <v>12</v>
      </c>
      <c r="B13" s="4">
        <f t="shared" si="26"/>
        <v>1</v>
      </c>
      <c r="C13" s="4">
        <f t="shared" si="27"/>
        <v>10</v>
      </c>
      <c r="D13" s="4">
        <v>4</v>
      </c>
      <c r="E13" s="4">
        <v>6</v>
      </c>
      <c r="F13" s="4">
        <v>6</v>
      </c>
      <c r="G13" s="4">
        <v>5</v>
      </c>
      <c r="H13" s="4">
        <v>7</v>
      </c>
      <c r="I13" s="4">
        <v>5</v>
      </c>
      <c r="K13" s="4">
        <v>4</v>
      </c>
      <c r="L13" s="4">
        <v>8</v>
      </c>
      <c r="N13" s="4">
        <f t="shared" si="28"/>
        <v>1</v>
      </c>
      <c r="O13" s="4">
        <f t="shared" si="29"/>
        <v>2</v>
      </c>
      <c r="P13" s="4">
        <f t="shared" si="30"/>
        <v>2</v>
      </c>
      <c r="Q13" s="4">
        <f t="shared" si="31"/>
        <v>1</v>
      </c>
      <c r="R13" s="4">
        <f t="shared" si="32"/>
        <v>2</v>
      </c>
      <c r="S13" s="4">
        <f t="shared" si="32"/>
        <v>2</v>
      </c>
      <c r="U13" s="4">
        <f t="shared" si="8"/>
        <v>-1</v>
      </c>
      <c r="V13" s="4">
        <f t="shared" si="9"/>
        <v>0</v>
      </c>
      <c r="W13" s="4">
        <f t="shared" si="10"/>
        <v>0</v>
      </c>
      <c r="X13" s="4">
        <f t="shared" si="11"/>
        <v>0</v>
      </c>
      <c r="Y13" s="4">
        <f t="shared" si="12"/>
        <v>1</v>
      </c>
      <c r="Z13" s="4">
        <f t="shared" si="13"/>
        <v>-1</v>
      </c>
      <c r="AB13" s="4">
        <f t="shared" si="14"/>
        <v>0</v>
      </c>
      <c r="AC13" s="4">
        <f t="shared" si="15"/>
        <v>2</v>
      </c>
      <c r="AD13" s="4">
        <f t="shared" si="16"/>
        <v>2</v>
      </c>
      <c r="AE13" s="4">
        <f t="shared" si="17"/>
        <v>1</v>
      </c>
      <c r="AF13" s="4">
        <f t="shared" si="18"/>
        <v>3</v>
      </c>
      <c r="AG13" s="4">
        <f t="shared" si="19"/>
        <v>1</v>
      </c>
      <c r="AI13" s="4">
        <f t="shared" si="20"/>
        <v>3</v>
      </c>
      <c r="AJ13" s="4">
        <f t="shared" si="21"/>
        <v>2</v>
      </c>
      <c r="AK13" s="4">
        <f t="shared" si="22"/>
        <v>2</v>
      </c>
      <c r="AL13" s="4">
        <f t="shared" si="23"/>
        <v>2</v>
      </c>
      <c r="AM13" s="4">
        <f t="shared" si="24"/>
        <v>1</v>
      </c>
      <c r="AN13" s="4">
        <f t="shared" si="25"/>
        <v>3</v>
      </c>
    </row>
    <row r="14" spans="1:40">
      <c r="A14" s="4" t="s">
        <v>12</v>
      </c>
      <c r="B14" s="4">
        <f t="shared" si="26"/>
        <v>1</v>
      </c>
      <c r="C14" s="4">
        <f t="shared" si="27"/>
        <v>11</v>
      </c>
      <c r="D14" s="4">
        <v>6</v>
      </c>
      <c r="E14" s="4">
        <v>6</v>
      </c>
      <c r="F14" s="4">
        <v>5</v>
      </c>
      <c r="G14" s="4">
        <v>5</v>
      </c>
      <c r="H14" s="4">
        <v>8</v>
      </c>
      <c r="I14" s="4">
        <v>8</v>
      </c>
      <c r="K14" s="4">
        <v>5</v>
      </c>
      <c r="L14" s="4">
        <v>10</v>
      </c>
      <c r="N14" s="4">
        <f t="shared" si="28"/>
        <v>1</v>
      </c>
      <c r="O14" s="4">
        <f t="shared" si="29"/>
        <v>1</v>
      </c>
      <c r="P14" s="4">
        <f t="shared" si="30"/>
        <v>1</v>
      </c>
      <c r="Q14" s="4">
        <f t="shared" si="31"/>
        <v>1</v>
      </c>
      <c r="R14" s="4">
        <f t="shared" si="32"/>
        <v>1</v>
      </c>
      <c r="S14" s="4">
        <f t="shared" si="32"/>
        <v>2</v>
      </c>
      <c r="U14" s="4">
        <f t="shared" si="8"/>
        <v>0</v>
      </c>
      <c r="V14" s="4">
        <f t="shared" si="9"/>
        <v>0</v>
      </c>
      <c r="W14" s="4">
        <f t="shared" si="10"/>
        <v>-1</v>
      </c>
      <c r="X14" s="4">
        <f t="shared" si="11"/>
        <v>-1</v>
      </c>
      <c r="Y14" s="4">
        <f t="shared" si="12"/>
        <v>2</v>
      </c>
      <c r="Z14" s="4">
        <f t="shared" si="13"/>
        <v>1</v>
      </c>
      <c r="AB14" s="4">
        <f t="shared" si="14"/>
        <v>1</v>
      </c>
      <c r="AC14" s="4">
        <f t="shared" si="15"/>
        <v>1</v>
      </c>
      <c r="AD14" s="4">
        <f t="shared" si="16"/>
        <v>0</v>
      </c>
      <c r="AE14" s="4">
        <f t="shared" si="17"/>
        <v>0</v>
      </c>
      <c r="AF14" s="4">
        <f t="shared" si="18"/>
        <v>3</v>
      </c>
      <c r="AG14" s="4">
        <f t="shared" si="19"/>
        <v>3</v>
      </c>
      <c r="AI14" s="4">
        <f t="shared" si="20"/>
        <v>2</v>
      </c>
      <c r="AJ14" s="4">
        <f t="shared" si="21"/>
        <v>2</v>
      </c>
      <c r="AK14" s="4">
        <f t="shared" si="22"/>
        <v>3</v>
      </c>
      <c r="AL14" s="4">
        <f t="shared" si="23"/>
        <v>3</v>
      </c>
      <c r="AM14" s="4">
        <f t="shared" si="24"/>
        <v>0</v>
      </c>
      <c r="AN14" s="4">
        <f t="shared" si="25"/>
        <v>1</v>
      </c>
    </row>
    <row r="15" spans="1:40">
      <c r="A15" s="4" t="s">
        <v>12</v>
      </c>
      <c r="B15" s="4">
        <f t="shared" si="26"/>
        <v>1</v>
      </c>
      <c r="C15" s="4">
        <f t="shared" si="27"/>
        <v>12</v>
      </c>
      <c r="D15" s="4">
        <v>5</v>
      </c>
      <c r="E15" s="4">
        <v>5</v>
      </c>
      <c r="F15" s="4">
        <v>5</v>
      </c>
      <c r="G15" s="4">
        <v>5</v>
      </c>
      <c r="H15" s="4">
        <v>8</v>
      </c>
      <c r="I15" s="4">
        <v>9</v>
      </c>
      <c r="K15" s="4">
        <v>4</v>
      </c>
      <c r="L15" s="4">
        <v>2</v>
      </c>
      <c r="N15" s="4">
        <f t="shared" si="28"/>
        <v>1</v>
      </c>
      <c r="O15" s="4">
        <f t="shared" si="29"/>
        <v>2</v>
      </c>
      <c r="P15" s="4">
        <f t="shared" si="30"/>
        <v>2</v>
      </c>
      <c r="Q15" s="4">
        <f t="shared" si="31"/>
        <v>1</v>
      </c>
      <c r="R15" s="4">
        <f t="shared" si="32"/>
        <v>2</v>
      </c>
      <c r="S15" s="4">
        <f t="shared" si="32"/>
        <v>2</v>
      </c>
      <c r="U15" s="4">
        <f t="shared" si="8"/>
        <v>0</v>
      </c>
      <c r="V15" s="4">
        <f t="shared" si="9"/>
        <v>-1</v>
      </c>
      <c r="W15" s="4">
        <f t="shared" si="10"/>
        <v>-1</v>
      </c>
      <c r="X15" s="4">
        <f t="shared" si="11"/>
        <v>0</v>
      </c>
      <c r="Y15" s="4">
        <f t="shared" si="12"/>
        <v>2</v>
      </c>
      <c r="Z15" s="4">
        <f t="shared" si="13"/>
        <v>3</v>
      </c>
      <c r="AB15" s="4">
        <f t="shared" si="14"/>
        <v>1</v>
      </c>
      <c r="AC15" s="4">
        <f t="shared" si="15"/>
        <v>1</v>
      </c>
      <c r="AD15" s="4">
        <f t="shared" si="16"/>
        <v>1</v>
      </c>
      <c r="AE15" s="4">
        <f t="shared" si="17"/>
        <v>1</v>
      </c>
      <c r="AF15" s="4">
        <f t="shared" si="18"/>
        <v>4</v>
      </c>
      <c r="AG15" s="4">
        <f t="shared" si="19"/>
        <v>4</v>
      </c>
      <c r="AI15" s="4">
        <f t="shared" si="20"/>
        <v>2</v>
      </c>
      <c r="AJ15" s="4">
        <f t="shared" si="21"/>
        <v>3</v>
      </c>
      <c r="AK15" s="4">
        <f t="shared" si="22"/>
        <v>3</v>
      </c>
      <c r="AL15" s="4">
        <f t="shared" si="23"/>
        <v>2</v>
      </c>
      <c r="AM15" s="4">
        <f t="shared" si="24"/>
        <v>0</v>
      </c>
      <c r="AN15" s="4">
        <f t="shared" si="25"/>
        <v>0</v>
      </c>
    </row>
    <row r="16" spans="1:40">
      <c r="A16" s="4" t="s">
        <v>12</v>
      </c>
      <c r="B16" s="4">
        <f t="shared" si="26"/>
        <v>1</v>
      </c>
      <c r="C16" s="4">
        <f t="shared" si="27"/>
        <v>13</v>
      </c>
      <c r="D16" s="4">
        <v>3</v>
      </c>
      <c r="E16" s="4">
        <v>4</v>
      </c>
      <c r="F16" s="4">
        <v>5</v>
      </c>
      <c r="G16" s="4">
        <v>4</v>
      </c>
      <c r="H16" s="4">
        <v>4</v>
      </c>
      <c r="I16" s="4">
        <v>4</v>
      </c>
      <c r="K16" s="4">
        <v>3</v>
      </c>
      <c r="L16" s="4">
        <v>18</v>
      </c>
      <c r="N16" s="4">
        <f t="shared" si="28"/>
        <v>0</v>
      </c>
      <c r="O16" s="4">
        <f t="shared" si="29"/>
        <v>1</v>
      </c>
      <c r="P16" s="4">
        <f t="shared" si="30"/>
        <v>1</v>
      </c>
      <c r="Q16" s="4">
        <f t="shared" si="31"/>
        <v>1</v>
      </c>
      <c r="R16" s="4">
        <f t="shared" si="32"/>
        <v>1</v>
      </c>
      <c r="S16" s="4">
        <f t="shared" si="32"/>
        <v>1</v>
      </c>
      <c r="U16" s="4">
        <f t="shared" si="8"/>
        <v>0</v>
      </c>
      <c r="V16" s="4">
        <f t="shared" si="9"/>
        <v>0</v>
      </c>
      <c r="W16" s="4">
        <f t="shared" si="10"/>
        <v>1</v>
      </c>
      <c r="X16" s="4">
        <f t="shared" si="11"/>
        <v>0</v>
      </c>
      <c r="Y16" s="4">
        <f t="shared" si="12"/>
        <v>0</v>
      </c>
      <c r="Z16" s="4">
        <f t="shared" si="13"/>
        <v>0</v>
      </c>
      <c r="AB16" s="4">
        <f t="shared" si="14"/>
        <v>0</v>
      </c>
      <c r="AC16" s="4">
        <f t="shared" si="15"/>
        <v>1</v>
      </c>
      <c r="AD16" s="4">
        <f t="shared" si="16"/>
        <v>2</v>
      </c>
      <c r="AE16" s="4">
        <f t="shared" si="17"/>
        <v>1</v>
      </c>
      <c r="AF16" s="4">
        <f t="shared" si="18"/>
        <v>1</v>
      </c>
      <c r="AG16" s="4">
        <f t="shared" si="19"/>
        <v>1</v>
      </c>
      <c r="AI16" s="4">
        <f t="shared" si="20"/>
        <v>2</v>
      </c>
      <c r="AJ16" s="4">
        <f t="shared" si="21"/>
        <v>2</v>
      </c>
      <c r="AK16" s="4">
        <f t="shared" si="22"/>
        <v>1</v>
      </c>
      <c r="AL16" s="4">
        <f t="shared" si="23"/>
        <v>2</v>
      </c>
      <c r="AM16" s="4">
        <f t="shared" si="24"/>
        <v>2</v>
      </c>
      <c r="AN16" s="4">
        <f t="shared" si="25"/>
        <v>2</v>
      </c>
    </row>
    <row r="17" spans="1:40">
      <c r="A17" s="4" t="s">
        <v>12</v>
      </c>
      <c r="B17" s="4">
        <f t="shared" si="26"/>
        <v>1</v>
      </c>
      <c r="C17" s="4">
        <f t="shared" si="27"/>
        <v>14</v>
      </c>
      <c r="D17" s="4">
        <v>4</v>
      </c>
      <c r="E17" s="4">
        <v>5</v>
      </c>
      <c r="F17" s="4">
        <v>5</v>
      </c>
      <c r="G17" s="4">
        <v>4</v>
      </c>
      <c r="H17" s="4">
        <v>7</v>
      </c>
      <c r="I17" s="4">
        <v>11</v>
      </c>
      <c r="K17" s="4">
        <v>4</v>
      </c>
      <c r="L17" s="4">
        <v>6</v>
      </c>
      <c r="N17" s="4">
        <f t="shared" si="28"/>
        <v>1</v>
      </c>
      <c r="O17" s="4">
        <f t="shared" si="29"/>
        <v>2</v>
      </c>
      <c r="P17" s="4">
        <f t="shared" si="30"/>
        <v>2</v>
      </c>
      <c r="Q17" s="4">
        <f t="shared" si="31"/>
        <v>1</v>
      </c>
      <c r="R17" s="4">
        <f t="shared" si="32"/>
        <v>2</v>
      </c>
      <c r="S17" s="4">
        <f t="shared" si="32"/>
        <v>2</v>
      </c>
      <c r="U17" s="4">
        <f t="shared" si="8"/>
        <v>-1</v>
      </c>
      <c r="V17" s="4">
        <f t="shared" si="9"/>
        <v>-1</v>
      </c>
      <c r="W17" s="4">
        <f t="shared" si="10"/>
        <v>-1</v>
      </c>
      <c r="X17" s="4">
        <f t="shared" si="11"/>
        <v>-1</v>
      </c>
      <c r="Y17" s="4">
        <f t="shared" si="12"/>
        <v>1</v>
      </c>
      <c r="Z17" s="4">
        <f t="shared" si="13"/>
        <v>5</v>
      </c>
      <c r="AB17" s="4">
        <f t="shared" si="14"/>
        <v>0</v>
      </c>
      <c r="AC17" s="4">
        <f t="shared" si="15"/>
        <v>1</v>
      </c>
      <c r="AD17" s="4">
        <f t="shared" si="16"/>
        <v>1</v>
      </c>
      <c r="AE17" s="4">
        <f t="shared" si="17"/>
        <v>0</v>
      </c>
      <c r="AF17" s="4">
        <f t="shared" si="18"/>
        <v>3</v>
      </c>
      <c r="AG17" s="4">
        <f t="shared" si="19"/>
        <v>4</v>
      </c>
      <c r="AI17" s="4">
        <f t="shared" si="20"/>
        <v>3</v>
      </c>
      <c r="AJ17" s="4">
        <f t="shared" si="21"/>
        <v>3</v>
      </c>
      <c r="AK17" s="4">
        <f t="shared" si="22"/>
        <v>3</v>
      </c>
      <c r="AL17" s="4">
        <f t="shared" si="23"/>
        <v>3</v>
      </c>
      <c r="AM17" s="4">
        <f t="shared" si="24"/>
        <v>1</v>
      </c>
      <c r="AN17" s="4">
        <f t="shared" si="25"/>
        <v>0</v>
      </c>
    </row>
    <row r="18" spans="1:40">
      <c r="A18" s="4" t="s">
        <v>12</v>
      </c>
      <c r="B18" s="4">
        <f t="shared" si="26"/>
        <v>1</v>
      </c>
      <c r="C18" s="4">
        <f t="shared" si="27"/>
        <v>15</v>
      </c>
      <c r="D18" s="4">
        <v>3</v>
      </c>
      <c r="E18" s="4">
        <v>9</v>
      </c>
      <c r="F18" s="4">
        <v>7</v>
      </c>
      <c r="G18" s="4">
        <v>4</v>
      </c>
      <c r="H18" s="4">
        <v>8</v>
      </c>
      <c r="I18" s="4">
        <v>3</v>
      </c>
      <c r="K18" s="4">
        <v>3</v>
      </c>
      <c r="L18" s="4">
        <v>14</v>
      </c>
      <c r="N18" s="4">
        <f t="shared" si="28"/>
        <v>1</v>
      </c>
      <c r="O18" s="4">
        <f t="shared" si="29"/>
        <v>1</v>
      </c>
      <c r="P18" s="4">
        <f t="shared" si="30"/>
        <v>1</v>
      </c>
      <c r="Q18" s="4">
        <f t="shared" si="31"/>
        <v>1</v>
      </c>
      <c r="R18" s="4">
        <f t="shared" si="32"/>
        <v>1</v>
      </c>
      <c r="S18" s="4">
        <f t="shared" si="32"/>
        <v>2</v>
      </c>
      <c r="U18" s="4">
        <f t="shared" si="8"/>
        <v>-1</v>
      </c>
      <c r="V18" s="4">
        <f t="shared" si="9"/>
        <v>5</v>
      </c>
      <c r="W18" s="4">
        <f t="shared" si="10"/>
        <v>3</v>
      </c>
      <c r="X18" s="4">
        <f t="shared" si="11"/>
        <v>0</v>
      </c>
      <c r="Y18" s="4">
        <f t="shared" si="12"/>
        <v>4</v>
      </c>
      <c r="Z18" s="4">
        <f t="shared" si="13"/>
        <v>-2</v>
      </c>
      <c r="AB18" s="4">
        <f t="shared" si="14"/>
        <v>0</v>
      </c>
      <c r="AC18" s="4">
        <f t="shared" si="15"/>
        <v>3</v>
      </c>
      <c r="AD18" s="4">
        <f t="shared" si="16"/>
        <v>3</v>
      </c>
      <c r="AE18" s="4">
        <f t="shared" si="17"/>
        <v>1</v>
      </c>
      <c r="AF18" s="4">
        <f t="shared" si="18"/>
        <v>3</v>
      </c>
      <c r="AG18" s="4">
        <f t="shared" si="19"/>
        <v>0</v>
      </c>
      <c r="AI18" s="4">
        <f t="shared" si="20"/>
        <v>3</v>
      </c>
      <c r="AJ18" s="4">
        <f t="shared" si="21"/>
        <v>0</v>
      </c>
      <c r="AK18" s="4">
        <f t="shared" si="22"/>
        <v>0</v>
      </c>
      <c r="AL18" s="4">
        <f t="shared" si="23"/>
        <v>2</v>
      </c>
      <c r="AM18" s="4">
        <f t="shared" si="24"/>
        <v>0</v>
      </c>
      <c r="AN18" s="4">
        <f t="shared" si="25"/>
        <v>4</v>
      </c>
    </row>
    <row r="19" spans="1:40">
      <c r="A19" s="4" t="s">
        <v>12</v>
      </c>
      <c r="B19" s="4">
        <f t="shared" si="26"/>
        <v>1</v>
      </c>
      <c r="C19" s="4">
        <f t="shared" si="27"/>
        <v>16</v>
      </c>
      <c r="D19" s="4">
        <v>6</v>
      </c>
      <c r="E19" s="4">
        <v>6</v>
      </c>
      <c r="F19" s="4">
        <v>4</v>
      </c>
      <c r="G19" s="4">
        <v>4</v>
      </c>
      <c r="H19" s="4">
        <v>7</v>
      </c>
      <c r="I19" s="4">
        <v>5</v>
      </c>
      <c r="K19" s="4">
        <v>4</v>
      </c>
      <c r="L19" s="4">
        <v>16</v>
      </c>
      <c r="N19" s="4">
        <f t="shared" si="28"/>
        <v>1</v>
      </c>
      <c r="O19" s="4">
        <f t="shared" si="29"/>
        <v>1</v>
      </c>
      <c r="P19" s="4">
        <f t="shared" si="30"/>
        <v>1</v>
      </c>
      <c r="Q19" s="4">
        <f t="shared" si="31"/>
        <v>1</v>
      </c>
      <c r="R19" s="4">
        <f t="shared" si="32"/>
        <v>1</v>
      </c>
      <c r="S19" s="4">
        <f t="shared" si="32"/>
        <v>2</v>
      </c>
      <c r="U19" s="4">
        <f t="shared" si="8"/>
        <v>1</v>
      </c>
      <c r="V19" s="4">
        <f t="shared" si="9"/>
        <v>1</v>
      </c>
      <c r="W19" s="4">
        <f t="shared" si="10"/>
        <v>-1</v>
      </c>
      <c r="X19" s="4">
        <f t="shared" si="11"/>
        <v>-1</v>
      </c>
      <c r="Y19" s="4">
        <f t="shared" si="12"/>
        <v>2</v>
      </c>
      <c r="Z19" s="4">
        <f t="shared" si="13"/>
        <v>-1</v>
      </c>
      <c r="AB19" s="4">
        <f t="shared" si="14"/>
        <v>2</v>
      </c>
      <c r="AC19" s="4">
        <f t="shared" si="15"/>
        <v>2</v>
      </c>
      <c r="AD19" s="4">
        <f t="shared" si="16"/>
        <v>0</v>
      </c>
      <c r="AE19" s="4">
        <f t="shared" si="17"/>
        <v>0</v>
      </c>
      <c r="AF19" s="4">
        <f t="shared" si="18"/>
        <v>3</v>
      </c>
      <c r="AG19" s="4">
        <f t="shared" si="19"/>
        <v>1</v>
      </c>
      <c r="AI19" s="4">
        <f t="shared" si="20"/>
        <v>1</v>
      </c>
      <c r="AJ19" s="4">
        <f t="shared" si="21"/>
        <v>1</v>
      </c>
      <c r="AK19" s="4">
        <f t="shared" si="22"/>
        <v>3</v>
      </c>
      <c r="AL19" s="4">
        <f t="shared" si="23"/>
        <v>3</v>
      </c>
      <c r="AM19" s="4">
        <f t="shared" si="24"/>
        <v>0</v>
      </c>
      <c r="AN19" s="4">
        <f t="shared" si="25"/>
        <v>3</v>
      </c>
    </row>
    <row r="20" spans="1:40">
      <c r="A20" s="4" t="s">
        <v>12</v>
      </c>
      <c r="B20" s="4">
        <f t="shared" si="26"/>
        <v>1</v>
      </c>
      <c r="C20" s="4">
        <f t="shared" si="27"/>
        <v>17</v>
      </c>
      <c r="D20" s="4">
        <v>5</v>
      </c>
      <c r="E20" s="4">
        <v>5</v>
      </c>
      <c r="F20" s="4">
        <v>3</v>
      </c>
      <c r="G20" s="4">
        <v>5</v>
      </c>
      <c r="H20" s="4">
        <v>6</v>
      </c>
      <c r="I20" s="4">
        <v>7</v>
      </c>
      <c r="K20" s="4">
        <v>4</v>
      </c>
      <c r="L20" s="4">
        <v>12</v>
      </c>
      <c r="N20" s="4">
        <f t="shared" si="28"/>
        <v>1</v>
      </c>
      <c r="O20" s="4">
        <f t="shared" si="29"/>
        <v>1</v>
      </c>
      <c r="P20" s="4">
        <f t="shared" si="30"/>
        <v>1</v>
      </c>
      <c r="Q20" s="4">
        <f t="shared" si="31"/>
        <v>1</v>
      </c>
      <c r="R20" s="4">
        <f t="shared" si="32"/>
        <v>1</v>
      </c>
      <c r="S20" s="4">
        <f t="shared" si="32"/>
        <v>2</v>
      </c>
      <c r="U20" s="4">
        <f t="shared" si="8"/>
        <v>0</v>
      </c>
      <c r="V20" s="4">
        <f t="shared" si="9"/>
        <v>0</v>
      </c>
      <c r="W20" s="4">
        <f t="shared" si="10"/>
        <v>-2</v>
      </c>
      <c r="X20" s="4">
        <f t="shared" si="11"/>
        <v>0</v>
      </c>
      <c r="Y20" s="4">
        <f t="shared" si="12"/>
        <v>1</v>
      </c>
      <c r="Z20" s="4">
        <f t="shared" si="13"/>
        <v>1</v>
      </c>
      <c r="AB20" s="4">
        <f t="shared" si="14"/>
        <v>1</v>
      </c>
      <c r="AC20" s="4">
        <f t="shared" si="15"/>
        <v>1</v>
      </c>
      <c r="AD20" s="4">
        <f t="shared" si="16"/>
        <v>-1</v>
      </c>
      <c r="AE20" s="4">
        <f t="shared" si="17"/>
        <v>1</v>
      </c>
      <c r="AF20" s="4">
        <f t="shared" si="18"/>
        <v>2</v>
      </c>
      <c r="AG20" s="4">
        <f t="shared" si="19"/>
        <v>3</v>
      </c>
      <c r="AI20" s="4">
        <f t="shared" si="20"/>
        <v>2</v>
      </c>
      <c r="AJ20" s="4">
        <f t="shared" si="21"/>
        <v>2</v>
      </c>
      <c r="AK20" s="4">
        <f t="shared" si="22"/>
        <v>4</v>
      </c>
      <c r="AL20" s="4">
        <f t="shared" si="23"/>
        <v>2</v>
      </c>
      <c r="AM20" s="4">
        <f t="shared" si="24"/>
        <v>1</v>
      </c>
      <c r="AN20" s="4">
        <f t="shared" si="25"/>
        <v>1</v>
      </c>
    </row>
    <row r="21" spans="1:40">
      <c r="A21" s="4" t="s">
        <v>12</v>
      </c>
      <c r="B21" s="4">
        <f t="shared" si="26"/>
        <v>1</v>
      </c>
      <c r="C21" s="4">
        <f t="shared" si="27"/>
        <v>18</v>
      </c>
      <c r="D21" s="4">
        <v>5</v>
      </c>
      <c r="E21" s="4">
        <v>9</v>
      </c>
      <c r="F21" s="4">
        <v>8</v>
      </c>
      <c r="G21" s="4">
        <v>9</v>
      </c>
      <c r="H21" s="4">
        <v>8</v>
      </c>
      <c r="I21" s="4">
        <v>6</v>
      </c>
      <c r="K21" s="4">
        <v>5</v>
      </c>
      <c r="L21" s="4">
        <v>4</v>
      </c>
      <c r="N21" s="4">
        <f t="shared" si="28"/>
        <v>1</v>
      </c>
      <c r="O21" s="4">
        <f t="shared" si="29"/>
        <v>2</v>
      </c>
      <c r="P21" s="4">
        <f t="shared" si="30"/>
        <v>2</v>
      </c>
      <c r="Q21" s="4">
        <f t="shared" si="31"/>
        <v>1</v>
      </c>
      <c r="R21" s="4">
        <f t="shared" si="32"/>
        <v>2</v>
      </c>
      <c r="S21" s="4">
        <f t="shared" si="32"/>
        <v>2</v>
      </c>
      <c r="U21" s="4">
        <f t="shared" si="8"/>
        <v>-1</v>
      </c>
      <c r="V21" s="4">
        <f t="shared" si="9"/>
        <v>2</v>
      </c>
      <c r="W21" s="4">
        <f t="shared" si="10"/>
        <v>1</v>
      </c>
      <c r="X21" s="4">
        <f t="shared" si="11"/>
        <v>3</v>
      </c>
      <c r="Y21" s="4">
        <f t="shared" si="12"/>
        <v>1</v>
      </c>
      <c r="Z21" s="4">
        <f t="shared" si="13"/>
        <v>-1</v>
      </c>
      <c r="AB21" s="4">
        <f t="shared" si="14"/>
        <v>0</v>
      </c>
      <c r="AC21" s="4">
        <f t="shared" si="15"/>
        <v>4</v>
      </c>
      <c r="AD21" s="4">
        <f t="shared" si="16"/>
        <v>3</v>
      </c>
      <c r="AE21" s="4">
        <f t="shared" si="17"/>
        <v>3</v>
      </c>
      <c r="AF21" s="4">
        <f t="shared" si="18"/>
        <v>3</v>
      </c>
      <c r="AG21" s="4">
        <f t="shared" si="19"/>
        <v>1</v>
      </c>
      <c r="AI21" s="4">
        <f t="shared" si="20"/>
        <v>3</v>
      </c>
      <c r="AJ21" s="4">
        <f t="shared" si="21"/>
        <v>0</v>
      </c>
      <c r="AK21" s="4">
        <f t="shared" si="22"/>
        <v>1</v>
      </c>
      <c r="AL21" s="4">
        <f t="shared" si="23"/>
        <v>0</v>
      </c>
      <c r="AM21" s="4">
        <f t="shared" si="24"/>
        <v>1</v>
      </c>
      <c r="AN21" s="4">
        <f t="shared" si="25"/>
        <v>3</v>
      </c>
    </row>
    <row r="22" spans="1:40">
      <c r="A22" s="4" t="s">
        <v>13</v>
      </c>
      <c r="B22" s="4">
        <f>B21+1</f>
        <v>2</v>
      </c>
      <c r="C22" s="4">
        <v>1</v>
      </c>
      <c r="D22" s="4">
        <v>5</v>
      </c>
      <c r="E22" s="4">
        <v>5</v>
      </c>
      <c r="F22" s="4">
        <v>5</v>
      </c>
      <c r="G22" s="4">
        <v>7</v>
      </c>
      <c r="H22" s="4">
        <v>5</v>
      </c>
      <c r="I22" s="4">
        <v>4</v>
      </c>
      <c r="K22" s="4">
        <v>4</v>
      </c>
      <c r="L22" s="4">
        <v>8</v>
      </c>
      <c r="N22" s="4">
        <f t="shared" si="28"/>
        <v>1</v>
      </c>
      <c r="O22" s="4">
        <f t="shared" si="29"/>
        <v>2</v>
      </c>
      <c r="P22" s="4">
        <f t="shared" si="30"/>
        <v>2</v>
      </c>
      <c r="Q22" s="4">
        <f t="shared" si="31"/>
        <v>1</v>
      </c>
      <c r="R22" s="4">
        <f t="shared" si="32"/>
        <v>2</v>
      </c>
      <c r="S22" s="4">
        <f t="shared" si="32"/>
        <v>2</v>
      </c>
      <c r="U22" s="4">
        <f t="shared" si="8"/>
        <v>0</v>
      </c>
      <c r="V22" s="4">
        <f t="shared" si="9"/>
        <v>-1</v>
      </c>
      <c r="W22" s="4">
        <f t="shared" si="10"/>
        <v>-1</v>
      </c>
      <c r="X22" s="4">
        <f t="shared" si="11"/>
        <v>2</v>
      </c>
      <c r="Y22" s="4">
        <f t="shared" si="12"/>
        <v>-1</v>
      </c>
      <c r="Z22" s="4">
        <f t="shared" si="13"/>
        <v>-2</v>
      </c>
      <c r="AB22" s="4">
        <f t="shared" si="14"/>
        <v>1</v>
      </c>
      <c r="AC22" s="4">
        <f t="shared" si="15"/>
        <v>1</v>
      </c>
      <c r="AD22" s="4">
        <f t="shared" si="16"/>
        <v>1</v>
      </c>
      <c r="AE22" s="4">
        <f t="shared" si="17"/>
        <v>3</v>
      </c>
      <c r="AF22" s="4">
        <f t="shared" si="18"/>
        <v>1</v>
      </c>
      <c r="AG22" s="4">
        <f t="shared" si="19"/>
        <v>0</v>
      </c>
      <c r="AI22" s="4">
        <f t="shared" si="20"/>
        <v>2</v>
      </c>
      <c r="AJ22" s="4">
        <f t="shared" si="21"/>
        <v>3</v>
      </c>
      <c r="AK22" s="4">
        <f t="shared" si="22"/>
        <v>3</v>
      </c>
      <c r="AL22" s="4">
        <f t="shared" si="23"/>
        <v>0</v>
      </c>
      <c r="AM22" s="4">
        <f t="shared" si="24"/>
        <v>3</v>
      </c>
      <c r="AN22" s="4">
        <f t="shared" si="25"/>
        <v>4</v>
      </c>
    </row>
    <row r="23" spans="1:40">
      <c r="A23" s="4" t="s">
        <v>13</v>
      </c>
      <c r="B23" s="4">
        <f t="shared" ref="B23:B39" si="33">B22</f>
        <v>2</v>
      </c>
      <c r="C23" s="4">
        <f t="shared" ref="C23:C39" si="34">C22+1</f>
        <v>2</v>
      </c>
      <c r="D23" s="4">
        <v>5</v>
      </c>
      <c r="E23" s="4">
        <v>6</v>
      </c>
      <c r="F23" s="4">
        <v>6</v>
      </c>
      <c r="G23" s="4">
        <v>6</v>
      </c>
      <c r="H23" s="4">
        <v>6</v>
      </c>
      <c r="I23" s="4">
        <v>5</v>
      </c>
      <c r="K23" s="4">
        <v>5</v>
      </c>
      <c r="L23" s="4">
        <v>14</v>
      </c>
      <c r="N23" s="4">
        <f t="shared" si="28"/>
        <v>1</v>
      </c>
      <c r="O23" s="4">
        <f t="shared" si="29"/>
        <v>1</v>
      </c>
      <c r="P23" s="4">
        <f t="shared" si="30"/>
        <v>1</v>
      </c>
      <c r="Q23" s="4">
        <f t="shared" si="31"/>
        <v>1</v>
      </c>
      <c r="R23" s="4">
        <f t="shared" si="32"/>
        <v>1</v>
      </c>
      <c r="S23" s="4">
        <f t="shared" si="32"/>
        <v>2</v>
      </c>
      <c r="U23" s="4">
        <f t="shared" si="8"/>
        <v>-1</v>
      </c>
      <c r="V23" s="4">
        <f t="shared" si="9"/>
        <v>0</v>
      </c>
      <c r="W23" s="4">
        <f t="shared" si="10"/>
        <v>0</v>
      </c>
      <c r="X23" s="4">
        <f t="shared" si="11"/>
        <v>0</v>
      </c>
      <c r="Y23" s="4">
        <f t="shared" si="12"/>
        <v>0</v>
      </c>
      <c r="Z23" s="4">
        <f t="shared" si="13"/>
        <v>-2</v>
      </c>
      <c r="AB23" s="4">
        <f t="shared" si="14"/>
        <v>0</v>
      </c>
      <c r="AC23" s="4">
        <f t="shared" si="15"/>
        <v>1</v>
      </c>
      <c r="AD23" s="4">
        <f t="shared" si="16"/>
        <v>1</v>
      </c>
      <c r="AE23" s="4">
        <f t="shared" si="17"/>
        <v>1</v>
      </c>
      <c r="AF23" s="4">
        <f t="shared" si="18"/>
        <v>1</v>
      </c>
      <c r="AG23" s="4">
        <f t="shared" si="19"/>
        <v>0</v>
      </c>
      <c r="AI23" s="4">
        <f t="shared" si="20"/>
        <v>3</v>
      </c>
      <c r="AJ23" s="4">
        <f t="shared" si="21"/>
        <v>2</v>
      </c>
      <c r="AK23" s="4">
        <f t="shared" si="22"/>
        <v>2</v>
      </c>
      <c r="AL23" s="4">
        <f t="shared" si="23"/>
        <v>2</v>
      </c>
      <c r="AM23" s="4">
        <f t="shared" si="24"/>
        <v>2</v>
      </c>
      <c r="AN23" s="4">
        <f t="shared" si="25"/>
        <v>4</v>
      </c>
    </row>
    <row r="24" spans="1:40">
      <c r="A24" s="4" t="s">
        <v>13</v>
      </c>
      <c r="B24" s="4">
        <f t="shared" si="33"/>
        <v>2</v>
      </c>
      <c r="C24" s="4">
        <f t="shared" si="34"/>
        <v>3</v>
      </c>
      <c r="D24" s="4">
        <v>3</v>
      </c>
      <c r="E24" s="4">
        <v>3</v>
      </c>
      <c r="F24" s="4">
        <v>4</v>
      </c>
      <c r="G24" s="4">
        <v>3</v>
      </c>
      <c r="H24" s="4">
        <v>3</v>
      </c>
      <c r="I24" s="4">
        <v>6</v>
      </c>
      <c r="K24" s="4">
        <v>3</v>
      </c>
      <c r="L24" s="4">
        <v>18</v>
      </c>
      <c r="N24" s="4">
        <f t="shared" si="28"/>
        <v>0</v>
      </c>
      <c r="O24" s="4">
        <f t="shared" si="29"/>
        <v>1</v>
      </c>
      <c r="P24" s="4">
        <f t="shared" si="30"/>
        <v>1</v>
      </c>
      <c r="Q24" s="4">
        <f t="shared" si="31"/>
        <v>1</v>
      </c>
      <c r="R24" s="4">
        <f t="shared" si="32"/>
        <v>1</v>
      </c>
      <c r="S24" s="4">
        <f t="shared" si="32"/>
        <v>1</v>
      </c>
      <c r="U24" s="4">
        <f t="shared" si="8"/>
        <v>0</v>
      </c>
      <c r="V24" s="4">
        <f t="shared" si="9"/>
        <v>-1</v>
      </c>
      <c r="W24" s="4">
        <f t="shared" si="10"/>
        <v>0</v>
      </c>
      <c r="X24" s="4">
        <f t="shared" si="11"/>
        <v>-1</v>
      </c>
      <c r="Y24" s="4">
        <f t="shared" si="12"/>
        <v>-1</v>
      </c>
      <c r="Z24" s="4">
        <f t="shared" si="13"/>
        <v>2</v>
      </c>
      <c r="AB24" s="4">
        <f t="shared" si="14"/>
        <v>0</v>
      </c>
      <c r="AC24" s="4">
        <f t="shared" si="15"/>
        <v>0</v>
      </c>
      <c r="AD24" s="4">
        <f t="shared" si="16"/>
        <v>1</v>
      </c>
      <c r="AE24" s="4">
        <f t="shared" si="17"/>
        <v>0</v>
      </c>
      <c r="AF24" s="4">
        <f t="shared" si="18"/>
        <v>0</v>
      </c>
      <c r="AG24" s="4">
        <f t="shared" si="19"/>
        <v>3</v>
      </c>
      <c r="AI24" s="4">
        <f t="shared" si="20"/>
        <v>2</v>
      </c>
      <c r="AJ24" s="4">
        <f t="shared" si="21"/>
        <v>3</v>
      </c>
      <c r="AK24" s="4">
        <f t="shared" si="22"/>
        <v>2</v>
      </c>
      <c r="AL24" s="4">
        <f t="shared" si="23"/>
        <v>3</v>
      </c>
      <c r="AM24" s="4">
        <f t="shared" si="24"/>
        <v>3</v>
      </c>
      <c r="AN24" s="4">
        <f t="shared" si="25"/>
        <v>0</v>
      </c>
    </row>
    <row r="25" spans="1:40">
      <c r="A25" s="4" t="s">
        <v>13</v>
      </c>
      <c r="B25" s="4">
        <f t="shared" si="33"/>
        <v>2</v>
      </c>
      <c r="C25" s="4">
        <f t="shared" si="34"/>
        <v>4</v>
      </c>
      <c r="D25" s="4">
        <v>5</v>
      </c>
      <c r="E25" s="4">
        <v>4</v>
      </c>
      <c r="F25" s="4">
        <v>6</v>
      </c>
      <c r="G25" s="4">
        <v>5</v>
      </c>
      <c r="H25" s="4">
        <v>5</v>
      </c>
      <c r="I25" s="4">
        <v>6</v>
      </c>
      <c r="K25" s="4">
        <v>4</v>
      </c>
      <c r="L25" s="4">
        <v>12</v>
      </c>
      <c r="N25" s="4">
        <f t="shared" si="28"/>
        <v>1</v>
      </c>
      <c r="O25" s="4">
        <f t="shared" si="29"/>
        <v>1</v>
      </c>
      <c r="P25" s="4">
        <f t="shared" si="30"/>
        <v>1</v>
      </c>
      <c r="Q25" s="4">
        <f t="shared" si="31"/>
        <v>1</v>
      </c>
      <c r="R25" s="4">
        <f t="shared" si="32"/>
        <v>1</v>
      </c>
      <c r="S25" s="4">
        <f t="shared" si="32"/>
        <v>2</v>
      </c>
      <c r="U25" s="4">
        <f t="shared" si="8"/>
        <v>0</v>
      </c>
      <c r="V25" s="4">
        <f t="shared" si="9"/>
        <v>-1</v>
      </c>
      <c r="W25" s="4">
        <f t="shared" si="10"/>
        <v>1</v>
      </c>
      <c r="X25" s="4">
        <f t="shared" si="11"/>
        <v>0</v>
      </c>
      <c r="Y25" s="4">
        <f t="shared" si="12"/>
        <v>0</v>
      </c>
      <c r="Z25" s="4">
        <f t="shared" si="13"/>
        <v>0</v>
      </c>
      <c r="AB25" s="4">
        <f t="shared" si="14"/>
        <v>1</v>
      </c>
      <c r="AC25" s="4">
        <f t="shared" si="15"/>
        <v>0</v>
      </c>
      <c r="AD25" s="4">
        <f t="shared" si="16"/>
        <v>2</v>
      </c>
      <c r="AE25" s="4">
        <f t="shared" si="17"/>
        <v>1</v>
      </c>
      <c r="AF25" s="4">
        <f t="shared" si="18"/>
        <v>1</v>
      </c>
      <c r="AG25" s="4">
        <f t="shared" si="19"/>
        <v>2</v>
      </c>
      <c r="AI25" s="4">
        <f t="shared" si="20"/>
        <v>2</v>
      </c>
      <c r="AJ25" s="4">
        <f t="shared" si="21"/>
        <v>3</v>
      </c>
      <c r="AK25" s="4">
        <f t="shared" si="22"/>
        <v>1</v>
      </c>
      <c r="AL25" s="4">
        <f t="shared" si="23"/>
        <v>2</v>
      </c>
      <c r="AM25" s="4">
        <f t="shared" si="24"/>
        <v>2</v>
      </c>
      <c r="AN25" s="4">
        <f t="shared" si="25"/>
        <v>2</v>
      </c>
    </row>
    <row r="26" spans="1:40">
      <c r="A26" s="4" t="s">
        <v>13</v>
      </c>
      <c r="B26" s="4">
        <f t="shared" si="33"/>
        <v>2</v>
      </c>
      <c r="C26" s="4">
        <f t="shared" si="34"/>
        <v>5</v>
      </c>
      <c r="D26" s="4">
        <v>4</v>
      </c>
      <c r="E26" s="4">
        <v>7</v>
      </c>
      <c r="F26" s="4">
        <v>7</v>
      </c>
      <c r="G26" s="4">
        <v>6</v>
      </c>
      <c r="H26" s="4">
        <v>8</v>
      </c>
      <c r="I26" s="4">
        <v>4</v>
      </c>
      <c r="K26" s="4">
        <v>4</v>
      </c>
      <c r="L26" s="4">
        <v>2</v>
      </c>
      <c r="N26" s="4">
        <f t="shared" si="28"/>
        <v>1</v>
      </c>
      <c r="O26" s="4">
        <f t="shared" si="29"/>
        <v>2</v>
      </c>
      <c r="P26" s="4">
        <f t="shared" si="30"/>
        <v>2</v>
      </c>
      <c r="Q26" s="4">
        <f t="shared" si="31"/>
        <v>1</v>
      </c>
      <c r="R26" s="4">
        <f t="shared" si="32"/>
        <v>2</v>
      </c>
      <c r="S26" s="4">
        <f t="shared" si="32"/>
        <v>2</v>
      </c>
      <c r="U26" s="4">
        <f t="shared" si="8"/>
        <v>-1</v>
      </c>
      <c r="V26" s="4">
        <f t="shared" si="9"/>
        <v>1</v>
      </c>
      <c r="W26" s="4">
        <f t="shared" si="10"/>
        <v>1</v>
      </c>
      <c r="X26" s="4">
        <f t="shared" si="11"/>
        <v>1</v>
      </c>
      <c r="Y26" s="4">
        <f t="shared" si="12"/>
        <v>2</v>
      </c>
      <c r="Z26" s="4">
        <f t="shared" si="13"/>
        <v>-2</v>
      </c>
      <c r="AB26" s="4">
        <f t="shared" si="14"/>
        <v>0</v>
      </c>
      <c r="AC26" s="4">
        <f t="shared" si="15"/>
        <v>3</v>
      </c>
      <c r="AD26" s="4">
        <f t="shared" si="16"/>
        <v>3</v>
      </c>
      <c r="AE26" s="4">
        <f t="shared" si="17"/>
        <v>2</v>
      </c>
      <c r="AF26" s="4">
        <f t="shared" si="18"/>
        <v>4</v>
      </c>
      <c r="AG26" s="4">
        <f t="shared" si="19"/>
        <v>0</v>
      </c>
      <c r="AI26" s="4">
        <f t="shared" si="20"/>
        <v>3</v>
      </c>
      <c r="AJ26" s="4">
        <f t="shared" si="21"/>
        <v>1</v>
      </c>
      <c r="AK26" s="4">
        <f t="shared" si="22"/>
        <v>1</v>
      </c>
      <c r="AL26" s="4">
        <f t="shared" si="23"/>
        <v>1</v>
      </c>
      <c r="AM26" s="4">
        <f t="shared" si="24"/>
        <v>0</v>
      </c>
      <c r="AN26" s="4">
        <f t="shared" si="25"/>
        <v>4</v>
      </c>
    </row>
    <row r="27" spans="1:40">
      <c r="A27" s="4" t="s">
        <v>13</v>
      </c>
      <c r="B27" s="4">
        <f t="shared" si="33"/>
        <v>2</v>
      </c>
      <c r="C27" s="4">
        <f t="shared" si="34"/>
        <v>6</v>
      </c>
      <c r="D27" s="4">
        <v>5</v>
      </c>
      <c r="E27" s="4">
        <v>6</v>
      </c>
      <c r="F27" s="4">
        <v>7</v>
      </c>
      <c r="G27" s="4">
        <v>6</v>
      </c>
      <c r="H27" s="4">
        <v>6</v>
      </c>
      <c r="I27" s="4">
        <v>7</v>
      </c>
      <c r="K27" s="4">
        <v>4</v>
      </c>
      <c r="L27" s="4">
        <v>6</v>
      </c>
      <c r="N27" s="4">
        <f t="shared" si="28"/>
        <v>1</v>
      </c>
      <c r="O27" s="4">
        <f t="shared" si="29"/>
        <v>2</v>
      </c>
      <c r="P27" s="4">
        <f t="shared" si="30"/>
        <v>2</v>
      </c>
      <c r="Q27" s="4">
        <f t="shared" si="31"/>
        <v>1</v>
      </c>
      <c r="R27" s="4">
        <f t="shared" si="32"/>
        <v>2</v>
      </c>
      <c r="S27" s="4">
        <f t="shared" si="32"/>
        <v>2</v>
      </c>
      <c r="U27" s="4">
        <f t="shared" si="8"/>
        <v>0</v>
      </c>
      <c r="V27" s="4">
        <f t="shared" si="9"/>
        <v>0</v>
      </c>
      <c r="W27" s="4">
        <f t="shared" si="10"/>
        <v>1</v>
      </c>
      <c r="X27" s="4">
        <f t="shared" si="11"/>
        <v>1</v>
      </c>
      <c r="Y27" s="4">
        <f t="shared" si="12"/>
        <v>0</v>
      </c>
      <c r="Z27" s="4">
        <f t="shared" si="13"/>
        <v>1</v>
      </c>
      <c r="AB27" s="4">
        <f t="shared" si="14"/>
        <v>1</v>
      </c>
      <c r="AC27" s="4">
        <f t="shared" si="15"/>
        <v>2</v>
      </c>
      <c r="AD27" s="4">
        <f t="shared" si="16"/>
        <v>3</v>
      </c>
      <c r="AE27" s="4">
        <f t="shared" si="17"/>
        <v>2</v>
      </c>
      <c r="AF27" s="4">
        <f t="shared" si="18"/>
        <v>2</v>
      </c>
      <c r="AG27" s="4">
        <f t="shared" si="19"/>
        <v>3</v>
      </c>
      <c r="AI27" s="4">
        <f t="shared" si="20"/>
        <v>2</v>
      </c>
      <c r="AJ27" s="4">
        <f t="shared" si="21"/>
        <v>2</v>
      </c>
      <c r="AK27" s="4">
        <f t="shared" si="22"/>
        <v>1</v>
      </c>
      <c r="AL27" s="4">
        <f t="shared" si="23"/>
        <v>1</v>
      </c>
      <c r="AM27" s="4">
        <f t="shared" si="24"/>
        <v>2</v>
      </c>
      <c r="AN27" s="4">
        <f t="shared" si="25"/>
        <v>1</v>
      </c>
    </row>
    <row r="28" spans="1:40">
      <c r="A28" s="4" t="s">
        <v>13</v>
      </c>
      <c r="B28" s="4">
        <f t="shared" si="33"/>
        <v>2</v>
      </c>
      <c r="C28" s="4">
        <f t="shared" si="34"/>
        <v>7</v>
      </c>
      <c r="D28" s="4">
        <v>6</v>
      </c>
      <c r="E28" s="4">
        <v>6</v>
      </c>
      <c r="F28" s="4">
        <v>4</v>
      </c>
      <c r="G28" s="4">
        <v>8</v>
      </c>
      <c r="H28" s="4">
        <v>6</v>
      </c>
      <c r="I28" s="4">
        <v>6</v>
      </c>
      <c r="K28" s="4">
        <v>5</v>
      </c>
      <c r="L28" s="4">
        <v>10</v>
      </c>
      <c r="N28" s="4">
        <f t="shared" si="28"/>
        <v>1</v>
      </c>
      <c r="O28" s="4">
        <f t="shared" si="29"/>
        <v>1</v>
      </c>
      <c r="P28" s="4">
        <f t="shared" si="30"/>
        <v>1</v>
      </c>
      <c r="Q28" s="4">
        <f t="shared" si="31"/>
        <v>1</v>
      </c>
      <c r="R28" s="4">
        <f t="shared" si="32"/>
        <v>1</v>
      </c>
      <c r="S28" s="4">
        <f t="shared" si="32"/>
        <v>2</v>
      </c>
      <c r="U28" s="4">
        <f t="shared" si="8"/>
        <v>0</v>
      </c>
      <c r="V28" s="4">
        <f t="shared" si="9"/>
        <v>0</v>
      </c>
      <c r="W28" s="4">
        <f t="shared" si="10"/>
        <v>-2</v>
      </c>
      <c r="X28" s="4">
        <f t="shared" si="11"/>
        <v>2</v>
      </c>
      <c r="Y28" s="4">
        <f t="shared" si="12"/>
        <v>0</v>
      </c>
      <c r="Z28" s="4">
        <f t="shared" si="13"/>
        <v>-1</v>
      </c>
      <c r="AB28" s="4">
        <f t="shared" si="14"/>
        <v>1</v>
      </c>
      <c r="AC28" s="4">
        <f t="shared" si="15"/>
        <v>1</v>
      </c>
      <c r="AD28" s="4">
        <f t="shared" si="16"/>
        <v>-1</v>
      </c>
      <c r="AE28" s="4">
        <f t="shared" si="17"/>
        <v>3</v>
      </c>
      <c r="AF28" s="4">
        <f t="shared" si="18"/>
        <v>1</v>
      </c>
      <c r="AG28" s="4">
        <f t="shared" si="19"/>
        <v>1</v>
      </c>
      <c r="AI28" s="4">
        <f t="shared" si="20"/>
        <v>2</v>
      </c>
      <c r="AJ28" s="4">
        <f t="shared" si="21"/>
        <v>2</v>
      </c>
      <c r="AK28" s="4">
        <f t="shared" si="22"/>
        <v>4</v>
      </c>
      <c r="AL28" s="4">
        <f t="shared" si="23"/>
        <v>0</v>
      </c>
      <c r="AM28" s="4">
        <f t="shared" si="24"/>
        <v>2</v>
      </c>
      <c r="AN28" s="4">
        <f t="shared" si="25"/>
        <v>3</v>
      </c>
    </row>
    <row r="29" spans="1:40">
      <c r="A29" s="4" t="s">
        <v>13</v>
      </c>
      <c r="B29" s="4">
        <f t="shared" si="33"/>
        <v>2</v>
      </c>
      <c r="C29" s="4">
        <f t="shared" si="34"/>
        <v>8</v>
      </c>
      <c r="D29" s="4">
        <v>4</v>
      </c>
      <c r="E29" s="4">
        <v>3</v>
      </c>
      <c r="F29" s="4">
        <v>4</v>
      </c>
      <c r="G29" s="4">
        <v>3</v>
      </c>
      <c r="H29" s="4">
        <v>4</v>
      </c>
      <c r="I29" s="4">
        <v>4</v>
      </c>
      <c r="K29" s="4">
        <v>3</v>
      </c>
      <c r="L29" s="4">
        <v>16</v>
      </c>
      <c r="N29" s="4">
        <f t="shared" si="28"/>
        <v>1</v>
      </c>
      <c r="O29" s="4">
        <f t="shared" si="29"/>
        <v>1</v>
      </c>
      <c r="P29" s="4">
        <f t="shared" si="30"/>
        <v>1</v>
      </c>
      <c r="Q29" s="4">
        <f t="shared" si="31"/>
        <v>1</v>
      </c>
      <c r="R29" s="4">
        <f t="shared" si="32"/>
        <v>1</v>
      </c>
      <c r="S29" s="4">
        <f t="shared" si="32"/>
        <v>2</v>
      </c>
      <c r="U29" s="4">
        <f t="shared" si="8"/>
        <v>0</v>
      </c>
      <c r="V29" s="4">
        <f t="shared" si="9"/>
        <v>-1</v>
      </c>
      <c r="W29" s="4">
        <f t="shared" si="10"/>
        <v>0</v>
      </c>
      <c r="X29" s="4">
        <f t="shared" si="11"/>
        <v>-1</v>
      </c>
      <c r="Y29" s="4">
        <f t="shared" si="12"/>
        <v>0</v>
      </c>
      <c r="Z29" s="4">
        <f t="shared" si="13"/>
        <v>-1</v>
      </c>
      <c r="AB29" s="4">
        <f t="shared" si="14"/>
        <v>1</v>
      </c>
      <c r="AC29" s="4">
        <f t="shared" si="15"/>
        <v>0</v>
      </c>
      <c r="AD29" s="4">
        <f t="shared" si="16"/>
        <v>1</v>
      </c>
      <c r="AE29" s="4">
        <f t="shared" si="17"/>
        <v>0</v>
      </c>
      <c r="AF29" s="4">
        <f t="shared" si="18"/>
        <v>1</v>
      </c>
      <c r="AG29" s="4">
        <f t="shared" si="19"/>
        <v>1</v>
      </c>
      <c r="AI29" s="4">
        <f t="shared" si="20"/>
        <v>2</v>
      </c>
      <c r="AJ29" s="4">
        <f t="shared" si="21"/>
        <v>3</v>
      </c>
      <c r="AK29" s="4">
        <f t="shared" si="22"/>
        <v>2</v>
      </c>
      <c r="AL29" s="4">
        <f t="shared" si="23"/>
        <v>3</v>
      </c>
      <c r="AM29" s="4">
        <f t="shared" si="24"/>
        <v>2</v>
      </c>
      <c r="AN29" s="4">
        <f t="shared" si="25"/>
        <v>3</v>
      </c>
    </row>
    <row r="30" spans="1:40">
      <c r="A30" s="4" t="s">
        <v>13</v>
      </c>
      <c r="B30" s="4">
        <f t="shared" si="33"/>
        <v>2</v>
      </c>
      <c r="C30" s="4">
        <f t="shared" si="34"/>
        <v>9</v>
      </c>
      <c r="D30" s="4">
        <v>5</v>
      </c>
      <c r="E30" s="4">
        <v>10</v>
      </c>
      <c r="F30" s="4">
        <v>5</v>
      </c>
      <c r="G30" s="4">
        <v>5</v>
      </c>
      <c r="H30" s="4">
        <v>8</v>
      </c>
      <c r="I30" s="4">
        <v>4</v>
      </c>
      <c r="K30" s="4">
        <v>4</v>
      </c>
      <c r="L30" s="4">
        <v>4</v>
      </c>
      <c r="N30" s="4">
        <f t="shared" si="28"/>
        <v>1</v>
      </c>
      <c r="O30" s="4">
        <f t="shared" si="29"/>
        <v>2</v>
      </c>
      <c r="P30" s="4">
        <f t="shared" si="30"/>
        <v>2</v>
      </c>
      <c r="Q30" s="4">
        <f t="shared" si="31"/>
        <v>1</v>
      </c>
      <c r="R30" s="4">
        <f t="shared" si="32"/>
        <v>2</v>
      </c>
      <c r="S30" s="4">
        <f t="shared" si="32"/>
        <v>2</v>
      </c>
      <c r="U30" s="4">
        <f t="shared" si="8"/>
        <v>0</v>
      </c>
      <c r="V30" s="4">
        <f t="shared" si="9"/>
        <v>4</v>
      </c>
      <c r="W30" s="4">
        <f t="shared" si="10"/>
        <v>-1</v>
      </c>
      <c r="X30" s="4">
        <f t="shared" si="11"/>
        <v>0</v>
      </c>
      <c r="Y30" s="4">
        <f t="shared" si="12"/>
        <v>2</v>
      </c>
      <c r="Z30" s="4">
        <f t="shared" si="13"/>
        <v>-2</v>
      </c>
      <c r="AB30" s="4">
        <f t="shared" si="14"/>
        <v>1</v>
      </c>
      <c r="AC30" s="4">
        <f t="shared" si="15"/>
        <v>4</v>
      </c>
      <c r="AD30" s="4">
        <f t="shared" si="16"/>
        <v>1</v>
      </c>
      <c r="AE30" s="4">
        <f t="shared" si="17"/>
        <v>1</v>
      </c>
      <c r="AF30" s="4">
        <f t="shared" si="18"/>
        <v>4</v>
      </c>
      <c r="AG30" s="4">
        <f t="shared" si="19"/>
        <v>0</v>
      </c>
      <c r="AI30" s="4">
        <f t="shared" si="20"/>
        <v>2</v>
      </c>
      <c r="AJ30" s="4">
        <f t="shared" si="21"/>
        <v>0</v>
      </c>
      <c r="AK30" s="4">
        <f t="shared" si="22"/>
        <v>3</v>
      </c>
      <c r="AL30" s="4">
        <f t="shared" si="23"/>
        <v>2</v>
      </c>
      <c r="AM30" s="4">
        <f t="shared" si="24"/>
        <v>0</v>
      </c>
      <c r="AN30" s="4">
        <f t="shared" si="25"/>
        <v>4</v>
      </c>
    </row>
    <row r="31" spans="1:40">
      <c r="A31" s="4" t="s">
        <v>13</v>
      </c>
      <c r="B31" s="4">
        <f t="shared" si="33"/>
        <v>2</v>
      </c>
      <c r="C31" s="4">
        <f t="shared" si="34"/>
        <v>10</v>
      </c>
      <c r="D31" s="4">
        <v>4</v>
      </c>
      <c r="E31" s="4">
        <v>6</v>
      </c>
      <c r="F31" s="4">
        <v>5</v>
      </c>
      <c r="G31" s="4">
        <v>6</v>
      </c>
      <c r="H31" s="4">
        <v>6</v>
      </c>
      <c r="I31" s="4">
        <v>9</v>
      </c>
      <c r="K31" s="4">
        <v>5</v>
      </c>
      <c r="L31" s="4">
        <v>7</v>
      </c>
      <c r="N31" s="4">
        <f t="shared" si="28"/>
        <v>1</v>
      </c>
      <c r="O31" s="4">
        <f t="shared" si="29"/>
        <v>2</v>
      </c>
      <c r="P31" s="4">
        <f t="shared" si="30"/>
        <v>2</v>
      </c>
      <c r="Q31" s="4">
        <f t="shared" si="31"/>
        <v>1</v>
      </c>
      <c r="R31" s="4">
        <f t="shared" si="32"/>
        <v>2</v>
      </c>
      <c r="S31" s="4">
        <f t="shared" si="32"/>
        <v>2</v>
      </c>
      <c r="U31" s="4">
        <f t="shared" si="8"/>
        <v>-2</v>
      </c>
      <c r="V31" s="4">
        <f t="shared" si="9"/>
        <v>-1</v>
      </c>
      <c r="W31" s="4">
        <f t="shared" si="10"/>
        <v>-2</v>
      </c>
      <c r="X31" s="4">
        <f t="shared" si="11"/>
        <v>0</v>
      </c>
      <c r="Y31" s="4">
        <f t="shared" si="12"/>
        <v>-1</v>
      </c>
      <c r="Z31" s="4">
        <f t="shared" si="13"/>
        <v>2</v>
      </c>
      <c r="AB31" s="4">
        <f t="shared" si="14"/>
        <v>-1</v>
      </c>
      <c r="AC31" s="4">
        <f t="shared" si="15"/>
        <v>1</v>
      </c>
      <c r="AD31" s="4">
        <f t="shared" si="16"/>
        <v>0</v>
      </c>
      <c r="AE31" s="4">
        <f t="shared" si="17"/>
        <v>1</v>
      </c>
      <c r="AF31" s="4">
        <f t="shared" si="18"/>
        <v>1</v>
      </c>
      <c r="AG31" s="4">
        <f t="shared" si="19"/>
        <v>4</v>
      </c>
      <c r="AI31" s="4">
        <f t="shared" si="20"/>
        <v>4</v>
      </c>
      <c r="AJ31" s="4">
        <f t="shared" si="21"/>
        <v>3</v>
      </c>
      <c r="AK31" s="4">
        <f t="shared" si="22"/>
        <v>4</v>
      </c>
      <c r="AL31" s="4">
        <f t="shared" si="23"/>
        <v>2</v>
      </c>
      <c r="AM31" s="4">
        <f t="shared" si="24"/>
        <v>3</v>
      </c>
      <c r="AN31" s="4">
        <f t="shared" si="25"/>
        <v>0</v>
      </c>
    </row>
    <row r="32" spans="1:40">
      <c r="A32" s="4" t="s">
        <v>13</v>
      </c>
      <c r="B32" s="4">
        <f t="shared" si="33"/>
        <v>2</v>
      </c>
      <c r="C32" s="4">
        <f t="shared" si="34"/>
        <v>11</v>
      </c>
      <c r="D32" s="4">
        <v>4</v>
      </c>
      <c r="E32" s="4">
        <v>5</v>
      </c>
      <c r="F32" s="4">
        <v>3</v>
      </c>
      <c r="G32" s="4">
        <v>3</v>
      </c>
      <c r="H32" s="4">
        <v>6</v>
      </c>
      <c r="I32" s="4">
        <v>5</v>
      </c>
      <c r="K32" s="4">
        <v>3</v>
      </c>
      <c r="L32" s="4">
        <v>13</v>
      </c>
      <c r="N32" s="4">
        <f t="shared" si="28"/>
        <v>1</v>
      </c>
      <c r="O32" s="4">
        <f t="shared" si="29"/>
        <v>1</v>
      </c>
      <c r="P32" s="4">
        <f t="shared" si="30"/>
        <v>1</v>
      </c>
      <c r="Q32" s="4">
        <f t="shared" si="31"/>
        <v>1</v>
      </c>
      <c r="R32" s="4">
        <f t="shared" si="32"/>
        <v>1</v>
      </c>
      <c r="S32" s="4">
        <f t="shared" si="32"/>
        <v>2</v>
      </c>
      <c r="U32" s="4">
        <f t="shared" si="8"/>
        <v>0</v>
      </c>
      <c r="V32" s="4">
        <f t="shared" si="9"/>
        <v>1</v>
      </c>
      <c r="W32" s="4">
        <f t="shared" si="10"/>
        <v>-1</v>
      </c>
      <c r="X32" s="4">
        <f t="shared" si="11"/>
        <v>-1</v>
      </c>
      <c r="Y32" s="4">
        <f t="shared" si="12"/>
        <v>2</v>
      </c>
      <c r="Z32" s="4">
        <f t="shared" si="13"/>
        <v>0</v>
      </c>
      <c r="AB32" s="4">
        <f t="shared" si="14"/>
        <v>1</v>
      </c>
      <c r="AC32" s="4">
        <f t="shared" si="15"/>
        <v>2</v>
      </c>
      <c r="AD32" s="4">
        <f t="shared" si="16"/>
        <v>0</v>
      </c>
      <c r="AE32" s="4">
        <f t="shared" si="17"/>
        <v>0</v>
      </c>
      <c r="AF32" s="4">
        <f t="shared" si="18"/>
        <v>3</v>
      </c>
      <c r="AG32" s="4">
        <f t="shared" si="19"/>
        <v>2</v>
      </c>
      <c r="AI32" s="4">
        <f t="shared" si="20"/>
        <v>2</v>
      </c>
      <c r="AJ32" s="4">
        <f t="shared" si="21"/>
        <v>1</v>
      </c>
      <c r="AK32" s="4">
        <f t="shared" si="22"/>
        <v>3</v>
      </c>
      <c r="AL32" s="4">
        <f t="shared" si="23"/>
        <v>3</v>
      </c>
      <c r="AM32" s="4">
        <f t="shared" si="24"/>
        <v>0</v>
      </c>
      <c r="AN32" s="4">
        <f t="shared" si="25"/>
        <v>2</v>
      </c>
    </row>
    <row r="33" spans="1:40">
      <c r="A33" s="4" t="s">
        <v>13</v>
      </c>
      <c r="B33" s="4">
        <f t="shared" si="33"/>
        <v>2</v>
      </c>
      <c r="C33" s="4">
        <f t="shared" si="34"/>
        <v>12</v>
      </c>
      <c r="D33" s="4">
        <v>7</v>
      </c>
      <c r="E33" s="4">
        <v>8</v>
      </c>
      <c r="F33" s="4">
        <v>4</v>
      </c>
      <c r="G33" s="4">
        <v>5</v>
      </c>
      <c r="H33" s="4">
        <v>8</v>
      </c>
      <c r="I33" s="4">
        <v>7</v>
      </c>
      <c r="K33" s="4">
        <v>5</v>
      </c>
      <c r="L33" s="4">
        <v>11</v>
      </c>
      <c r="N33" s="4">
        <f t="shared" si="28"/>
        <v>1</v>
      </c>
      <c r="O33" s="4">
        <f t="shared" si="29"/>
        <v>1</v>
      </c>
      <c r="P33" s="4">
        <f t="shared" si="30"/>
        <v>1</v>
      </c>
      <c r="Q33" s="4">
        <f t="shared" si="31"/>
        <v>1</v>
      </c>
      <c r="R33" s="4">
        <f t="shared" si="32"/>
        <v>1</v>
      </c>
      <c r="S33" s="4">
        <f t="shared" si="32"/>
        <v>2</v>
      </c>
      <c r="U33" s="4">
        <f t="shared" si="8"/>
        <v>1</v>
      </c>
      <c r="V33" s="4">
        <f t="shared" si="9"/>
        <v>2</v>
      </c>
      <c r="W33" s="4">
        <f t="shared" si="10"/>
        <v>-2</v>
      </c>
      <c r="X33" s="4">
        <f t="shared" si="11"/>
        <v>-1</v>
      </c>
      <c r="Y33" s="4">
        <f t="shared" si="12"/>
        <v>2</v>
      </c>
      <c r="Z33" s="4">
        <f t="shared" si="13"/>
        <v>0</v>
      </c>
      <c r="AB33" s="4">
        <f t="shared" si="14"/>
        <v>2</v>
      </c>
      <c r="AC33" s="4">
        <f t="shared" si="15"/>
        <v>3</v>
      </c>
      <c r="AD33" s="4">
        <f t="shared" si="16"/>
        <v>-1</v>
      </c>
      <c r="AE33" s="4">
        <f t="shared" si="17"/>
        <v>0</v>
      </c>
      <c r="AF33" s="4">
        <f t="shared" si="18"/>
        <v>3</v>
      </c>
      <c r="AG33" s="4">
        <f t="shared" si="19"/>
        <v>2</v>
      </c>
      <c r="AI33" s="4">
        <f t="shared" si="20"/>
        <v>1</v>
      </c>
      <c r="AJ33" s="4">
        <f t="shared" si="21"/>
        <v>0</v>
      </c>
      <c r="AK33" s="4">
        <f t="shared" si="22"/>
        <v>4</v>
      </c>
      <c r="AL33" s="4">
        <f t="shared" si="23"/>
        <v>3</v>
      </c>
      <c r="AM33" s="4">
        <f t="shared" si="24"/>
        <v>0</v>
      </c>
      <c r="AN33" s="4">
        <f t="shared" si="25"/>
        <v>2</v>
      </c>
    </row>
    <row r="34" spans="1:40">
      <c r="A34" s="4" t="s">
        <v>13</v>
      </c>
      <c r="B34" s="4">
        <f t="shared" si="33"/>
        <v>2</v>
      </c>
      <c r="C34" s="4">
        <f t="shared" si="34"/>
        <v>13</v>
      </c>
      <c r="D34" s="4">
        <v>4</v>
      </c>
      <c r="E34" s="4">
        <v>4</v>
      </c>
      <c r="F34" s="4">
        <v>4</v>
      </c>
      <c r="G34" s="4">
        <v>4</v>
      </c>
      <c r="H34" s="4">
        <v>7</v>
      </c>
      <c r="I34" s="4">
        <v>4</v>
      </c>
      <c r="K34" s="4">
        <v>4</v>
      </c>
      <c r="L34" s="4">
        <v>15</v>
      </c>
      <c r="N34" s="4">
        <f t="shared" si="28"/>
        <v>1</v>
      </c>
      <c r="O34" s="4">
        <f t="shared" si="29"/>
        <v>1</v>
      </c>
      <c r="P34" s="4">
        <f t="shared" si="30"/>
        <v>1</v>
      </c>
      <c r="Q34" s="4">
        <f t="shared" si="31"/>
        <v>1</v>
      </c>
      <c r="R34" s="4">
        <f t="shared" si="32"/>
        <v>1</v>
      </c>
      <c r="S34" s="4">
        <f t="shared" si="32"/>
        <v>2</v>
      </c>
      <c r="U34" s="4">
        <f t="shared" si="8"/>
        <v>-1</v>
      </c>
      <c r="V34" s="4">
        <f t="shared" si="9"/>
        <v>-1</v>
      </c>
      <c r="W34" s="4">
        <f t="shared" si="10"/>
        <v>-1</v>
      </c>
      <c r="X34" s="4">
        <f t="shared" si="11"/>
        <v>-1</v>
      </c>
      <c r="Y34" s="4">
        <f t="shared" si="12"/>
        <v>2</v>
      </c>
      <c r="Z34" s="4">
        <f t="shared" si="13"/>
        <v>-2</v>
      </c>
      <c r="AB34" s="4">
        <f t="shared" si="14"/>
        <v>0</v>
      </c>
      <c r="AC34" s="4">
        <f t="shared" si="15"/>
        <v>0</v>
      </c>
      <c r="AD34" s="4">
        <f t="shared" si="16"/>
        <v>0</v>
      </c>
      <c r="AE34" s="4">
        <f t="shared" si="17"/>
        <v>0</v>
      </c>
      <c r="AF34" s="4">
        <f t="shared" si="18"/>
        <v>3</v>
      </c>
      <c r="AG34" s="4">
        <f t="shared" si="19"/>
        <v>0</v>
      </c>
      <c r="AI34" s="4">
        <f t="shared" si="20"/>
        <v>3</v>
      </c>
      <c r="AJ34" s="4">
        <f t="shared" si="21"/>
        <v>3</v>
      </c>
      <c r="AK34" s="4">
        <f t="shared" si="22"/>
        <v>3</v>
      </c>
      <c r="AL34" s="4">
        <f t="shared" si="23"/>
        <v>3</v>
      </c>
      <c r="AM34" s="4">
        <f t="shared" si="24"/>
        <v>0</v>
      </c>
      <c r="AN34" s="4">
        <f t="shared" si="25"/>
        <v>4</v>
      </c>
    </row>
    <row r="35" spans="1:40">
      <c r="A35" s="4" t="s">
        <v>13</v>
      </c>
      <c r="B35" s="4">
        <f t="shared" si="33"/>
        <v>2</v>
      </c>
      <c r="C35" s="4">
        <f t="shared" si="34"/>
        <v>14</v>
      </c>
      <c r="D35" s="4">
        <v>4</v>
      </c>
      <c r="E35" s="4">
        <v>4</v>
      </c>
      <c r="F35" s="4">
        <v>4</v>
      </c>
      <c r="G35" s="4">
        <v>7</v>
      </c>
      <c r="H35" s="4">
        <v>4</v>
      </c>
      <c r="I35" s="4">
        <v>7</v>
      </c>
      <c r="K35" s="4">
        <v>3</v>
      </c>
      <c r="L35" s="4">
        <v>17</v>
      </c>
      <c r="N35" s="4">
        <f t="shared" si="28"/>
        <v>1</v>
      </c>
      <c r="O35" s="4">
        <f t="shared" si="29"/>
        <v>1</v>
      </c>
      <c r="P35" s="4">
        <f t="shared" si="30"/>
        <v>1</v>
      </c>
      <c r="Q35" s="4">
        <f t="shared" si="31"/>
        <v>1</v>
      </c>
      <c r="R35" s="4">
        <f t="shared" si="32"/>
        <v>1</v>
      </c>
      <c r="S35" s="4">
        <f t="shared" si="32"/>
        <v>2</v>
      </c>
      <c r="U35" s="4">
        <f t="shared" si="8"/>
        <v>0</v>
      </c>
      <c r="V35" s="4">
        <f t="shared" si="9"/>
        <v>0</v>
      </c>
      <c r="W35" s="4">
        <f t="shared" si="10"/>
        <v>0</v>
      </c>
      <c r="X35" s="4">
        <f t="shared" si="11"/>
        <v>3</v>
      </c>
      <c r="Y35" s="4">
        <f t="shared" si="12"/>
        <v>0</v>
      </c>
      <c r="Z35" s="4">
        <f t="shared" si="13"/>
        <v>2</v>
      </c>
      <c r="AB35" s="4">
        <f t="shared" si="14"/>
        <v>1</v>
      </c>
      <c r="AC35" s="4">
        <f t="shared" si="15"/>
        <v>1</v>
      </c>
      <c r="AD35" s="4">
        <f t="shared" si="16"/>
        <v>1</v>
      </c>
      <c r="AE35" s="4">
        <f t="shared" si="17"/>
        <v>3</v>
      </c>
      <c r="AF35" s="4">
        <f t="shared" si="18"/>
        <v>1</v>
      </c>
      <c r="AG35" s="4">
        <f t="shared" si="19"/>
        <v>4</v>
      </c>
      <c r="AI35" s="4">
        <f t="shared" si="20"/>
        <v>2</v>
      </c>
      <c r="AJ35" s="4">
        <f t="shared" si="21"/>
        <v>2</v>
      </c>
      <c r="AK35" s="4">
        <f t="shared" si="22"/>
        <v>2</v>
      </c>
      <c r="AL35" s="4">
        <f t="shared" si="23"/>
        <v>0</v>
      </c>
      <c r="AM35" s="4">
        <f t="shared" si="24"/>
        <v>2</v>
      </c>
      <c r="AN35" s="4">
        <f t="shared" si="25"/>
        <v>0</v>
      </c>
    </row>
    <row r="36" spans="1:40">
      <c r="A36" s="4" t="s">
        <v>13</v>
      </c>
      <c r="B36" s="4">
        <f t="shared" si="33"/>
        <v>2</v>
      </c>
      <c r="C36" s="4">
        <f t="shared" si="34"/>
        <v>15</v>
      </c>
      <c r="D36" s="4">
        <v>4</v>
      </c>
      <c r="E36" s="4">
        <v>5</v>
      </c>
      <c r="F36" s="4">
        <v>4</v>
      </c>
      <c r="G36" s="4">
        <v>5</v>
      </c>
      <c r="H36" s="4">
        <v>5</v>
      </c>
      <c r="I36" s="4">
        <v>7</v>
      </c>
      <c r="K36" s="4">
        <v>4</v>
      </c>
      <c r="L36" s="4">
        <v>3</v>
      </c>
      <c r="N36" s="4">
        <f t="shared" si="28"/>
        <v>1</v>
      </c>
      <c r="O36" s="4">
        <f t="shared" si="29"/>
        <v>2</v>
      </c>
      <c r="P36" s="4">
        <f t="shared" si="30"/>
        <v>2</v>
      </c>
      <c r="Q36" s="4">
        <f t="shared" si="31"/>
        <v>1</v>
      </c>
      <c r="R36" s="4">
        <f t="shared" si="32"/>
        <v>2</v>
      </c>
      <c r="S36" s="4">
        <f t="shared" si="32"/>
        <v>2</v>
      </c>
      <c r="U36" s="4">
        <f t="shared" ref="U36:U67" si="35">D36-$K36-1*(U$3&gt;=$L36)-1*((U$3-18)&gt;=$L36)</f>
        <v>-1</v>
      </c>
      <c r="V36" s="4">
        <f t="shared" ref="V36:V67" si="36">E36-$K36-1*(V$3&gt;=$L36)-1*((V$3-18)&gt;=$L36)</f>
        <v>-1</v>
      </c>
      <c r="W36" s="4">
        <f t="shared" ref="W36:W67" si="37">F36-$K36-1*(W$3&gt;=$L36)-1*((W$3-18)&gt;=$L36)</f>
        <v>-2</v>
      </c>
      <c r="X36" s="4">
        <f t="shared" ref="X36:X67" si="38">G36-$K36-1*(X$3&gt;=$L36)-1*((X$3-18)&gt;=$L36)</f>
        <v>0</v>
      </c>
      <c r="Y36" s="4">
        <f t="shared" ref="Y36:Y67" si="39">H36-$K36-1*(Y$3&gt;=$L36)-1*((Y$3-18)&gt;=$L36)</f>
        <v>-1</v>
      </c>
      <c r="Z36" s="4">
        <f t="shared" ref="Z36:Z67" si="40">I36-$K36-1*(Z$3&gt;=$L36)-1*((Z$3-18)&gt;=$L36)</f>
        <v>1</v>
      </c>
      <c r="AB36" s="4">
        <f t="shared" ref="AB36:AB67" si="41">D36-$K36-IF(U36&gt;2,U36-2,0)</f>
        <v>0</v>
      </c>
      <c r="AC36" s="4">
        <f t="shared" ref="AC36:AC67" si="42">E36-$K36-IF(V36&gt;2,V36-2,0)</f>
        <v>1</v>
      </c>
      <c r="AD36" s="4">
        <f t="shared" ref="AD36:AD67" si="43">F36-$K36-IF(W36&gt;2,W36-2,0)</f>
        <v>0</v>
      </c>
      <c r="AE36" s="4">
        <f t="shared" ref="AE36:AE67" si="44">G36-$K36-IF(X36&gt;2,X36-2,0)</f>
        <v>1</v>
      </c>
      <c r="AF36" s="4">
        <f t="shared" ref="AF36:AF67" si="45">H36-$K36-IF(Y36&gt;2,Y36-2,0)</f>
        <v>1</v>
      </c>
      <c r="AG36" s="4">
        <f t="shared" ref="AG36:AG67" si="46">I36-$K36-IF(Z36&gt;2,Z36-2,0)</f>
        <v>3</v>
      </c>
      <c r="AI36" s="4">
        <f t="shared" ref="AI36:AI67" si="47">MAX(0,2-U36)</f>
        <v>3</v>
      </c>
      <c r="AJ36" s="4">
        <f t="shared" ref="AJ36:AJ67" si="48">MAX(0,2-V36)</f>
        <v>3</v>
      </c>
      <c r="AK36" s="4">
        <f t="shared" ref="AK36:AK67" si="49">MAX(0,2-W36)</f>
        <v>4</v>
      </c>
      <c r="AL36" s="4">
        <f t="shared" ref="AL36:AL67" si="50">MAX(0,2-X36)</f>
        <v>2</v>
      </c>
      <c r="AM36" s="4">
        <f t="shared" ref="AM36:AM67" si="51">MAX(0,2-Y36)</f>
        <v>3</v>
      </c>
      <c r="AN36" s="4">
        <f t="shared" ref="AN36:AN67" si="52">MAX(0,2-Z36)</f>
        <v>1</v>
      </c>
    </row>
    <row r="37" spans="1:40">
      <c r="A37" s="4" t="s">
        <v>13</v>
      </c>
      <c r="B37" s="4">
        <f t="shared" si="33"/>
        <v>2</v>
      </c>
      <c r="C37" s="4">
        <f t="shared" si="34"/>
        <v>16</v>
      </c>
      <c r="D37" s="4">
        <v>5</v>
      </c>
      <c r="E37" s="4">
        <v>6</v>
      </c>
      <c r="F37" s="4">
        <v>5</v>
      </c>
      <c r="G37" s="4">
        <v>5</v>
      </c>
      <c r="H37" s="4">
        <v>6</v>
      </c>
      <c r="I37" s="4">
        <v>4</v>
      </c>
      <c r="K37" s="4">
        <v>4</v>
      </c>
      <c r="L37" s="4">
        <v>5</v>
      </c>
      <c r="N37" s="4">
        <f t="shared" si="28"/>
        <v>1</v>
      </c>
      <c r="O37" s="4">
        <f t="shared" si="29"/>
        <v>2</v>
      </c>
      <c r="P37" s="4">
        <f t="shared" si="30"/>
        <v>2</v>
      </c>
      <c r="Q37" s="4">
        <f t="shared" si="31"/>
        <v>1</v>
      </c>
      <c r="R37" s="4">
        <f t="shared" si="32"/>
        <v>2</v>
      </c>
      <c r="S37" s="4">
        <f t="shared" si="32"/>
        <v>2</v>
      </c>
      <c r="U37" s="4">
        <f t="shared" si="35"/>
        <v>0</v>
      </c>
      <c r="V37" s="4">
        <f t="shared" si="36"/>
        <v>0</v>
      </c>
      <c r="W37" s="4">
        <f t="shared" si="37"/>
        <v>-1</v>
      </c>
      <c r="X37" s="4">
        <f t="shared" si="38"/>
        <v>0</v>
      </c>
      <c r="Y37" s="4">
        <f t="shared" si="39"/>
        <v>0</v>
      </c>
      <c r="Z37" s="4">
        <f t="shared" si="40"/>
        <v>-2</v>
      </c>
      <c r="AB37" s="4">
        <f t="shared" si="41"/>
        <v>1</v>
      </c>
      <c r="AC37" s="4">
        <f t="shared" si="42"/>
        <v>2</v>
      </c>
      <c r="AD37" s="4">
        <f t="shared" si="43"/>
        <v>1</v>
      </c>
      <c r="AE37" s="4">
        <f t="shared" si="44"/>
        <v>1</v>
      </c>
      <c r="AF37" s="4">
        <f t="shared" si="45"/>
        <v>2</v>
      </c>
      <c r="AG37" s="4">
        <f t="shared" si="46"/>
        <v>0</v>
      </c>
      <c r="AI37" s="4">
        <f t="shared" si="47"/>
        <v>2</v>
      </c>
      <c r="AJ37" s="4">
        <f t="shared" si="48"/>
        <v>2</v>
      </c>
      <c r="AK37" s="4">
        <f t="shared" si="49"/>
        <v>3</v>
      </c>
      <c r="AL37" s="4">
        <f t="shared" si="50"/>
        <v>2</v>
      </c>
      <c r="AM37" s="4">
        <f t="shared" si="51"/>
        <v>2</v>
      </c>
      <c r="AN37" s="4">
        <f t="shared" si="52"/>
        <v>4</v>
      </c>
    </row>
    <row r="38" spans="1:40">
      <c r="A38" s="4" t="s">
        <v>13</v>
      </c>
      <c r="B38" s="4">
        <f t="shared" si="33"/>
        <v>2</v>
      </c>
      <c r="C38" s="4">
        <f t="shared" si="34"/>
        <v>17</v>
      </c>
      <c r="D38" s="4">
        <v>6</v>
      </c>
      <c r="E38" s="4">
        <v>8</v>
      </c>
      <c r="F38" s="4">
        <v>5</v>
      </c>
      <c r="G38" s="4">
        <v>4</v>
      </c>
      <c r="H38" s="4">
        <v>7</v>
      </c>
      <c r="I38" s="4">
        <v>5</v>
      </c>
      <c r="K38" s="4">
        <v>5</v>
      </c>
      <c r="L38" s="4">
        <v>1</v>
      </c>
      <c r="N38" s="4">
        <f t="shared" si="28"/>
        <v>1</v>
      </c>
      <c r="O38" s="4">
        <f t="shared" si="29"/>
        <v>2</v>
      </c>
      <c r="P38" s="4">
        <f t="shared" si="30"/>
        <v>2</v>
      </c>
      <c r="Q38" s="4">
        <f t="shared" si="31"/>
        <v>2</v>
      </c>
      <c r="R38" s="4">
        <f t="shared" si="32"/>
        <v>2</v>
      </c>
      <c r="S38" s="4">
        <f t="shared" si="32"/>
        <v>2</v>
      </c>
      <c r="U38" s="4">
        <f t="shared" si="35"/>
        <v>0</v>
      </c>
      <c r="V38" s="4">
        <f t="shared" si="36"/>
        <v>1</v>
      </c>
      <c r="W38" s="4">
        <f t="shared" si="37"/>
        <v>-2</v>
      </c>
      <c r="X38" s="4">
        <f t="shared" si="38"/>
        <v>-3</v>
      </c>
      <c r="Y38" s="4">
        <f t="shared" si="39"/>
        <v>0</v>
      </c>
      <c r="Z38" s="4">
        <f t="shared" si="40"/>
        <v>-2</v>
      </c>
      <c r="AB38" s="4">
        <f t="shared" si="41"/>
        <v>1</v>
      </c>
      <c r="AC38" s="4">
        <f t="shared" si="42"/>
        <v>3</v>
      </c>
      <c r="AD38" s="4">
        <f t="shared" si="43"/>
        <v>0</v>
      </c>
      <c r="AE38" s="4">
        <f t="shared" si="44"/>
        <v>-1</v>
      </c>
      <c r="AF38" s="4">
        <f t="shared" si="45"/>
        <v>2</v>
      </c>
      <c r="AG38" s="4">
        <f t="shared" si="46"/>
        <v>0</v>
      </c>
      <c r="AI38" s="4">
        <f t="shared" si="47"/>
        <v>2</v>
      </c>
      <c r="AJ38" s="4">
        <f t="shared" si="48"/>
        <v>1</v>
      </c>
      <c r="AK38" s="4">
        <f t="shared" si="49"/>
        <v>4</v>
      </c>
      <c r="AL38" s="4">
        <f t="shared" si="50"/>
        <v>5</v>
      </c>
      <c r="AM38" s="4">
        <f t="shared" si="51"/>
        <v>2</v>
      </c>
      <c r="AN38" s="4">
        <f t="shared" si="52"/>
        <v>4</v>
      </c>
    </row>
    <row r="39" spans="1:40">
      <c r="A39" s="4" t="s">
        <v>13</v>
      </c>
      <c r="B39" s="4">
        <f t="shared" si="33"/>
        <v>2</v>
      </c>
      <c r="C39" s="4">
        <f t="shared" si="34"/>
        <v>18</v>
      </c>
      <c r="D39" s="4">
        <v>7</v>
      </c>
      <c r="E39" s="4">
        <v>5</v>
      </c>
      <c r="F39" s="4">
        <v>5</v>
      </c>
      <c r="G39" s="4">
        <v>4</v>
      </c>
      <c r="H39" s="4">
        <v>5</v>
      </c>
      <c r="I39" s="4">
        <v>6</v>
      </c>
      <c r="K39" s="4">
        <v>4</v>
      </c>
      <c r="L39" s="4">
        <v>9</v>
      </c>
      <c r="N39" s="4">
        <f t="shared" si="28"/>
        <v>1</v>
      </c>
      <c r="O39" s="4">
        <f t="shared" si="29"/>
        <v>1</v>
      </c>
      <c r="P39" s="4">
        <f t="shared" si="30"/>
        <v>2</v>
      </c>
      <c r="Q39" s="4">
        <f t="shared" si="31"/>
        <v>1</v>
      </c>
      <c r="R39" s="4">
        <f t="shared" si="32"/>
        <v>1</v>
      </c>
      <c r="S39" s="4">
        <f t="shared" si="32"/>
        <v>2</v>
      </c>
      <c r="U39" s="4">
        <f t="shared" si="35"/>
        <v>2</v>
      </c>
      <c r="V39" s="4">
        <f t="shared" si="36"/>
        <v>0</v>
      </c>
      <c r="W39" s="4">
        <f t="shared" si="37"/>
        <v>-1</v>
      </c>
      <c r="X39" s="4">
        <f t="shared" si="38"/>
        <v>-1</v>
      </c>
      <c r="Y39" s="4">
        <f t="shared" si="39"/>
        <v>0</v>
      </c>
      <c r="Z39" s="4">
        <f t="shared" si="40"/>
        <v>0</v>
      </c>
      <c r="AB39" s="4">
        <f t="shared" si="41"/>
        <v>3</v>
      </c>
      <c r="AC39" s="4">
        <f t="shared" si="42"/>
        <v>1</v>
      </c>
      <c r="AD39" s="4">
        <f t="shared" si="43"/>
        <v>1</v>
      </c>
      <c r="AE39" s="4">
        <f t="shared" si="44"/>
        <v>0</v>
      </c>
      <c r="AF39" s="4">
        <f t="shared" si="45"/>
        <v>1</v>
      </c>
      <c r="AG39" s="4">
        <f t="shared" si="46"/>
        <v>2</v>
      </c>
      <c r="AI39" s="4">
        <f t="shared" si="47"/>
        <v>0</v>
      </c>
      <c r="AJ39" s="4">
        <f t="shared" si="48"/>
        <v>2</v>
      </c>
      <c r="AK39" s="4">
        <f t="shared" si="49"/>
        <v>3</v>
      </c>
      <c r="AL39" s="4">
        <f t="shared" si="50"/>
        <v>3</v>
      </c>
      <c r="AM39" s="4">
        <f t="shared" si="51"/>
        <v>2</v>
      </c>
      <c r="AN39" s="4">
        <f t="shared" si="52"/>
        <v>2</v>
      </c>
    </row>
    <row r="40" spans="1:40">
      <c r="A40" s="4" t="s">
        <v>12</v>
      </c>
      <c r="B40" s="4">
        <f>B39+1</f>
        <v>3</v>
      </c>
      <c r="C40" s="4">
        <v>1</v>
      </c>
      <c r="D40" s="4">
        <v>6</v>
      </c>
      <c r="E40" s="4">
        <v>5</v>
      </c>
      <c r="F40" s="4">
        <v>5</v>
      </c>
      <c r="G40" s="4">
        <v>4</v>
      </c>
      <c r="H40" s="4">
        <v>5</v>
      </c>
      <c r="I40" s="4">
        <v>4</v>
      </c>
      <c r="K40" s="4">
        <f t="shared" ref="K40:K57" si="53">K4</f>
        <v>4</v>
      </c>
      <c r="L40" s="4">
        <f t="shared" ref="L40:L57" si="54">L4</f>
        <v>7</v>
      </c>
      <c r="N40" s="4">
        <f t="shared" si="28"/>
        <v>1</v>
      </c>
      <c r="O40" s="4">
        <f t="shared" si="29"/>
        <v>2</v>
      </c>
      <c r="P40" s="4">
        <f t="shared" si="30"/>
        <v>2</v>
      </c>
      <c r="Q40" s="4">
        <f t="shared" si="31"/>
        <v>1</v>
      </c>
      <c r="R40" s="4">
        <f t="shared" si="32"/>
        <v>2</v>
      </c>
      <c r="S40" s="4">
        <f t="shared" si="32"/>
        <v>2</v>
      </c>
      <c r="U40" s="4">
        <f t="shared" si="35"/>
        <v>1</v>
      </c>
      <c r="V40" s="4">
        <f t="shared" si="36"/>
        <v>-1</v>
      </c>
      <c r="W40" s="4">
        <f t="shared" si="37"/>
        <v>-1</v>
      </c>
      <c r="X40" s="4">
        <f t="shared" si="38"/>
        <v>-1</v>
      </c>
      <c r="Y40" s="4">
        <f t="shared" si="39"/>
        <v>-1</v>
      </c>
      <c r="Z40" s="4">
        <f t="shared" si="40"/>
        <v>-2</v>
      </c>
      <c r="AB40" s="4">
        <f t="shared" si="41"/>
        <v>2</v>
      </c>
      <c r="AC40" s="4">
        <f t="shared" si="42"/>
        <v>1</v>
      </c>
      <c r="AD40" s="4">
        <f t="shared" si="43"/>
        <v>1</v>
      </c>
      <c r="AE40" s="4">
        <f t="shared" si="44"/>
        <v>0</v>
      </c>
      <c r="AF40" s="4">
        <f t="shared" si="45"/>
        <v>1</v>
      </c>
      <c r="AG40" s="4">
        <f t="shared" si="46"/>
        <v>0</v>
      </c>
      <c r="AI40" s="4">
        <f t="shared" si="47"/>
        <v>1</v>
      </c>
      <c r="AJ40" s="4">
        <f t="shared" si="48"/>
        <v>3</v>
      </c>
      <c r="AK40" s="4">
        <f t="shared" si="49"/>
        <v>3</v>
      </c>
      <c r="AL40" s="4">
        <f t="shared" si="50"/>
        <v>3</v>
      </c>
      <c r="AM40" s="4">
        <f t="shared" si="51"/>
        <v>3</v>
      </c>
      <c r="AN40" s="4">
        <f t="shared" si="52"/>
        <v>4</v>
      </c>
    </row>
    <row r="41" spans="1:40">
      <c r="A41" s="4" t="s">
        <v>12</v>
      </c>
      <c r="B41" s="4">
        <f t="shared" ref="B41:B57" si="55">B40</f>
        <v>3</v>
      </c>
      <c r="C41" s="4">
        <f t="shared" ref="C41:C57" si="56">C40+1</f>
        <v>2</v>
      </c>
      <c r="D41" s="4">
        <v>5</v>
      </c>
      <c r="E41" s="4">
        <v>7</v>
      </c>
      <c r="F41" s="4">
        <v>7</v>
      </c>
      <c r="G41" s="4">
        <v>4</v>
      </c>
      <c r="H41" s="4">
        <v>7</v>
      </c>
      <c r="I41" s="4">
        <v>7</v>
      </c>
      <c r="K41" s="4">
        <f t="shared" si="53"/>
        <v>5</v>
      </c>
      <c r="L41" s="4">
        <f t="shared" si="54"/>
        <v>3</v>
      </c>
      <c r="N41" s="4">
        <f t="shared" si="28"/>
        <v>1</v>
      </c>
      <c r="O41" s="4">
        <f t="shared" si="29"/>
        <v>2</v>
      </c>
      <c r="P41" s="4">
        <f t="shared" si="30"/>
        <v>2</v>
      </c>
      <c r="Q41" s="4">
        <f t="shared" si="31"/>
        <v>1</v>
      </c>
      <c r="R41" s="4">
        <f t="shared" si="32"/>
        <v>2</v>
      </c>
      <c r="S41" s="4">
        <f t="shared" si="32"/>
        <v>2</v>
      </c>
      <c r="U41" s="4">
        <f t="shared" si="35"/>
        <v>-1</v>
      </c>
      <c r="V41" s="4">
        <f t="shared" si="36"/>
        <v>0</v>
      </c>
      <c r="W41" s="4">
        <f t="shared" si="37"/>
        <v>0</v>
      </c>
      <c r="X41" s="4">
        <f t="shared" si="38"/>
        <v>-2</v>
      </c>
      <c r="Y41" s="4">
        <f t="shared" si="39"/>
        <v>0</v>
      </c>
      <c r="Z41" s="4">
        <f t="shared" si="40"/>
        <v>0</v>
      </c>
      <c r="AB41" s="4">
        <f t="shared" si="41"/>
        <v>0</v>
      </c>
      <c r="AC41" s="4">
        <f t="shared" si="42"/>
        <v>2</v>
      </c>
      <c r="AD41" s="4">
        <f t="shared" si="43"/>
        <v>2</v>
      </c>
      <c r="AE41" s="4">
        <f t="shared" si="44"/>
        <v>-1</v>
      </c>
      <c r="AF41" s="4">
        <f t="shared" si="45"/>
        <v>2</v>
      </c>
      <c r="AG41" s="4">
        <f t="shared" si="46"/>
        <v>2</v>
      </c>
      <c r="AI41" s="4">
        <f t="shared" si="47"/>
        <v>3</v>
      </c>
      <c r="AJ41" s="4">
        <f t="shared" si="48"/>
        <v>2</v>
      </c>
      <c r="AK41" s="4">
        <f t="shared" si="49"/>
        <v>2</v>
      </c>
      <c r="AL41" s="4">
        <f t="shared" si="50"/>
        <v>4</v>
      </c>
      <c r="AM41" s="4">
        <f t="shared" si="51"/>
        <v>2</v>
      </c>
      <c r="AN41" s="4">
        <f t="shared" si="52"/>
        <v>2</v>
      </c>
    </row>
    <row r="42" spans="1:40">
      <c r="A42" s="4" t="s">
        <v>12</v>
      </c>
      <c r="B42" s="4">
        <f t="shared" si="55"/>
        <v>3</v>
      </c>
      <c r="C42" s="4">
        <f t="shared" si="56"/>
        <v>3</v>
      </c>
      <c r="D42" s="4">
        <v>2</v>
      </c>
      <c r="E42" s="4">
        <v>4</v>
      </c>
      <c r="F42" s="4">
        <v>6</v>
      </c>
      <c r="G42" s="4">
        <v>3</v>
      </c>
      <c r="H42" s="4">
        <v>4</v>
      </c>
      <c r="I42" s="4">
        <v>4</v>
      </c>
      <c r="K42" s="4">
        <f t="shared" si="53"/>
        <v>3</v>
      </c>
      <c r="L42" s="4">
        <f t="shared" si="54"/>
        <v>13</v>
      </c>
      <c r="N42" s="4">
        <f t="shared" si="28"/>
        <v>1</v>
      </c>
      <c r="O42" s="4">
        <f t="shared" si="29"/>
        <v>1</v>
      </c>
      <c r="P42" s="4">
        <f t="shared" si="30"/>
        <v>1</v>
      </c>
      <c r="Q42" s="4">
        <f t="shared" si="31"/>
        <v>1</v>
      </c>
      <c r="R42" s="4">
        <f t="shared" si="32"/>
        <v>1</v>
      </c>
      <c r="S42" s="4">
        <f t="shared" si="32"/>
        <v>2</v>
      </c>
      <c r="U42" s="4">
        <f t="shared" si="35"/>
        <v>-2</v>
      </c>
      <c r="V42" s="4">
        <f t="shared" si="36"/>
        <v>0</v>
      </c>
      <c r="W42" s="4">
        <f t="shared" si="37"/>
        <v>2</v>
      </c>
      <c r="X42" s="4">
        <f t="shared" si="38"/>
        <v>-1</v>
      </c>
      <c r="Y42" s="4">
        <f t="shared" si="39"/>
        <v>0</v>
      </c>
      <c r="Z42" s="4">
        <f t="shared" si="40"/>
        <v>-1</v>
      </c>
      <c r="AB42" s="4">
        <f t="shared" si="41"/>
        <v>-1</v>
      </c>
      <c r="AC42" s="4">
        <f t="shared" si="42"/>
        <v>1</v>
      </c>
      <c r="AD42" s="4">
        <f t="shared" si="43"/>
        <v>3</v>
      </c>
      <c r="AE42" s="4">
        <f t="shared" si="44"/>
        <v>0</v>
      </c>
      <c r="AF42" s="4">
        <f t="shared" si="45"/>
        <v>1</v>
      </c>
      <c r="AG42" s="4">
        <f t="shared" si="46"/>
        <v>1</v>
      </c>
      <c r="AI42" s="4">
        <f t="shared" si="47"/>
        <v>4</v>
      </c>
      <c r="AJ42" s="4">
        <f t="shared" si="48"/>
        <v>2</v>
      </c>
      <c r="AK42" s="4">
        <f t="shared" si="49"/>
        <v>0</v>
      </c>
      <c r="AL42" s="4">
        <f t="shared" si="50"/>
        <v>3</v>
      </c>
      <c r="AM42" s="4">
        <f t="shared" si="51"/>
        <v>2</v>
      </c>
      <c r="AN42" s="4">
        <f t="shared" si="52"/>
        <v>3</v>
      </c>
    </row>
    <row r="43" spans="1:40">
      <c r="A43" s="4" t="s">
        <v>12</v>
      </c>
      <c r="B43" s="4">
        <f t="shared" si="55"/>
        <v>3</v>
      </c>
      <c r="C43" s="4">
        <f t="shared" si="56"/>
        <v>4</v>
      </c>
      <c r="D43" s="4">
        <v>5</v>
      </c>
      <c r="E43" s="4">
        <v>7</v>
      </c>
      <c r="F43" s="4">
        <v>7</v>
      </c>
      <c r="G43" s="4">
        <v>5</v>
      </c>
      <c r="H43" s="4">
        <v>8</v>
      </c>
      <c r="I43" s="4">
        <v>6</v>
      </c>
      <c r="K43" s="4">
        <f t="shared" si="53"/>
        <v>4</v>
      </c>
      <c r="L43" s="4">
        <f t="shared" si="54"/>
        <v>1</v>
      </c>
      <c r="N43" s="4">
        <f t="shared" si="28"/>
        <v>1</v>
      </c>
      <c r="O43" s="4">
        <f t="shared" si="29"/>
        <v>2</v>
      </c>
      <c r="P43" s="4">
        <f t="shared" si="30"/>
        <v>2</v>
      </c>
      <c r="Q43" s="4">
        <f t="shared" si="31"/>
        <v>2</v>
      </c>
      <c r="R43" s="4">
        <f t="shared" si="32"/>
        <v>2</v>
      </c>
      <c r="S43" s="4">
        <f t="shared" si="32"/>
        <v>2</v>
      </c>
      <c r="U43" s="4">
        <f t="shared" si="35"/>
        <v>0</v>
      </c>
      <c r="V43" s="4">
        <f t="shared" si="36"/>
        <v>1</v>
      </c>
      <c r="W43" s="4">
        <f t="shared" si="37"/>
        <v>1</v>
      </c>
      <c r="X43" s="4">
        <f t="shared" si="38"/>
        <v>-1</v>
      </c>
      <c r="Y43" s="4">
        <f t="shared" si="39"/>
        <v>2</v>
      </c>
      <c r="Z43" s="4">
        <f t="shared" si="40"/>
        <v>0</v>
      </c>
      <c r="AB43" s="4">
        <f t="shared" si="41"/>
        <v>1</v>
      </c>
      <c r="AC43" s="4">
        <f t="shared" si="42"/>
        <v>3</v>
      </c>
      <c r="AD43" s="4">
        <f t="shared" si="43"/>
        <v>3</v>
      </c>
      <c r="AE43" s="4">
        <f t="shared" si="44"/>
        <v>1</v>
      </c>
      <c r="AF43" s="4">
        <f t="shared" si="45"/>
        <v>4</v>
      </c>
      <c r="AG43" s="4">
        <f t="shared" si="46"/>
        <v>2</v>
      </c>
      <c r="AI43" s="4">
        <f t="shared" si="47"/>
        <v>2</v>
      </c>
      <c r="AJ43" s="4">
        <f t="shared" si="48"/>
        <v>1</v>
      </c>
      <c r="AK43" s="4">
        <f t="shared" si="49"/>
        <v>1</v>
      </c>
      <c r="AL43" s="4">
        <f t="shared" si="50"/>
        <v>3</v>
      </c>
      <c r="AM43" s="4">
        <f t="shared" si="51"/>
        <v>0</v>
      </c>
      <c r="AN43" s="4">
        <f t="shared" si="52"/>
        <v>2</v>
      </c>
    </row>
    <row r="44" spans="1:40">
      <c r="A44" s="4" t="s">
        <v>12</v>
      </c>
      <c r="B44" s="4">
        <f t="shared" si="55"/>
        <v>3</v>
      </c>
      <c r="C44" s="4">
        <f t="shared" si="56"/>
        <v>5</v>
      </c>
      <c r="D44" s="4">
        <v>5</v>
      </c>
      <c r="E44" s="4">
        <v>6</v>
      </c>
      <c r="F44" s="4">
        <v>6</v>
      </c>
      <c r="G44" s="4">
        <v>5</v>
      </c>
      <c r="H44" s="4">
        <v>7</v>
      </c>
      <c r="I44" s="4">
        <v>7</v>
      </c>
      <c r="K44" s="4">
        <f t="shared" si="53"/>
        <v>5</v>
      </c>
      <c r="L44" s="4">
        <f t="shared" si="54"/>
        <v>9</v>
      </c>
      <c r="N44" s="4">
        <f t="shared" si="28"/>
        <v>1</v>
      </c>
      <c r="O44" s="4">
        <f t="shared" si="29"/>
        <v>1</v>
      </c>
      <c r="P44" s="4">
        <f t="shared" si="30"/>
        <v>2</v>
      </c>
      <c r="Q44" s="4">
        <f t="shared" si="31"/>
        <v>1</v>
      </c>
      <c r="R44" s="4">
        <f t="shared" si="32"/>
        <v>1</v>
      </c>
      <c r="S44" s="4">
        <f t="shared" si="32"/>
        <v>2</v>
      </c>
      <c r="U44" s="4">
        <f t="shared" si="35"/>
        <v>-1</v>
      </c>
      <c r="V44" s="4">
        <f t="shared" si="36"/>
        <v>0</v>
      </c>
      <c r="W44" s="4">
        <f t="shared" si="37"/>
        <v>-1</v>
      </c>
      <c r="X44" s="4">
        <f t="shared" si="38"/>
        <v>-1</v>
      </c>
      <c r="Y44" s="4">
        <f t="shared" si="39"/>
        <v>1</v>
      </c>
      <c r="Z44" s="4">
        <f t="shared" si="40"/>
        <v>0</v>
      </c>
      <c r="AB44" s="4">
        <f t="shared" si="41"/>
        <v>0</v>
      </c>
      <c r="AC44" s="4">
        <f t="shared" si="42"/>
        <v>1</v>
      </c>
      <c r="AD44" s="4">
        <f t="shared" si="43"/>
        <v>1</v>
      </c>
      <c r="AE44" s="4">
        <f t="shared" si="44"/>
        <v>0</v>
      </c>
      <c r="AF44" s="4">
        <f t="shared" si="45"/>
        <v>2</v>
      </c>
      <c r="AG44" s="4">
        <f t="shared" si="46"/>
        <v>2</v>
      </c>
      <c r="AI44" s="4">
        <f t="shared" si="47"/>
        <v>3</v>
      </c>
      <c r="AJ44" s="4">
        <f t="shared" si="48"/>
        <v>2</v>
      </c>
      <c r="AK44" s="4">
        <f t="shared" si="49"/>
        <v>3</v>
      </c>
      <c r="AL44" s="4">
        <f t="shared" si="50"/>
        <v>3</v>
      </c>
      <c r="AM44" s="4">
        <f t="shared" si="51"/>
        <v>1</v>
      </c>
      <c r="AN44" s="4">
        <f t="shared" si="52"/>
        <v>2</v>
      </c>
    </row>
    <row r="45" spans="1:40">
      <c r="A45" s="4" t="s">
        <v>12</v>
      </c>
      <c r="B45" s="4">
        <f t="shared" si="55"/>
        <v>3</v>
      </c>
      <c r="C45" s="4">
        <f t="shared" si="56"/>
        <v>6</v>
      </c>
      <c r="D45" s="4">
        <v>6</v>
      </c>
      <c r="E45" s="4">
        <v>4</v>
      </c>
      <c r="F45" s="4">
        <v>3</v>
      </c>
      <c r="G45" s="4">
        <v>4</v>
      </c>
      <c r="H45" s="4">
        <v>3</v>
      </c>
      <c r="I45" s="4">
        <v>4</v>
      </c>
      <c r="K45" s="4">
        <f t="shared" si="53"/>
        <v>3</v>
      </c>
      <c r="L45" s="4">
        <f t="shared" si="54"/>
        <v>15</v>
      </c>
      <c r="N45" s="4">
        <f t="shared" si="28"/>
        <v>1</v>
      </c>
      <c r="O45" s="4">
        <f t="shared" si="29"/>
        <v>1</v>
      </c>
      <c r="P45" s="4">
        <f t="shared" si="30"/>
        <v>1</v>
      </c>
      <c r="Q45" s="4">
        <f t="shared" si="31"/>
        <v>1</v>
      </c>
      <c r="R45" s="4">
        <f t="shared" si="32"/>
        <v>1</v>
      </c>
      <c r="S45" s="4">
        <f t="shared" si="32"/>
        <v>2</v>
      </c>
      <c r="U45" s="4">
        <f t="shared" si="35"/>
        <v>2</v>
      </c>
      <c r="V45" s="4">
        <f t="shared" si="36"/>
        <v>0</v>
      </c>
      <c r="W45" s="4">
        <f t="shared" si="37"/>
        <v>-1</v>
      </c>
      <c r="X45" s="4">
        <f t="shared" si="38"/>
        <v>0</v>
      </c>
      <c r="Y45" s="4">
        <f t="shared" si="39"/>
        <v>-1</v>
      </c>
      <c r="Z45" s="4">
        <f t="shared" si="40"/>
        <v>-1</v>
      </c>
      <c r="AB45" s="4">
        <f t="shared" si="41"/>
        <v>3</v>
      </c>
      <c r="AC45" s="4">
        <f t="shared" si="42"/>
        <v>1</v>
      </c>
      <c r="AD45" s="4">
        <f t="shared" si="43"/>
        <v>0</v>
      </c>
      <c r="AE45" s="4">
        <f t="shared" si="44"/>
        <v>1</v>
      </c>
      <c r="AF45" s="4">
        <f t="shared" si="45"/>
        <v>0</v>
      </c>
      <c r="AG45" s="4">
        <f t="shared" si="46"/>
        <v>1</v>
      </c>
      <c r="AI45" s="4">
        <f t="shared" si="47"/>
        <v>0</v>
      </c>
      <c r="AJ45" s="4">
        <f t="shared" si="48"/>
        <v>2</v>
      </c>
      <c r="AK45" s="4">
        <f t="shared" si="49"/>
        <v>3</v>
      </c>
      <c r="AL45" s="4">
        <f t="shared" si="50"/>
        <v>2</v>
      </c>
      <c r="AM45" s="4">
        <f t="shared" si="51"/>
        <v>3</v>
      </c>
      <c r="AN45" s="4">
        <f t="shared" si="52"/>
        <v>3</v>
      </c>
    </row>
    <row r="46" spans="1:40">
      <c r="A46" s="4" t="s">
        <v>12</v>
      </c>
      <c r="B46" s="4">
        <f t="shared" si="55"/>
        <v>3</v>
      </c>
      <c r="C46" s="4">
        <f t="shared" si="56"/>
        <v>7</v>
      </c>
      <c r="D46" s="4">
        <v>6</v>
      </c>
      <c r="E46" s="4">
        <v>6</v>
      </c>
      <c r="F46" s="4">
        <v>7</v>
      </c>
      <c r="G46" s="4">
        <v>8</v>
      </c>
      <c r="H46" s="4">
        <v>6</v>
      </c>
      <c r="I46" s="4">
        <v>7</v>
      </c>
      <c r="K46" s="4">
        <f t="shared" si="53"/>
        <v>5</v>
      </c>
      <c r="L46" s="4">
        <f t="shared" si="54"/>
        <v>5</v>
      </c>
      <c r="N46" s="4">
        <f t="shared" si="28"/>
        <v>1</v>
      </c>
      <c r="O46" s="4">
        <f t="shared" si="29"/>
        <v>2</v>
      </c>
      <c r="P46" s="4">
        <f t="shared" si="30"/>
        <v>2</v>
      </c>
      <c r="Q46" s="4">
        <f t="shared" si="31"/>
        <v>1</v>
      </c>
      <c r="R46" s="4">
        <f t="shared" si="32"/>
        <v>2</v>
      </c>
      <c r="S46" s="4">
        <f t="shared" si="32"/>
        <v>2</v>
      </c>
      <c r="U46" s="4">
        <f t="shared" si="35"/>
        <v>0</v>
      </c>
      <c r="V46" s="4">
        <f t="shared" si="36"/>
        <v>-1</v>
      </c>
      <c r="W46" s="4">
        <f t="shared" si="37"/>
        <v>0</v>
      </c>
      <c r="X46" s="4">
        <f t="shared" si="38"/>
        <v>2</v>
      </c>
      <c r="Y46" s="4">
        <f t="shared" si="39"/>
        <v>-1</v>
      </c>
      <c r="Z46" s="4">
        <f t="shared" si="40"/>
        <v>0</v>
      </c>
      <c r="AB46" s="4">
        <f t="shared" si="41"/>
        <v>1</v>
      </c>
      <c r="AC46" s="4">
        <f t="shared" si="42"/>
        <v>1</v>
      </c>
      <c r="AD46" s="4">
        <f t="shared" si="43"/>
        <v>2</v>
      </c>
      <c r="AE46" s="4">
        <f t="shared" si="44"/>
        <v>3</v>
      </c>
      <c r="AF46" s="4">
        <f t="shared" si="45"/>
        <v>1</v>
      </c>
      <c r="AG46" s="4">
        <f t="shared" si="46"/>
        <v>2</v>
      </c>
      <c r="AI46" s="4">
        <f t="shared" si="47"/>
        <v>2</v>
      </c>
      <c r="AJ46" s="4">
        <f t="shared" si="48"/>
        <v>3</v>
      </c>
      <c r="AK46" s="4">
        <f t="shared" si="49"/>
        <v>2</v>
      </c>
      <c r="AL46" s="4">
        <f t="shared" si="50"/>
        <v>0</v>
      </c>
      <c r="AM46" s="4">
        <f t="shared" si="51"/>
        <v>3</v>
      </c>
      <c r="AN46" s="4">
        <f t="shared" si="52"/>
        <v>2</v>
      </c>
    </row>
    <row r="47" spans="1:40">
      <c r="A47" s="4" t="s">
        <v>12</v>
      </c>
      <c r="B47" s="4">
        <f t="shared" si="55"/>
        <v>3</v>
      </c>
      <c r="C47" s="4">
        <f t="shared" si="56"/>
        <v>8</v>
      </c>
      <c r="D47" s="4">
        <v>4</v>
      </c>
      <c r="E47" s="4">
        <v>4</v>
      </c>
      <c r="F47" s="4">
        <v>6</v>
      </c>
      <c r="G47" s="4">
        <v>4</v>
      </c>
      <c r="H47" s="4">
        <v>3</v>
      </c>
      <c r="I47" s="4">
        <v>5</v>
      </c>
      <c r="K47" s="4">
        <f t="shared" si="53"/>
        <v>3</v>
      </c>
      <c r="L47" s="4">
        <f t="shared" si="54"/>
        <v>17</v>
      </c>
      <c r="N47" s="4">
        <f t="shared" si="28"/>
        <v>1</v>
      </c>
      <c r="O47" s="4">
        <f t="shared" si="29"/>
        <v>1</v>
      </c>
      <c r="P47" s="4">
        <f t="shared" si="30"/>
        <v>1</v>
      </c>
      <c r="Q47" s="4">
        <f t="shared" si="31"/>
        <v>1</v>
      </c>
      <c r="R47" s="4">
        <f t="shared" si="32"/>
        <v>1</v>
      </c>
      <c r="S47" s="4">
        <f t="shared" si="32"/>
        <v>2</v>
      </c>
      <c r="U47" s="4">
        <f t="shared" si="35"/>
        <v>0</v>
      </c>
      <c r="V47" s="4">
        <f t="shared" si="36"/>
        <v>0</v>
      </c>
      <c r="W47" s="4">
        <f t="shared" si="37"/>
        <v>2</v>
      </c>
      <c r="X47" s="4">
        <f t="shared" si="38"/>
        <v>0</v>
      </c>
      <c r="Y47" s="4">
        <f t="shared" si="39"/>
        <v>-1</v>
      </c>
      <c r="Z47" s="4">
        <f t="shared" si="40"/>
        <v>0</v>
      </c>
      <c r="AB47" s="4">
        <f t="shared" si="41"/>
        <v>1</v>
      </c>
      <c r="AC47" s="4">
        <f t="shared" si="42"/>
        <v>1</v>
      </c>
      <c r="AD47" s="4">
        <f t="shared" si="43"/>
        <v>3</v>
      </c>
      <c r="AE47" s="4">
        <f t="shared" si="44"/>
        <v>1</v>
      </c>
      <c r="AF47" s="4">
        <f t="shared" si="45"/>
        <v>0</v>
      </c>
      <c r="AG47" s="4">
        <f t="shared" si="46"/>
        <v>2</v>
      </c>
      <c r="AI47" s="4">
        <f t="shared" si="47"/>
        <v>2</v>
      </c>
      <c r="AJ47" s="4">
        <f t="shared" si="48"/>
        <v>2</v>
      </c>
      <c r="AK47" s="4">
        <f t="shared" si="49"/>
        <v>0</v>
      </c>
      <c r="AL47" s="4">
        <f t="shared" si="50"/>
        <v>2</v>
      </c>
      <c r="AM47" s="4">
        <f t="shared" si="51"/>
        <v>3</v>
      </c>
      <c r="AN47" s="4">
        <f t="shared" si="52"/>
        <v>2</v>
      </c>
    </row>
    <row r="48" spans="1:40">
      <c r="A48" s="4" t="s">
        <v>12</v>
      </c>
      <c r="B48" s="4">
        <f t="shared" si="55"/>
        <v>3</v>
      </c>
      <c r="C48" s="4">
        <f t="shared" si="56"/>
        <v>9</v>
      </c>
      <c r="D48" s="4">
        <v>5</v>
      </c>
      <c r="E48" s="4">
        <v>6</v>
      </c>
      <c r="F48" s="4">
        <v>4</v>
      </c>
      <c r="G48" s="4">
        <v>5</v>
      </c>
      <c r="H48" s="4">
        <v>6</v>
      </c>
      <c r="I48" s="4">
        <v>4</v>
      </c>
      <c r="K48" s="4">
        <f t="shared" si="53"/>
        <v>4</v>
      </c>
      <c r="L48" s="4">
        <f t="shared" si="54"/>
        <v>11</v>
      </c>
      <c r="N48" s="4">
        <f t="shared" si="28"/>
        <v>1</v>
      </c>
      <c r="O48" s="4">
        <f t="shared" si="29"/>
        <v>1</v>
      </c>
      <c r="P48" s="4">
        <f t="shared" si="30"/>
        <v>1</v>
      </c>
      <c r="Q48" s="4">
        <f t="shared" si="31"/>
        <v>1</v>
      </c>
      <c r="R48" s="4">
        <f t="shared" si="32"/>
        <v>1</v>
      </c>
      <c r="S48" s="4">
        <f t="shared" si="32"/>
        <v>2</v>
      </c>
      <c r="U48" s="4">
        <f t="shared" si="35"/>
        <v>0</v>
      </c>
      <c r="V48" s="4">
        <f t="shared" si="36"/>
        <v>1</v>
      </c>
      <c r="W48" s="4">
        <f t="shared" si="37"/>
        <v>-1</v>
      </c>
      <c r="X48" s="4">
        <f t="shared" si="38"/>
        <v>0</v>
      </c>
      <c r="Y48" s="4">
        <f t="shared" si="39"/>
        <v>1</v>
      </c>
      <c r="Z48" s="4">
        <f t="shared" si="40"/>
        <v>-2</v>
      </c>
      <c r="AB48" s="4">
        <f t="shared" si="41"/>
        <v>1</v>
      </c>
      <c r="AC48" s="4">
        <f t="shared" si="42"/>
        <v>2</v>
      </c>
      <c r="AD48" s="4">
        <f t="shared" si="43"/>
        <v>0</v>
      </c>
      <c r="AE48" s="4">
        <f t="shared" si="44"/>
        <v>1</v>
      </c>
      <c r="AF48" s="4">
        <f t="shared" si="45"/>
        <v>2</v>
      </c>
      <c r="AG48" s="4">
        <f t="shared" si="46"/>
        <v>0</v>
      </c>
      <c r="AI48" s="4">
        <f t="shared" si="47"/>
        <v>2</v>
      </c>
      <c r="AJ48" s="4">
        <f t="shared" si="48"/>
        <v>1</v>
      </c>
      <c r="AK48" s="4">
        <f t="shared" si="49"/>
        <v>3</v>
      </c>
      <c r="AL48" s="4">
        <f t="shared" si="50"/>
        <v>2</v>
      </c>
      <c r="AM48" s="4">
        <f t="shared" si="51"/>
        <v>1</v>
      </c>
      <c r="AN48" s="4">
        <f t="shared" si="52"/>
        <v>4</v>
      </c>
    </row>
    <row r="49" spans="1:40">
      <c r="A49" s="4" t="s">
        <v>12</v>
      </c>
      <c r="B49" s="4">
        <f t="shared" si="55"/>
        <v>3</v>
      </c>
      <c r="C49" s="4">
        <f t="shared" si="56"/>
        <v>10</v>
      </c>
      <c r="D49" s="4">
        <v>9</v>
      </c>
      <c r="E49" s="4">
        <v>4</v>
      </c>
      <c r="F49" s="4">
        <v>5</v>
      </c>
      <c r="G49" s="4">
        <v>6</v>
      </c>
      <c r="H49" s="4">
        <v>5</v>
      </c>
      <c r="I49" s="4">
        <v>7</v>
      </c>
      <c r="K49" s="4">
        <f t="shared" si="53"/>
        <v>4</v>
      </c>
      <c r="L49" s="4">
        <f t="shared" si="54"/>
        <v>8</v>
      </c>
      <c r="N49" s="4">
        <f t="shared" si="28"/>
        <v>1</v>
      </c>
      <c r="O49" s="4">
        <f t="shared" si="29"/>
        <v>2</v>
      </c>
      <c r="P49" s="4">
        <f t="shared" si="30"/>
        <v>2</v>
      </c>
      <c r="Q49" s="4">
        <f t="shared" si="31"/>
        <v>1</v>
      </c>
      <c r="R49" s="4">
        <f t="shared" si="32"/>
        <v>2</v>
      </c>
      <c r="S49" s="4">
        <f t="shared" si="32"/>
        <v>2</v>
      </c>
      <c r="U49" s="4">
        <f t="shared" si="35"/>
        <v>4</v>
      </c>
      <c r="V49" s="4">
        <f t="shared" si="36"/>
        <v>-2</v>
      </c>
      <c r="W49" s="4">
        <f t="shared" si="37"/>
        <v>-1</v>
      </c>
      <c r="X49" s="4">
        <f t="shared" si="38"/>
        <v>1</v>
      </c>
      <c r="Y49" s="4">
        <f t="shared" si="39"/>
        <v>-1</v>
      </c>
      <c r="Z49" s="4">
        <f t="shared" si="40"/>
        <v>1</v>
      </c>
      <c r="AB49" s="4">
        <f t="shared" si="41"/>
        <v>3</v>
      </c>
      <c r="AC49" s="4">
        <f t="shared" si="42"/>
        <v>0</v>
      </c>
      <c r="AD49" s="4">
        <f t="shared" si="43"/>
        <v>1</v>
      </c>
      <c r="AE49" s="4">
        <f t="shared" si="44"/>
        <v>2</v>
      </c>
      <c r="AF49" s="4">
        <f t="shared" si="45"/>
        <v>1</v>
      </c>
      <c r="AG49" s="4">
        <f t="shared" si="46"/>
        <v>3</v>
      </c>
      <c r="AI49" s="4">
        <f t="shared" si="47"/>
        <v>0</v>
      </c>
      <c r="AJ49" s="4">
        <f t="shared" si="48"/>
        <v>4</v>
      </c>
      <c r="AK49" s="4">
        <f t="shared" si="49"/>
        <v>3</v>
      </c>
      <c r="AL49" s="4">
        <f t="shared" si="50"/>
        <v>1</v>
      </c>
      <c r="AM49" s="4">
        <f t="shared" si="51"/>
        <v>3</v>
      </c>
      <c r="AN49" s="4">
        <f t="shared" si="52"/>
        <v>1</v>
      </c>
    </row>
    <row r="50" spans="1:40">
      <c r="A50" s="4" t="s">
        <v>12</v>
      </c>
      <c r="B50" s="4">
        <f t="shared" si="55"/>
        <v>3</v>
      </c>
      <c r="C50" s="4">
        <f t="shared" si="56"/>
        <v>11</v>
      </c>
      <c r="D50" s="4">
        <v>6</v>
      </c>
      <c r="E50" s="4">
        <v>7</v>
      </c>
      <c r="F50" s="4">
        <v>7</v>
      </c>
      <c r="G50" s="4">
        <v>9</v>
      </c>
      <c r="H50" s="4">
        <v>5</v>
      </c>
      <c r="I50" s="4">
        <v>8</v>
      </c>
      <c r="K50" s="4">
        <f t="shared" si="53"/>
        <v>5</v>
      </c>
      <c r="L50" s="4">
        <f t="shared" si="54"/>
        <v>10</v>
      </c>
      <c r="N50" s="4">
        <f t="shared" si="28"/>
        <v>1</v>
      </c>
      <c r="O50" s="4">
        <f t="shared" si="29"/>
        <v>1</v>
      </c>
      <c r="P50" s="4">
        <f t="shared" si="30"/>
        <v>1</v>
      </c>
      <c r="Q50" s="4">
        <f t="shared" si="31"/>
        <v>1</v>
      </c>
      <c r="R50" s="4">
        <f t="shared" si="32"/>
        <v>1</v>
      </c>
      <c r="S50" s="4">
        <f t="shared" si="32"/>
        <v>2</v>
      </c>
      <c r="U50" s="4">
        <f t="shared" si="35"/>
        <v>0</v>
      </c>
      <c r="V50" s="4">
        <f t="shared" si="36"/>
        <v>1</v>
      </c>
      <c r="W50" s="4">
        <f t="shared" si="37"/>
        <v>1</v>
      </c>
      <c r="X50" s="4">
        <f t="shared" si="38"/>
        <v>3</v>
      </c>
      <c r="Y50" s="4">
        <f t="shared" si="39"/>
        <v>-1</v>
      </c>
      <c r="Z50" s="4">
        <f t="shared" si="40"/>
        <v>1</v>
      </c>
      <c r="AB50" s="4">
        <f t="shared" si="41"/>
        <v>1</v>
      </c>
      <c r="AC50" s="4">
        <f t="shared" si="42"/>
        <v>2</v>
      </c>
      <c r="AD50" s="4">
        <f t="shared" si="43"/>
        <v>2</v>
      </c>
      <c r="AE50" s="4">
        <f t="shared" si="44"/>
        <v>3</v>
      </c>
      <c r="AF50" s="4">
        <f t="shared" si="45"/>
        <v>0</v>
      </c>
      <c r="AG50" s="4">
        <f t="shared" si="46"/>
        <v>3</v>
      </c>
      <c r="AI50" s="4">
        <f t="shared" si="47"/>
        <v>2</v>
      </c>
      <c r="AJ50" s="4">
        <f t="shared" si="48"/>
        <v>1</v>
      </c>
      <c r="AK50" s="4">
        <f t="shared" si="49"/>
        <v>1</v>
      </c>
      <c r="AL50" s="4">
        <f t="shared" si="50"/>
        <v>0</v>
      </c>
      <c r="AM50" s="4">
        <f t="shared" si="51"/>
        <v>3</v>
      </c>
      <c r="AN50" s="4">
        <f t="shared" si="52"/>
        <v>1</v>
      </c>
    </row>
    <row r="51" spans="1:40">
      <c r="A51" s="4" t="s">
        <v>12</v>
      </c>
      <c r="B51" s="4">
        <f t="shared" si="55"/>
        <v>3</v>
      </c>
      <c r="C51" s="4">
        <f t="shared" si="56"/>
        <v>12</v>
      </c>
      <c r="D51" s="4">
        <v>6</v>
      </c>
      <c r="E51" s="4">
        <v>5</v>
      </c>
      <c r="F51" s="4">
        <v>8</v>
      </c>
      <c r="G51" s="4">
        <v>6</v>
      </c>
      <c r="H51" s="4">
        <v>5</v>
      </c>
      <c r="I51" s="4">
        <v>6</v>
      </c>
      <c r="K51" s="4">
        <f t="shared" si="53"/>
        <v>4</v>
      </c>
      <c r="L51" s="4">
        <f t="shared" si="54"/>
        <v>2</v>
      </c>
      <c r="N51" s="4">
        <f t="shared" si="28"/>
        <v>1</v>
      </c>
      <c r="O51" s="4">
        <f t="shared" si="29"/>
        <v>2</v>
      </c>
      <c r="P51" s="4">
        <f t="shared" si="30"/>
        <v>2</v>
      </c>
      <c r="Q51" s="4">
        <f t="shared" si="31"/>
        <v>1</v>
      </c>
      <c r="R51" s="4">
        <f t="shared" si="32"/>
        <v>2</v>
      </c>
      <c r="S51" s="4">
        <f t="shared" si="32"/>
        <v>2</v>
      </c>
      <c r="U51" s="4">
        <f t="shared" si="35"/>
        <v>1</v>
      </c>
      <c r="V51" s="4">
        <f t="shared" si="36"/>
        <v>-1</v>
      </c>
      <c r="W51" s="4">
        <f t="shared" si="37"/>
        <v>2</v>
      </c>
      <c r="X51" s="4">
        <f t="shared" si="38"/>
        <v>1</v>
      </c>
      <c r="Y51" s="4">
        <f t="shared" si="39"/>
        <v>-1</v>
      </c>
      <c r="Z51" s="4">
        <f t="shared" si="40"/>
        <v>0</v>
      </c>
      <c r="AB51" s="4">
        <f t="shared" si="41"/>
        <v>2</v>
      </c>
      <c r="AC51" s="4">
        <f t="shared" si="42"/>
        <v>1</v>
      </c>
      <c r="AD51" s="4">
        <f t="shared" si="43"/>
        <v>4</v>
      </c>
      <c r="AE51" s="4">
        <f t="shared" si="44"/>
        <v>2</v>
      </c>
      <c r="AF51" s="4">
        <f t="shared" si="45"/>
        <v>1</v>
      </c>
      <c r="AG51" s="4">
        <f t="shared" si="46"/>
        <v>2</v>
      </c>
      <c r="AI51" s="4">
        <f t="shared" si="47"/>
        <v>1</v>
      </c>
      <c r="AJ51" s="4">
        <f t="shared" si="48"/>
        <v>3</v>
      </c>
      <c r="AK51" s="4">
        <f t="shared" si="49"/>
        <v>0</v>
      </c>
      <c r="AL51" s="4">
        <f t="shared" si="50"/>
        <v>1</v>
      </c>
      <c r="AM51" s="4">
        <f t="shared" si="51"/>
        <v>3</v>
      </c>
      <c r="AN51" s="4">
        <f t="shared" si="52"/>
        <v>2</v>
      </c>
    </row>
    <row r="52" spans="1:40">
      <c r="A52" s="4" t="s">
        <v>12</v>
      </c>
      <c r="B52" s="4">
        <f t="shared" si="55"/>
        <v>3</v>
      </c>
      <c r="C52" s="4">
        <f t="shared" si="56"/>
        <v>13</v>
      </c>
      <c r="D52" s="4">
        <v>3</v>
      </c>
      <c r="E52" s="4">
        <v>3</v>
      </c>
      <c r="F52" s="4">
        <v>3</v>
      </c>
      <c r="G52" s="4">
        <v>4</v>
      </c>
      <c r="H52" s="4">
        <v>3</v>
      </c>
      <c r="I52" s="4">
        <v>3</v>
      </c>
      <c r="K52" s="4">
        <f t="shared" si="53"/>
        <v>3</v>
      </c>
      <c r="L52" s="4">
        <f t="shared" si="54"/>
        <v>18</v>
      </c>
      <c r="N52" s="4">
        <f t="shared" si="28"/>
        <v>0</v>
      </c>
      <c r="O52" s="4">
        <f t="shared" si="29"/>
        <v>1</v>
      </c>
      <c r="P52" s="4">
        <f t="shared" si="30"/>
        <v>1</v>
      </c>
      <c r="Q52" s="4">
        <f t="shared" si="31"/>
        <v>1</v>
      </c>
      <c r="R52" s="4">
        <f t="shared" si="32"/>
        <v>1</v>
      </c>
      <c r="S52" s="4">
        <f t="shared" si="32"/>
        <v>1</v>
      </c>
      <c r="U52" s="4">
        <f t="shared" si="35"/>
        <v>0</v>
      </c>
      <c r="V52" s="4">
        <f t="shared" si="36"/>
        <v>-1</v>
      </c>
      <c r="W52" s="4">
        <f t="shared" si="37"/>
        <v>-1</v>
      </c>
      <c r="X52" s="4">
        <f t="shared" si="38"/>
        <v>0</v>
      </c>
      <c r="Y52" s="4">
        <f t="shared" si="39"/>
        <v>-1</v>
      </c>
      <c r="Z52" s="4">
        <f t="shared" si="40"/>
        <v>-1</v>
      </c>
      <c r="AB52" s="4">
        <f t="shared" si="41"/>
        <v>0</v>
      </c>
      <c r="AC52" s="4">
        <f t="shared" si="42"/>
        <v>0</v>
      </c>
      <c r="AD52" s="4">
        <f t="shared" si="43"/>
        <v>0</v>
      </c>
      <c r="AE52" s="4">
        <f t="shared" si="44"/>
        <v>1</v>
      </c>
      <c r="AF52" s="4">
        <f t="shared" si="45"/>
        <v>0</v>
      </c>
      <c r="AG52" s="4">
        <f t="shared" si="46"/>
        <v>0</v>
      </c>
      <c r="AI52" s="4">
        <f t="shared" si="47"/>
        <v>2</v>
      </c>
      <c r="AJ52" s="4">
        <f t="shared" si="48"/>
        <v>3</v>
      </c>
      <c r="AK52" s="4">
        <f t="shared" si="49"/>
        <v>3</v>
      </c>
      <c r="AL52" s="4">
        <f t="shared" si="50"/>
        <v>2</v>
      </c>
      <c r="AM52" s="4">
        <f t="shared" si="51"/>
        <v>3</v>
      </c>
      <c r="AN52" s="4">
        <f t="shared" si="52"/>
        <v>3</v>
      </c>
    </row>
    <row r="53" spans="1:40">
      <c r="A53" s="4" t="s">
        <v>12</v>
      </c>
      <c r="B53" s="4">
        <f t="shared" si="55"/>
        <v>3</v>
      </c>
      <c r="C53" s="4">
        <f t="shared" si="56"/>
        <v>14</v>
      </c>
      <c r="D53" s="4">
        <v>6</v>
      </c>
      <c r="E53" s="4">
        <v>6</v>
      </c>
      <c r="F53" s="4">
        <v>5</v>
      </c>
      <c r="G53" s="4">
        <v>5</v>
      </c>
      <c r="H53" s="4">
        <v>6</v>
      </c>
      <c r="I53" s="4">
        <v>9</v>
      </c>
      <c r="K53" s="4">
        <f t="shared" si="53"/>
        <v>4</v>
      </c>
      <c r="L53" s="4">
        <f t="shared" si="54"/>
        <v>6</v>
      </c>
      <c r="N53" s="4">
        <f t="shared" si="28"/>
        <v>1</v>
      </c>
      <c r="O53" s="4">
        <f t="shared" si="29"/>
        <v>2</v>
      </c>
      <c r="P53" s="4">
        <f t="shared" si="30"/>
        <v>2</v>
      </c>
      <c r="Q53" s="4">
        <f t="shared" si="31"/>
        <v>1</v>
      </c>
      <c r="R53" s="4">
        <f t="shared" si="32"/>
        <v>2</v>
      </c>
      <c r="S53" s="4">
        <f t="shared" si="32"/>
        <v>2</v>
      </c>
      <c r="U53" s="4">
        <f t="shared" si="35"/>
        <v>1</v>
      </c>
      <c r="V53" s="4">
        <f t="shared" si="36"/>
        <v>0</v>
      </c>
      <c r="W53" s="4">
        <f t="shared" si="37"/>
        <v>-1</v>
      </c>
      <c r="X53" s="4">
        <f t="shared" si="38"/>
        <v>0</v>
      </c>
      <c r="Y53" s="4">
        <f t="shared" si="39"/>
        <v>0</v>
      </c>
      <c r="Z53" s="4">
        <f t="shared" si="40"/>
        <v>3</v>
      </c>
      <c r="AB53" s="4">
        <f t="shared" si="41"/>
        <v>2</v>
      </c>
      <c r="AC53" s="4">
        <f t="shared" si="42"/>
        <v>2</v>
      </c>
      <c r="AD53" s="4">
        <f t="shared" si="43"/>
        <v>1</v>
      </c>
      <c r="AE53" s="4">
        <f t="shared" si="44"/>
        <v>1</v>
      </c>
      <c r="AF53" s="4">
        <f t="shared" si="45"/>
        <v>2</v>
      </c>
      <c r="AG53" s="4">
        <f t="shared" si="46"/>
        <v>4</v>
      </c>
      <c r="AI53" s="4">
        <f t="shared" si="47"/>
        <v>1</v>
      </c>
      <c r="AJ53" s="4">
        <f t="shared" si="48"/>
        <v>2</v>
      </c>
      <c r="AK53" s="4">
        <f t="shared" si="49"/>
        <v>3</v>
      </c>
      <c r="AL53" s="4">
        <f t="shared" si="50"/>
        <v>2</v>
      </c>
      <c r="AM53" s="4">
        <f t="shared" si="51"/>
        <v>2</v>
      </c>
      <c r="AN53" s="4">
        <f t="shared" si="52"/>
        <v>0</v>
      </c>
    </row>
    <row r="54" spans="1:40">
      <c r="A54" s="4" t="s">
        <v>12</v>
      </c>
      <c r="B54" s="4">
        <f t="shared" si="55"/>
        <v>3</v>
      </c>
      <c r="C54" s="4">
        <f t="shared" si="56"/>
        <v>15</v>
      </c>
      <c r="D54" s="4">
        <v>4</v>
      </c>
      <c r="E54" s="4">
        <v>7</v>
      </c>
      <c r="F54" s="4">
        <v>4</v>
      </c>
      <c r="G54" s="4">
        <v>3</v>
      </c>
      <c r="H54" s="4">
        <v>4</v>
      </c>
      <c r="I54" s="4">
        <v>4</v>
      </c>
      <c r="K54" s="4">
        <f t="shared" si="53"/>
        <v>3</v>
      </c>
      <c r="L54" s="4">
        <f t="shared" si="54"/>
        <v>14</v>
      </c>
      <c r="N54" s="4">
        <f t="shared" si="28"/>
        <v>1</v>
      </c>
      <c r="O54" s="4">
        <f t="shared" si="29"/>
        <v>1</v>
      </c>
      <c r="P54" s="4">
        <f t="shared" si="30"/>
        <v>1</v>
      </c>
      <c r="Q54" s="4">
        <f t="shared" si="31"/>
        <v>1</v>
      </c>
      <c r="R54" s="4">
        <f t="shared" si="32"/>
        <v>1</v>
      </c>
      <c r="S54" s="4">
        <f t="shared" si="32"/>
        <v>2</v>
      </c>
      <c r="U54" s="4">
        <f t="shared" si="35"/>
        <v>0</v>
      </c>
      <c r="V54" s="4">
        <f t="shared" si="36"/>
        <v>3</v>
      </c>
      <c r="W54" s="4">
        <f t="shared" si="37"/>
        <v>0</v>
      </c>
      <c r="X54" s="4">
        <f t="shared" si="38"/>
        <v>-1</v>
      </c>
      <c r="Y54" s="4">
        <f t="shared" si="39"/>
        <v>0</v>
      </c>
      <c r="Z54" s="4">
        <f t="shared" si="40"/>
        <v>-1</v>
      </c>
      <c r="AB54" s="4">
        <f t="shared" si="41"/>
        <v>1</v>
      </c>
      <c r="AC54" s="4">
        <f t="shared" si="42"/>
        <v>3</v>
      </c>
      <c r="AD54" s="4">
        <f t="shared" si="43"/>
        <v>1</v>
      </c>
      <c r="AE54" s="4">
        <f t="shared" si="44"/>
        <v>0</v>
      </c>
      <c r="AF54" s="4">
        <f t="shared" si="45"/>
        <v>1</v>
      </c>
      <c r="AG54" s="4">
        <f t="shared" si="46"/>
        <v>1</v>
      </c>
      <c r="AI54" s="4">
        <f t="shared" si="47"/>
        <v>2</v>
      </c>
      <c r="AJ54" s="4">
        <f t="shared" si="48"/>
        <v>0</v>
      </c>
      <c r="AK54" s="4">
        <f t="shared" si="49"/>
        <v>2</v>
      </c>
      <c r="AL54" s="4">
        <f t="shared" si="50"/>
        <v>3</v>
      </c>
      <c r="AM54" s="4">
        <f t="shared" si="51"/>
        <v>2</v>
      </c>
      <c r="AN54" s="4">
        <f t="shared" si="52"/>
        <v>3</v>
      </c>
    </row>
    <row r="55" spans="1:40">
      <c r="A55" s="4" t="s">
        <v>12</v>
      </c>
      <c r="B55" s="4">
        <f t="shared" si="55"/>
        <v>3</v>
      </c>
      <c r="C55" s="4">
        <f t="shared" si="56"/>
        <v>16</v>
      </c>
      <c r="D55" s="4">
        <v>4</v>
      </c>
      <c r="E55" s="4">
        <v>5</v>
      </c>
      <c r="F55" s="4">
        <v>5</v>
      </c>
      <c r="G55" s="4">
        <v>7</v>
      </c>
      <c r="H55" s="4">
        <v>8</v>
      </c>
      <c r="I55" s="4">
        <v>5</v>
      </c>
      <c r="K55" s="4">
        <f t="shared" si="53"/>
        <v>4</v>
      </c>
      <c r="L55" s="4">
        <f t="shared" si="54"/>
        <v>16</v>
      </c>
      <c r="N55" s="4">
        <f t="shared" si="28"/>
        <v>1</v>
      </c>
      <c r="O55" s="4">
        <f t="shared" si="29"/>
        <v>1</v>
      </c>
      <c r="P55" s="4">
        <f t="shared" si="30"/>
        <v>1</v>
      </c>
      <c r="Q55" s="4">
        <f t="shared" si="31"/>
        <v>1</v>
      </c>
      <c r="R55" s="4">
        <f t="shared" si="32"/>
        <v>1</v>
      </c>
      <c r="S55" s="4">
        <f t="shared" si="32"/>
        <v>2</v>
      </c>
      <c r="U55" s="4">
        <f t="shared" si="35"/>
        <v>-1</v>
      </c>
      <c r="V55" s="4">
        <f t="shared" si="36"/>
        <v>0</v>
      </c>
      <c r="W55" s="4">
        <f t="shared" si="37"/>
        <v>0</v>
      </c>
      <c r="X55" s="4">
        <f t="shared" si="38"/>
        <v>2</v>
      </c>
      <c r="Y55" s="4">
        <f t="shared" si="39"/>
        <v>3</v>
      </c>
      <c r="Z55" s="4">
        <f t="shared" si="40"/>
        <v>-1</v>
      </c>
      <c r="AB55" s="4">
        <f t="shared" si="41"/>
        <v>0</v>
      </c>
      <c r="AC55" s="4">
        <f t="shared" si="42"/>
        <v>1</v>
      </c>
      <c r="AD55" s="4">
        <f t="shared" si="43"/>
        <v>1</v>
      </c>
      <c r="AE55" s="4">
        <f t="shared" si="44"/>
        <v>3</v>
      </c>
      <c r="AF55" s="4">
        <f t="shared" si="45"/>
        <v>3</v>
      </c>
      <c r="AG55" s="4">
        <f t="shared" si="46"/>
        <v>1</v>
      </c>
      <c r="AI55" s="4">
        <f t="shared" si="47"/>
        <v>3</v>
      </c>
      <c r="AJ55" s="4">
        <f t="shared" si="48"/>
        <v>2</v>
      </c>
      <c r="AK55" s="4">
        <f t="shared" si="49"/>
        <v>2</v>
      </c>
      <c r="AL55" s="4">
        <f t="shared" si="50"/>
        <v>0</v>
      </c>
      <c r="AM55" s="4">
        <f t="shared" si="51"/>
        <v>0</v>
      </c>
      <c r="AN55" s="4">
        <f t="shared" si="52"/>
        <v>3</v>
      </c>
    </row>
    <row r="56" spans="1:40">
      <c r="A56" s="4" t="s">
        <v>12</v>
      </c>
      <c r="B56" s="4">
        <f t="shared" si="55"/>
        <v>3</v>
      </c>
      <c r="C56" s="4">
        <f t="shared" si="56"/>
        <v>17</v>
      </c>
      <c r="D56" s="4">
        <v>5</v>
      </c>
      <c r="E56" s="4">
        <v>5</v>
      </c>
      <c r="F56" s="4">
        <v>4</v>
      </c>
      <c r="G56" s="4">
        <v>5</v>
      </c>
      <c r="H56" s="4">
        <v>6</v>
      </c>
      <c r="I56" s="4">
        <v>6</v>
      </c>
      <c r="K56" s="4">
        <f t="shared" si="53"/>
        <v>4</v>
      </c>
      <c r="L56" s="4">
        <f t="shared" si="54"/>
        <v>12</v>
      </c>
      <c r="N56" s="4">
        <f t="shared" si="28"/>
        <v>1</v>
      </c>
      <c r="O56" s="4">
        <f t="shared" si="29"/>
        <v>1</v>
      </c>
      <c r="P56" s="4">
        <f t="shared" si="30"/>
        <v>1</v>
      </c>
      <c r="Q56" s="4">
        <f t="shared" si="31"/>
        <v>1</v>
      </c>
      <c r="R56" s="4">
        <f t="shared" si="32"/>
        <v>1</v>
      </c>
      <c r="S56" s="4">
        <f t="shared" si="32"/>
        <v>2</v>
      </c>
      <c r="U56" s="4">
        <f t="shared" si="35"/>
        <v>0</v>
      </c>
      <c r="V56" s="4">
        <f t="shared" si="36"/>
        <v>0</v>
      </c>
      <c r="W56" s="4">
        <f t="shared" si="37"/>
        <v>-1</v>
      </c>
      <c r="X56" s="4">
        <f t="shared" si="38"/>
        <v>0</v>
      </c>
      <c r="Y56" s="4">
        <f t="shared" si="39"/>
        <v>1</v>
      </c>
      <c r="Z56" s="4">
        <f t="shared" si="40"/>
        <v>0</v>
      </c>
      <c r="AB56" s="4">
        <f t="shared" si="41"/>
        <v>1</v>
      </c>
      <c r="AC56" s="4">
        <f t="shared" si="42"/>
        <v>1</v>
      </c>
      <c r="AD56" s="4">
        <f t="shared" si="43"/>
        <v>0</v>
      </c>
      <c r="AE56" s="4">
        <f t="shared" si="44"/>
        <v>1</v>
      </c>
      <c r="AF56" s="4">
        <f t="shared" si="45"/>
        <v>2</v>
      </c>
      <c r="AG56" s="4">
        <f t="shared" si="46"/>
        <v>2</v>
      </c>
      <c r="AI56" s="4">
        <f t="shared" si="47"/>
        <v>2</v>
      </c>
      <c r="AJ56" s="4">
        <f t="shared" si="48"/>
        <v>2</v>
      </c>
      <c r="AK56" s="4">
        <f t="shared" si="49"/>
        <v>3</v>
      </c>
      <c r="AL56" s="4">
        <f t="shared" si="50"/>
        <v>2</v>
      </c>
      <c r="AM56" s="4">
        <f t="shared" si="51"/>
        <v>1</v>
      </c>
      <c r="AN56" s="4">
        <f t="shared" si="52"/>
        <v>2</v>
      </c>
    </row>
    <row r="57" spans="1:40">
      <c r="A57" s="4" t="s">
        <v>12</v>
      </c>
      <c r="B57" s="4">
        <f t="shared" si="55"/>
        <v>3</v>
      </c>
      <c r="C57" s="4">
        <f t="shared" si="56"/>
        <v>18</v>
      </c>
      <c r="D57" s="4">
        <v>7</v>
      </c>
      <c r="E57" s="4">
        <v>6</v>
      </c>
      <c r="F57" s="4">
        <v>9</v>
      </c>
      <c r="G57" s="4">
        <v>7</v>
      </c>
      <c r="H57" s="4">
        <v>7</v>
      </c>
      <c r="I57" s="4">
        <v>6</v>
      </c>
      <c r="K57" s="4">
        <f t="shared" si="53"/>
        <v>5</v>
      </c>
      <c r="L57" s="4">
        <f t="shared" si="54"/>
        <v>4</v>
      </c>
      <c r="N57" s="4">
        <f t="shared" si="28"/>
        <v>1</v>
      </c>
      <c r="O57" s="4">
        <f t="shared" si="29"/>
        <v>2</v>
      </c>
      <c r="P57" s="4">
        <f t="shared" si="30"/>
        <v>2</v>
      </c>
      <c r="Q57" s="4">
        <f t="shared" si="31"/>
        <v>1</v>
      </c>
      <c r="R57" s="4">
        <f t="shared" si="32"/>
        <v>2</v>
      </c>
      <c r="S57" s="4">
        <f t="shared" si="32"/>
        <v>2</v>
      </c>
      <c r="U57" s="4">
        <f t="shared" si="35"/>
        <v>1</v>
      </c>
      <c r="V57" s="4">
        <f t="shared" si="36"/>
        <v>-1</v>
      </c>
      <c r="W57" s="4">
        <f t="shared" si="37"/>
        <v>2</v>
      </c>
      <c r="X57" s="4">
        <f t="shared" si="38"/>
        <v>1</v>
      </c>
      <c r="Y57" s="4">
        <f t="shared" si="39"/>
        <v>0</v>
      </c>
      <c r="Z57" s="4">
        <f t="shared" si="40"/>
        <v>-1</v>
      </c>
      <c r="AB57" s="4">
        <f t="shared" si="41"/>
        <v>2</v>
      </c>
      <c r="AC57" s="4">
        <f t="shared" si="42"/>
        <v>1</v>
      </c>
      <c r="AD57" s="4">
        <f t="shared" si="43"/>
        <v>4</v>
      </c>
      <c r="AE57" s="4">
        <f t="shared" si="44"/>
        <v>2</v>
      </c>
      <c r="AF57" s="4">
        <f t="shared" si="45"/>
        <v>2</v>
      </c>
      <c r="AG57" s="4">
        <f t="shared" si="46"/>
        <v>1</v>
      </c>
      <c r="AI57" s="4">
        <f t="shared" si="47"/>
        <v>1</v>
      </c>
      <c r="AJ57" s="4">
        <f t="shared" si="48"/>
        <v>3</v>
      </c>
      <c r="AK57" s="4">
        <f t="shared" si="49"/>
        <v>0</v>
      </c>
      <c r="AL57" s="4">
        <f t="shared" si="50"/>
        <v>1</v>
      </c>
      <c r="AM57" s="4">
        <f t="shared" si="51"/>
        <v>2</v>
      </c>
      <c r="AN57" s="4">
        <f t="shared" si="52"/>
        <v>3</v>
      </c>
    </row>
    <row r="58" spans="1:40">
      <c r="A58" s="4" t="s">
        <v>13</v>
      </c>
      <c r="B58" s="4">
        <f>B57+1</f>
        <v>4</v>
      </c>
      <c r="C58" s="4">
        <v>1</v>
      </c>
      <c r="D58" s="4">
        <v>8</v>
      </c>
      <c r="E58" s="4">
        <v>5</v>
      </c>
      <c r="F58" s="4">
        <v>5</v>
      </c>
      <c r="G58" s="4">
        <v>4</v>
      </c>
      <c r="H58" s="4">
        <v>5</v>
      </c>
      <c r="I58" s="4">
        <v>6</v>
      </c>
      <c r="K58" s="4">
        <f t="shared" ref="K58:K75" si="57">K22</f>
        <v>4</v>
      </c>
      <c r="L58" s="4">
        <f t="shared" ref="L58:L75" si="58">L22</f>
        <v>8</v>
      </c>
      <c r="N58" s="4">
        <f t="shared" si="28"/>
        <v>1</v>
      </c>
      <c r="O58" s="4">
        <f t="shared" si="29"/>
        <v>2</v>
      </c>
      <c r="P58" s="4">
        <f t="shared" si="30"/>
        <v>2</v>
      </c>
      <c r="Q58" s="4">
        <f t="shared" si="31"/>
        <v>1</v>
      </c>
      <c r="R58" s="4">
        <f t="shared" si="32"/>
        <v>2</v>
      </c>
      <c r="S58" s="4">
        <f t="shared" si="32"/>
        <v>2</v>
      </c>
      <c r="U58" s="4">
        <f t="shared" si="35"/>
        <v>3</v>
      </c>
      <c r="V58" s="4">
        <f t="shared" si="36"/>
        <v>-1</v>
      </c>
      <c r="W58" s="4">
        <f t="shared" si="37"/>
        <v>-1</v>
      </c>
      <c r="X58" s="4">
        <f t="shared" si="38"/>
        <v>-1</v>
      </c>
      <c r="Y58" s="4">
        <f t="shared" si="39"/>
        <v>-1</v>
      </c>
      <c r="Z58" s="4">
        <f t="shared" si="40"/>
        <v>0</v>
      </c>
      <c r="AB58" s="4">
        <f t="shared" si="41"/>
        <v>3</v>
      </c>
      <c r="AC58" s="4">
        <f t="shared" si="42"/>
        <v>1</v>
      </c>
      <c r="AD58" s="4">
        <f t="shared" si="43"/>
        <v>1</v>
      </c>
      <c r="AE58" s="4">
        <f t="shared" si="44"/>
        <v>0</v>
      </c>
      <c r="AF58" s="4">
        <f t="shared" si="45"/>
        <v>1</v>
      </c>
      <c r="AG58" s="4">
        <f t="shared" si="46"/>
        <v>2</v>
      </c>
      <c r="AI58" s="4">
        <f t="shared" si="47"/>
        <v>0</v>
      </c>
      <c r="AJ58" s="4">
        <f t="shared" si="48"/>
        <v>3</v>
      </c>
      <c r="AK58" s="4">
        <f t="shared" si="49"/>
        <v>3</v>
      </c>
      <c r="AL58" s="4">
        <f t="shared" si="50"/>
        <v>3</v>
      </c>
      <c r="AM58" s="4">
        <f t="shared" si="51"/>
        <v>3</v>
      </c>
      <c r="AN58" s="4">
        <f t="shared" si="52"/>
        <v>2</v>
      </c>
    </row>
    <row r="59" spans="1:40">
      <c r="A59" s="4" t="s">
        <v>13</v>
      </c>
      <c r="B59" s="4">
        <f t="shared" ref="B59:B75" si="59">B58</f>
        <v>4</v>
      </c>
      <c r="C59" s="4">
        <f t="shared" ref="C59:C75" si="60">C58+1</f>
        <v>2</v>
      </c>
      <c r="D59" s="4">
        <v>5</v>
      </c>
      <c r="E59" s="4">
        <v>7</v>
      </c>
      <c r="F59" s="4">
        <v>6</v>
      </c>
      <c r="G59" s="4">
        <v>6</v>
      </c>
      <c r="H59" s="4">
        <v>7</v>
      </c>
      <c r="I59" s="4">
        <v>6</v>
      </c>
      <c r="K59" s="4">
        <f t="shared" si="57"/>
        <v>5</v>
      </c>
      <c r="L59" s="4">
        <f t="shared" si="58"/>
        <v>14</v>
      </c>
      <c r="N59" s="4">
        <f t="shared" si="28"/>
        <v>1</v>
      </c>
      <c r="O59" s="4">
        <f t="shared" si="29"/>
        <v>1</v>
      </c>
      <c r="P59" s="4">
        <f t="shared" si="30"/>
        <v>1</v>
      </c>
      <c r="Q59" s="4">
        <f t="shared" si="31"/>
        <v>1</v>
      </c>
      <c r="R59" s="4">
        <f t="shared" si="32"/>
        <v>1</v>
      </c>
      <c r="S59" s="4">
        <f t="shared" si="32"/>
        <v>2</v>
      </c>
      <c r="U59" s="4">
        <f t="shared" si="35"/>
        <v>-1</v>
      </c>
      <c r="V59" s="4">
        <f t="shared" si="36"/>
        <v>1</v>
      </c>
      <c r="W59" s="4">
        <f t="shared" si="37"/>
        <v>0</v>
      </c>
      <c r="X59" s="4">
        <f t="shared" si="38"/>
        <v>0</v>
      </c>
      <c r="Y59" s="4">
        <f t="shared" si="39"/>
        <v>1</v>
      </c>
      <c r="Z59" s="4">
        <f t="shared" si="40"/>
        <v>-1</v>
      </c>
      <c r="AB59" s="4">
        <f t="shared" si="41"/>
        <v>0</v>
      </c>
      <c r="AC59" s="4">
        <f t="shared" si="42"/>
        <v>2</v>
      </c>
      <c r="AD59" s="4">
        <f t="shared" si="43"/>
        <v>1</v>
      </c>
      <c r="AE59" s="4">
        <f t="shared" si="44"/>
        <v>1</v>
      </c>
      <c r="AF59" s="4">
        <f t="shared" si="45"/>
        <v>2</v>
      </c>
      <c r="AG59" s="4">
        <f t="shared" si="46"/>
        <v>1</v>
      </c>
      <c r="AI59" s="4">
        <f t="shared" si="47"/>
        <v>3</v>
      </c>
      <c r="AJ59" s="4">
        <f t="shared" si="48"/>
        <v>1</v>
      </c>
      <c r="AK59" s="4">
        <f t="shared" si="49"/>
        <v>2</v>
      </c>
      <c r="AL59" s="4">
        <f t="shared" si="50"/>
        <v>2</v>
      </c>
      <c r="AM59" s="4">
        <f t="shared" si="51"/>
        <v>1</v>
      </c>
      <c r="AN59" s="4">
        <f t="shared" si="52"/>
        <v>3</v>
      </c>
    </row>
    <row r="60" spans="1:40">
      <c r="A60" s="4" t="s">
        <v>13</v>
      </c>
      <c r="B60" s="4">
        <f t="shared" si="59"/>
        <v>4</v>
      </c>
      <c r="C60" s="4">
        <f t="shared" si="60"/>
        <v>3</v>
      </c>
      <c r="D60" s="4">
        <v>3</v>
      </c>
      <c r="E60" s="4">
        <v>3</v>
      </c>
      <c r="F60" s="4">
        <v>3</v>
      </c>
      <c r="G60" s="4">
        <v>2</v>
      </c>
      <c r="H60" s="4">
        <v>6</v>
      </c>
      <c r="I60" s="4">
        <v>3</v>
      </c>
      <c r="K60" s="4">
        <f t="shared" si="57"/>
        <v>3</v>
      </c>
      <c r="L60" s="4">
        <f t="shared" si="58"/>
        <v>18</v>
      </c>
      <c r="N60" s="4">
        <f t="shared" si="28"/>
        <v>0</v>
      </c>
      <c r="O60" s="4">
        <f t="shared" si="29"/>
        <v>1</v>
      </c>
      <c r="P60" s="4">
        <f t="shared" si="30"/>
        <v>1</v>
      </c>
      <c r="Q60" s="4">
        <f t="shared" si="31"/>
        <v>1</v>
      </c>
      <c r="R60" s="4">
        <f t="shared" si="32"/>
        <v>1</v>
      </c>
      <c r="S60" s="4">
        <f t="shared" si="32"/>
        <v>1</v>
      </c>
      <c r="U60" s="4">
        <f t="shared" si="35"/>
        <v>0</v>
      </c>
      <c r="V60" s="4">
        <f t="shared" si="36"/>
        <v>-1</v>
      </c>
      <c r="W60" s="4">
        <f t="shared" si="37"/>
        <v>-1</v>
      </c>
      <c r="X60" s="4">
        <f t="shared" si="38"/>
        <v>-2</v>
      </c>
      <c r="Y60" s="4">
        <f t="shared" si="39"/>
        <v>2</v>
      </c>
      <c r="Z60" s="4">
        <f t="shared" si="40"/>
        <v>-1</v>
      </c>
      <c r="AB60" s="4">
        <f t="shared" si="41"/>
        <v>0</v>
      </c>
      <c r="AC60" s="4">
        <f t="shared" si="42"/>
        <v>0</v>
      </c>
      <c r="AD60" s="4">
        <f t="shared" si="43"/>
        <v>0</v>
      </c>
      <c r="AE60" s="4">
        <f t="shared" si="44"/>
        <v>-1</v>
      </c>
      <c r="AF60" s="4">
        <f t="shared" si="45"/>
        <v>3</v>
      </c>
      <c r="AG60" s="4">
        <f t="shared" si="46"/>
        <v>0</v>
      </c>
      <c r="AI60" s="4">
        <f t="shared" si="47"/>
        <v>2</v>
      </c>
      <c r="AJ60" s="4">
        <f t="shared" si="48"/>
        <v>3</v>
      </c>
      <c r="AK60" s="4">
        <f t="shared" si="49"/>
        <v>3</v>
      </c>
      <c r="AL60" s="4">
        <f t="shared" si="50"/>
        <v>4</v>
      </c>
      <c r="AM60" s="4">
        <f t="shared" si="51"/>
        <v>0</v>
      </c>
      <c r="AN60" s="4">
        <f t="shared" si="52"/>
        <v>3</v>
      </c>
    </row>
    <row r="61" spans="1:40">
      <c r="A61" s="4" t="s">
        <v>13</v>
      </c>
      <c r="B61" s="4">
        <f t="shared" si="59"/>
        <v>4</v>
      </c>
      <c r="C61" s="4">
        <f t="shared" si="60"/>
        <v>4</v>
      </c>
      <c r="D61" s="4">
        <v>4</v>
      </c>
      <c r="E61" s="4">
        <v>5</v>
      </c>
      <c r="F61" s="4">
        <v>5</v>
      </c>
      <c r="G61" s="4">
        <v>6</v>
      </c>
      <c r="H61" s="4">
        <v>6</v>
      </c>
      <c r="I61" s="4">
        <v>7</v>
      </c>
      <c r="K61" s="4">
        <f t="shared" si="57"/>
        <v>4</v>
      </c>
      <c r="L61" s="4">
        <f t="shared" si="58"/>
        <v>12</v>
      </c>
      <c r="N61" s="4">
        <f t="shared" si="28"/>
        <v>1</v>
      </c>
      <c r="O61" s="4">
        <f t="shared" si="29"/>
        <v>1</v>
      </c>
      <c r="P61" s="4">
        <f t="shared" si="30"/>
        <v>1</v>
      </c>
      <c r="Q61" s="4">
        <f t="shared" si="31"/>
        <v>1</v>
      </c>
      <c r="R61" s="4">
        <f t="shared" si="32"/>
        <v>1</v>
      </c>
      <c r="S61" s="4">
        <f t="shared" si="32"/>
        <v>2</v>
      </c>
      <c r="U61" s="4">
        <f t="shared" si="35"/>
        <v>-1</v>
      </c>
      <c r="V61" s="4">
        <f t="shared" si="36"/>
        <v>0</v>
      </c>
      <c r="W61" s="4">
        <f t="shared" si="37"/>
        <v>0</v>
      </c>
      <c r="X61" s="4">
        <f t="shared" si="38"/>
        <v>1</v>
      </c>
      <c r="Y61" s="4">
        <f t="shared" si="39"/>
        <v>1</v>
      </c>
      <c r="Z61" s="4">
        <f t="shared" si="40"/>
        <v>1</v>
      </c>
      <c r="AB61" s="4">
        <f t="shared" si="41"/>
        <v>0</v>
      </c>
      <c r="AC61" s="4">
        <f t="shared" si="42"/>
        <v>1</v>
      </c>
      <c r="AD61" s="4">
        <f t="shared" si="43"/>
        <v>1</v>
      </c>
      <c r="AE61" s="4">
        <f t="shared" si="44"/>
        <v>2</v>
      </c>
      <c r="AF61" s="4">
        <f t="shared" si="45"/>
        <v>2</v>
      </c>
      <c r="AG61" s="4">
        <f t="shared" si="46"/>
        <v>3</v>
      </c>
      <c r="AI61" s="4">
        <f t="shared" si="47"/>
        <v>3</v>
      </c>
      <c r="AJ61" s="4">
        <f t="shared" si="48"/>
        <v>2</v>
      </c>
      <c r="AK61" s="4">
        <f t="shared" si="49"/>
        <v>2</v>
      </c>
      <c r="AL61" s="4">
        <f t="shared" si="50"/>
        <v>1</v>
      </c>
      <c r="AM61" s="4">
        <f t="shared" si="51"/>
        <v>1</v>
      </c>
      <c r="AN61" s="4">
        <f t="shared" si="52"/>
        <v>1</v>
      </c>
    </row>
    <row r="62" spans="1:40">
      <c r="A62" s="4" t="s">
        <v>13</v>
      </c>
      <c r="B62" s="4">
        <f t="shared" si="59"/>
        <v>4</v>
      </c>
      <c r="C62" s="4">
        <f t="shared" si="60"/>
        <v>5</v>
      </c>
      <c r="D62" s="4">
        <v>6</v>
      </c>
      <c r="E62" s="4">
        <v>6</v>
      </c>
      <c r="F62" s="4">
        <v>9</v>
      </c>
      <c r="G62" s="4">
        <v>6</v>
      </c>
      <c r="H62" s="4">
        <v>6</v>
      </c>
      <c r="I62" s="4">
        <v>5</v>
      </c>
      <c r="K62" s="4">
        <f t="shared" si="57"/>
        <v>4</v>
      </c>
      <c r="L62" s="4">
        <f t="shared" si="58"/>
        <v>2</v>
      </c>
      <c r="N62" s="4">
        <f t="shared" si="28"/>
        <v>1</v>
      </c>
      <c r="O62" s="4">
        <f t="shared" si="29"/>
        <v>2</v>
      </c>
      <c r="P62" s="4">
        <f t="shared" si="30"/>
        <v>2</v>
      </c>
      <c r="Q62" s="4">
        <f t="shared" si="31"/>
        <v>1</v>
      </c>
      <c r="R62" s="4">
        <f t="shared" si="32"/>
        <v>2</v>
      </c>
      <c r="S62" s="4">
        <f t="shared" si="32"/>
        <v>2</v>
      </c>
      <c r="U62" s="4">
        <f t="shared" si="35"/>
        <v>1</v>
      </c>
      <c r="V62" s="4">
        <f t="shared" si="36"/>
        <v>0</v>
      </c>
      <c r="W62" s="4">
        <f t="shared" si="37"/>
        <v>3</v>
      </c>
      <c r="X62" s="4">
        <f t="shared" si="38"/>
        <v>1</v>
      </c>
      <c r="Y62" s="4">
        <f t="shared" si="39"/>
        <v>0</v>
      </c>
      <c r="Z62" s="4">
        <f t="shared" si="40"/>
        <v>-1</v>
      </c>
      <c r="AB62" s="4">
        <f t="shared" si="41"/>
        <v>2</v>
      </c>
      <c r="AC62" s="4">
        <f t="shared" si="42"/>
        <v>2</v>
      </c>
      <c r="AD62" s="4">
        <f t="shared" si="43"/>
        <v>4</v>
      </c>
      <c r="AE62" s="4">
        <f t="shared" si="44"/>
        <v>2</v>
      </c>
      <c r="AF62" s="4">
        <f t="shared" si="45"/>
        <v>2</v>
      </c>
      <c r="AG62" s="4">
        <f t="shared" si="46"/>
        <v>1</v>
      </c>
      <c r="AI62" s="4">
        <f t="shared" si="47"/>
        <v>1</v>
      </c>
      <c r="AJ62" s="4">
        <f t="shared" si="48"/>
        <v>2</v>
      </c>
      <c r="AK62" s="4">
        <f t="shared" si="49"/>
        <v>0</v>
      </c>
      <c r="AL62" s="4">
        <f t="shared" si="50"/>
        <v>1</v>
      </c>
      <c r="AM62" s="4">
        <f t="shared" si="51"/>
        <v>2</v>
      </c>
      <c r="AN62" s="4">
        <f t="shared" si="52"/>
        <v>3</v>
      </c>
    </row>
    <row r="63" spans="1:40">
      <c r="A63" s="4" t="s">
        <v>13</v>
      </c>
      <c r="B63" s="4">
        <f t="shared" si="59"/>
        <v>4</v>
      </c>
      <c r="C63" s="4">
        <f t="shared" si="60"/>
        <v>6</v>
      </c>
      <c r="D63" s="4">
        <v>5</v>
      </c>
      <c r="E63" s="4">
        <v>5</v>
      </c>
      <c r="F63" s="4">
        <v>4</v>
      </c>
      <c r="G63" s="4">
        <v>5</v>
      </c>
      <c r="H63" s="4">
        <v>5</v>
      </c>
      <c r="I63" s="4">
        <v>8</v>
      </c>
      <c r="K63" s="4">
        <f t="shared" si="57"/>
        <v>4</v>
      </c>
      <c r="L63" s="4">
        <f t="shared" si="58"/>
        <v>6</v>
      </c>
      <c r="N63" s="4">
        <f t="shared" si="28"/>
        <v>1</v>
      </c>
      <c r="O63" s="4">
        <f t="shared" si="29"/>
        <v>2</v>
      </c>
      <c r="P63" s="4">
        <f t="shared" si="30"/>
        <v>2</v>
      </c>
      <c r="Q63" s="4">
        <f t="shared" si="31"/>
        <v>1</v>
      </c>
      <c r="R63" s="4">
        <f t="shared" si="32"/>
        <v>2</v>
      </c>
      <c r="S63" s="4">
        <f t="shared" si="32"/>
        <v>2</v>
      </c>
      <c r="U63" s="4">
        <f t="shared" si="35"/>
        <v>0</v>
      </c>
      <c r="V63" s="4">
        <f t="shared" si="36"/>
        <v>-1</v>
      </c>
      <c r="W63" s="4">
        <f t="shared" si="37"/>
        <v>-2</v>
      </c>
      <c r="X63" s="4">
        <f t="shared" si="38"/>
        <v>0</v>
      </c>
      <c r="Y63" s="4">
        <f t="shared" si="39"/>
        <v>-1</v>
      </c>
      <c r="Z63" s="4">
        <f t="shared" si="40"/>
        <v>2</v>
      </c>
      <c r="AB63" s="4">
        <f t="shared" si="41"/>
        <v>1</v>
      </c>
      <c r="AC63" s="4">
        <f t="shared" si="42"/>
        <v>1</v>
      </c>
      <c r="AD63" s="4">
        <f t="shared" si="43"/>
        <v>0</v>
      </c>
      <c r="AE63" s="4">
        <f t="shared" si="44"/>
        <v>1</v>
      </c>
      <c r="AF63" s="4">
        <f t="shared" si="45"/>
        <v>1</v>
      </c>
      <c r="AG63" s="4">
        <f t="shared" si="46"/>
        <v>4</v>
      </c>
      <c r="AI63" s="4">
        <f t="shared" si="47"/>
        <v>2</v>
      </c>
      <c r="AJ63" s="4">
        <f t="shared" si="48"/>
        <v>3</v>
      </c>
      <c r="AK63" s="4">
        <f t="shared" si="49"/>
        <v>4</v>
      </c>
      <c r="AL63" s="4">
        <f t="shared" si="50"/>
        <v>2</v>
      </c>
      <c r="AM63" s="4">
        <f t="shared" si="51"/>
        <v>3</v>
      </c>
      <c r="AN63" s="4">
        <f t="shared" si="52"/>
        <v>0</v>
      </c>
    </row>
    <row r="64" spans="1:40">
      <c r="A64" s="4" t="s">
        <v>13</v>
      </c>
      <c r="B64" s="4">
        <f t="shared" si="59"/>
        <v>4</v>
      </c>
      <c r="C64" s="4">
        <f t="shared" si="60"/>
        <v>7</v>
      </c>
      <c r="D64" s="4">
        <v>5</v>
      </c>
      <c r="E64" s="4">
        <v>11</v>
      </c>
      <c r="F64" s="4">
        <v>5</v>
      </c>
      <c r="G64" s="4">
        <v>6</v>
      </c>
      <c r="H64" s="4">
        <v>6</v>
      </c>
      <c r="I64" s="4">
        <v>6</v>
      </c>
      <c r="K64" s="4">
        <f t="shared" si="57"/>
        <v>5</v>
      </c>
      <c r="L64" s="4">
        <f t="shared" si="58"/>
        <v>10</v>
      </c>
      <c r="N64" s="4">
        <f t="shared" si="28"/>
        <v>1</v>
      </c>
      <c r="O64" s="4">
        <f t="shared" si="29"/>
        <v>1</v>
      </c>
      <c r="P64" s="4">
        <f t="shared" si="30"/>
        <v>1</v>
      </c>
      <c r="Q64" s="4">
        <f t="shared" si="31"/>
        <v>1</v>
      </c>
      <c r="R64" s="4">
        <f t="shared" si="32"/>
        <v>1</v>
      </c>
      <c r="S64" s="4">
        <f t="shared" si="32"/>
        <v>2</v>
      </c>
      <c r="U64" s="4">
        <f t="shared" si="35"/>
        <v>-1</v>
      </c>
      <c r="V64" s="4">
        <f t="shared" si="36"/>
        <v>5</v>
      </c>
      <c r="W64" s="4">
        <f t="shared" si="37"/>
        <v>-1</v>
      </c>
      <c r="X64" s="4">
        <f t="shared" si="38"/>
        <v>0</v>
      </c>
      <c r="Y64" s="4">
        <f t="shared" si="39"/>
        <v>0</v>
      </c>
      <c r="Z64" s="4">
        <f t="shared" si="40"/>
        <v>-1</v>
      </c>
      <c r="AB64" s="4">
        <f t="shared" si="41"/>
        <v>0</v>
      </c>
      <c r="AC64" s="4">
        <f t="shared" si="42"/>
        <v>3</v>
      </c>
      <c r="AD64" s="4">
        <f t="shared" si="43"/>
        <v>0</v>
      </c>
      <c r="AE64" s="4">
        <f t="shared" si="44"/>
        <v>1</v>
      </c>
      <c r="AF64" s="4">
        <f t="shared" si="45"/>
        <v>1</v>
      </c>
      <c r="AG64" s="4">
        <f t="shared" si="46"/>
        <v>1</v>
      </c>
      <c r="AI64" s="4">
        <f t="shared" si="47"/>
        <v>3</v>
      </c>
      <c r="AJ64" s="4">
        <f t="shared" si="48"/>
        <v>0</v>
      </c>
      <c r="AK64" s="4">
        <f t="shared" si="49"/>
        <v>3</v>
      </c>
      <c r="AL64" s="4">
        <f t="shared" si="50"/>
        <v>2</v>
      </c>
      <c r="AM64" s="4">
        <f t="shared" si="51"/>
        <v>2</v>
      </c>
      <c r="AN64" s="4">
        <f t="shared" si="52"/>
        <v>3</v>
      </c>
    </row>
    <row r="65" spans="1:40">
      <c r="A65" s="4" t="s">
        <v>13</v>
      </c>
      <c r="B65" s="4">
        <f t="shared" si="59"/>
        <v>4</v>
      </c>
      <c r="C65" s="4">
        <f t="shared" si="60"/>
        <v>8</v>
      </c>
      <c r="D65" s="4">
        <v>3</v>
      </c>
      <c r="E65" s="4">
        <v>3</v>
      </c>
      <c r="F65" s="4">
        <v>4</v>
      </c>
      <c r="G65" s="4">
        <v>3</v>
      </c>
      <c r="H65" s="4">
        <v>3</v>
      </c>
      <c r="I65" s="4">
        <v>2</v>
      </c>
      <c r="K65" s="4">
        <f t="shared" si="57"/>
        <v>3</v>
      </c>
      <c r="L65" s="4">
        <f t="shared" si="58"/>
        <v>16</v>
      </c>
      <c r="N65" s="4">
        <f t="shared" si="28"/>
        <v>1</v>
      </c>
      <c r="O65" s="4">
        <f t="shared" si="29"/>
        <v>1</v>
      </c>
      <c r="P65" s="4">
        <f t="shared" si="30"/>
        <v>1</v>
      </c>
      <c r="Q65" s="4">
        <f t="shared" si="31"/>
        <v>1</v>
      </c>
      <c r="R65" s="4">
        <f t="shared" si="32"/>
        <v>1</v>
      </c>
      <c r="S65" s="4">
        <f t="shared" si="32"/>
        <v>2</v>
      </c>
      <c r="U65" s="4">
        <f t="shared" si="35"/>
        <v>-1</v>
      </c>
      <c r="V65" s="4">
        <f t="shared" si="36"/>
        <v>-1</v>
      </c>
      <c r="W65" s="4">
        <f t="shared" si="37"/>
        <v>0</v>
      </c>
      <c r="X65" s="4">
        <f t="shared" si="38"/>
        <v>-1</v>
      </c>
      <c r="Y65" s="4">
        <f t="shared" si="39"/>
        <v>-1</v>
      </c>
      <c r="Z65" s="4">
        <f t="shared" si="40"/>
        <v>-3</v>
      </c>
      <c r="AB65" s="4">
        <f t="shared" si="41"/>
        <v>0</v>
      </c>
      <c r="AC65" s="4">
        <f t="shared" si="42"/>
        <v>0</v>
      </c>
      <c r="AD65" s="4">
        <f t="shared" si="43"/>
        <v>1</v>
      </c>
      <c r="AE65" s="4">
        <f t="shared" si="44"/>
        <v>0</v>
      </c>
      <c r="AF65" s="4">
        <f t="shared" si="45"/>
        <v>0</v>
      </c>
      <c r="AG65" s="4">
        <f t="shared" si="46"/>
        <v>-1</v>
      </c>
      <c r="AI65" s="4">
        <f t="shared" si="47"/>
        <v>3</v>
      </c>
      <c r="AJ65" s="4">
        <f t="shared" si="48"/>
        <v>3</v>
      </c>
      <c r="AK65" s="4">
        <f t="shared" si="49"/>
        <v>2</v>
      </c>
      <c r="AL65" s="4">
        <f t="shared" si="50"/>
        <v>3</v>
      </c>
      <c r="AM65" s="4">
        <f t="shared" si="51"/>
        <v>3</v>
      </c>
      <c r="AN65" s="4">
        <f t="shared" si="52"/>
        <v>5</v>
      </c>
    </row>
    <row r="66" spans="1:40">
      <c r="A66" s="4" t="s">
        <v>13</v>
      </c>
      <c r="B66" s="4">
        <f t="shared" si="59"/>
        <v>4</v>
      </c>
      <c r="C66" s="4">
        <f t="shared" si="60"/>
        <v>9</v>
      </c>
      <c r="D66" s="4">
        <v>4</v>
      </c>
      <c r="E66" s="4">
        <v>7</v>
      </c>
      <c r="F66" s="4">
        <v>5</v>
      </c>
      <c r="G66" s="4">
        <v>7</v>
      </c>
      <c r="H66" s="4">
        <v>7</v>
      </c>
      <c r="I66" s="4">
        <v>6</v>
      </c>
      <c r="K66" s="4">
        <f t="shared" si="57"/>
        <v>4</v>
      </c>
      <c r="L66" s="4">
        <f t="shared" si="58"/>
        <v>4</v>
      </c>
      <c r="N66" s="4">
        <f t="shared" si="28"/>
        <v>1</v>
      </c>
      <c r="O66" s="4">
        <f t="shared" si="29"/>
        <v>2</v>
      </c>
      <c r="P66" s="4">
        <f t="shared" si="30"/>
        <v>2</v>
      </c>
      <c r="Q66" s="4">
        <f t="shared" si="31"/>
        <v>1</v>
      </c>
      <c r="R66" s="4">
        <f t="shared" si="32"/>
        <v>2</v>
      </c>
      <c r="S66" s="4">
        <f t="shared" si="32"/>
        <v>2</v>
      </c>
      <c r="U66" s="4">
        <f t="shared" si="35"/>
        <v>-1</v>
      </c>
      <c r="V66" s="4">
        <f t="shared" si="36"/>
        <v>1</v>
      </c>
      <c r="W66" s="4">
        <f t="shared" si="37"/>
        <v>-1</v>
      </c>
      <c r="X66" s="4">
        <f t="shared" si="38"/>
        <v>2</v>
      </c>
      <c r="Y66" s="4">
        <f t="shared" si="39"/>
        <v>1</v>
      </c>
      <c r="Z66" s="4">
        <f t="shared" si="40"/>
        <v>0</v>
      </c>
      <c r="AB66" s="4">
        <f t="shared" si="41"/>
        <v>0</v>
      </c>
      <c r="AC66" s="4">
        <f t="shared" si="42"/>
        <v>3</v>
      </c>
      <c r="AD66" s="4">
        <f t="shared" si="43"/>
        <v>1</v>
      </c>
      <c r="AE66" s="4">
        <f t="shared" si="44"/>
        <v>3</v>
      </c>
      <c r="AF66" s="4">
        <f t="shared" si="45"/>
        <v>3</v>
      </c>
      <c r="AG66" s="4">
        <f t="shared" si="46"/>
        <v>2</v>
      </c>
      <c r="AI66" s="4">
        <f t="shared" si="47"/>
        <v>3</v>
      </c>
      <c r="AJ66" s="4">
        <f t="shared" si="48"/>
        <v>1</v>
      </c>
      <c r="AK66" s="4">
        <f t="shared" si="49"/>
        <v>3</v>
      </c>
      <c r="AL66" s="4">
        <f t="shared" si="50"/>
        <v>0</v>
      </c>
      <c r="AM66" s="4">
        <f t="shared" si="51"/>
        <v>1</v>
      </c>
      <c r="AN66" s="4">
        <f t="shared" si="52"/>
        <v>2</v>
      </c>
    </row>
    <row r="67" spans="1:40">
      <c r="A67" s="4" t="s">
        <v>13</v>
      </c>
      <c r="B67" s="4">
        <f t="shared" si="59"/>
        <v>4</v>
      </c>
      <c r="C67" s="4">
        <f t="shared" si="60"/>
        <v>10</v>
      </c>
      <c r="D67" s="4">
        <v>6</v>
      </c>
      <c r="E67" s="4">
        <v>6</v>
      </c>
      <c r="F67" s="4">
        <v>5</v>
      </c>
      <c r="G67" s="4">
        <v>5</v>
      </c>
      <c r="H67" s="4">
        <v>7</v>
      </c>
      <c r="I67" s="4">
        <v>6</v>
      </c>
      <c r="K67" s="4">
        <f t="shared" si="57"/>
        <v>5</v>
      </c>
      <c r="L67" s="4">
        <f t="shared" si="58"/>
        <v>7</v>
      </c>
      <c r="N67" s="4">
        <f t="shared" si="28"/>
        <v>1</v>
      </c>
      <c r="O67" s="4">
        <f t="shared" si="29"/>
        <v>2</v>
      </c>
      <c r="P67" s="4">
        <f t="shared" si="30"/>
        <v>2</v>
      </c>
      <c r="Q67" s="4">
        <f t="shared" si="31"/>
        <v>1</v>
      </c>
      <c r="R67" s="4">
        <f t="shared" si="32"/>
        <v>2</v>
      </c>
      <c r="S67" s="4">
        <f t="shared" si="32"/>
        <v>2</v>
      </c>
      <c r="U67" s="4">
        <f t="shared" si="35"/>
        <v>0</v>
      </c>
      <c r="V67" s="4">
        <f t="shared" si="36"/>
        <v>-1</v>
      </c>
      <c r="W67" s="4">
        <f t="shared" si="37"/>
        <v>-2</v>
      </c>
      <c r="X67" s="4">
        <f t="shared" si="38"/>
        <v>-1</v>
      </c>
      <c r="Y67" s="4">
        <f t="shared" si="39"/>
        <v>0</v>
      </c>
      <c r="Z67" s="4">
        <f t="shared" si="40"/>
        <v>-1</v>
      </c>
      <c r="AB67" s="4">
        <f t="shared" si="41"/>
        <v>1</v>
      </c>
      <c r="AC67" s="4">
        <f t="shared" si="42"/>
        <v>1</v>
      </c>
      <c r="AD67" s="4">
        <f t="shared" si="43"/>
        <v>0</v>
      </c>
      <c r="AE67" s="4">
        <f t="shared" si="44"/>
        <v>0</v>
      </c>
      <c r="AF67" s="4">
        <f t="shared" si="45"/>
        <v>2</v>
      </c>
      <c r="AG67" s="4">
        <f t="shared" si="46"/>
        <v>1</v>
      </c>
      <c r="AI67" s="4">
        <f t="shared" si="47"/>
        <v>2</v>
      </c>
      <c r="AJ67" s="4">
        <f t="shared" si="48"/>
        <v>3</v>
      </c>
      <c r="AK67" s="4">
        <f t="shared" si="49"/>
        <v>4</v>
      </c>
      <c r="AL67" s="4">
        <f t="shared" si="50"/>
        <v>3</v>
      </c>
      <c r="AM67" s="4">
        <f t="shared" si="51"/>
        <v>2</v>
      </c>
      <c r="AN67" s="4">
        <f t="shared" si="52"/>
        <v>3</v>
      </c>
    </row>
    <row r="68" spans="1:40">
      <c r="A68" s="4" t="s">
        <v>13</v>
      </c>
      <c r="B68" s="4">
        <f t="shared" si="59"/>
        <v>4</v>
      </c>
      <c r="C68" s="4">
        <f t="shared" si="60"/>
        <v>11</v>
      </c>
      <c r="D68" s="4">
        <v>4</v>
      </c>
      <c r="E68" s="4">
        <v>5</v>
      </c>
      <c r="F68" s="4">
        <v>5</v>
      </c>
      <c r="G68" s="4">
        <v>5</v>
      </c>
      <c r="H68" s="4">
        <v>3</v>
      </c>
      <c r="I68" s="4">
        <v>3</v>
      </c>
      <c r="K68" s="4">
        <f t="shared" si="57"/>
        <v>3</v>
      </c>
      <c r="L68" s="4">
        <f t="shared" si="58"/>
        <v>13</v>
      </c>
      <c r="N68" s="4">
        <f t="shared" si="28"/>
        <v>1</v>
      </c>
      <c r="O68" s="4">
        <f t="shared" si="29"/>
        <v>1</v>
      </c>
      <c r="P68" s="4">
        <f t="shared" si="30"/>
        <v>1</v>
      </c>
      <c r="Q68" s="4">
        <f t="shared" si="31"/>
        <v>1</v>
      </c>
      <c r="R68" s="4">
        <f t="shared" si="32"/>
        <v>1</v>
      </c>
      <c r="S68" s="4">
        <f t="shared" si="32"/>
        <v>2</v>
      </c>
      <c r="U68" s="4">
        <f t="shared" ref="U68:U75" si="61">D68-$K68-1*(U$3&gt;=$L68)-1*((U$3-18)&gt;=$L68)</f>
        <v>0</v>
      </c>
      <c r="V68" s="4">
        <f t="shared" ref="V68:V75" si="62">E68-$K68-1*(V$3&gt;=$L68)-1*((V$3-18)&gt;=$L68)</f>
        <v>1</v>
      </c>
      <c r="W68" s="4">
        <f t="shared" ref="W68:W75" si="63">F68-$K68-1*(W$3&gt;=$L68)-1*((W$3-18)&gt;=$L68)</f>
        <v>1</v>
      </c>
      <c r="X68" s="4">
        <f t="shared" ref="X68:X75" si="64">G68-$K68-1*(X$3&gt;=$L68)-1*((X$3-18)&gt;=$L68)</f>
        <v>1</v>
      </c>
      <c r="Y68" s="4">
        <f t="shared" ref="Y68:Y75" si="65">H68-$K68-1*(Y$3&gt;=$L68)-1*((Y$3-18)&gt;=$L68)</f>
        <v>-1</v>
      </c>
      <c r="Z68" s="4">
        <f t="shared" ref="Z68:Z75" si="66">I68-$K68-1*(Z$3&gt;=$L68)-1*((Z$3-18)&gt;=$L68)</f>
        <v>-2</v>
      </c>
      <c r="AB68" s="4">
        <f t="shared" ref="AB68:AB75" si="67">D68-$K68-IF(U68&gt;2,U68-2,0)</f>
        <v>1</v>
      </c>
      <c r="AC68" s="4">
        <f t="shared" ref="AC68:AC75" si="68">E68-$K68-IF(V68&gt;2,V68-2,0)</f>
        <v>2</v>
      </c>
      <c r="AD68" s="4">
        <f t="shared" ref="AD68:AD75" si="69">F68-$K68-IF(W68&gt;2,W68-2,0)</f>
        <v>2</v>
      </c>
      <c r="AE68" s="4">
        <f t="shared" ref="AE68:AE75" si="70">G68-$K68-IF(X68&gt;2,X68-2,0)</f>
        <v>2</v>
      </c>
      <c r="AF68" s="4">
        <f t="shared" ref="AF68:AF75" si="71">H68-$K68-IF(Y68&gt;2,Y68-2,0)</f>
        <v>0</v>
      </c>
      <c r="AG68" s="4">
        <f t="shared" ref="AG68:AG75" si="72">I68-$K68-IF(Z68&gt;2,Z68-2,0)</f>
        <v>0</v>
      </c>
      <c r="AI68" s="4">
        <f t="shared" ref="AI68:AI75" si="73">MAX(0,2-U68)</f>
        <v>2</v>
      </c>
      <c r="AJ68" s="4">
        <f t="shared" ref="AJ68:AJ75" si="74">MAX(0,2-V68)</f>
        <v>1</v>
      </c>
      <c r="AK68" s="4">
        <f t="shared" ref="AK68:AK75" si="75">MAX(0,2-W68)</f>
        <v>1</v>
      </c>
      <c r="AL68" s="4">
        <f t="shared" ref="AL68:AL75" si="76">MAX(0,2-X68)</f>
        <v>1</v>
      </c>
      <c r="AM68" s="4">
        <f t="shared" ref="AM68:AM75" si="77">MAX(0,2-Y68)</f>
        <v>3</v>
      </c>
      <c r="AN68" s="4">
        <f t="shared" ref="AN68:AN75" si="78">MAX(0,2-Z68)</f>
        <v>4</v>
      </c>
    </row>
    <row r="69" spans="1:40">
      <c r="A69" s="4" t="s">
        <v>13</v>
      </c>
      <c r="B69" s="4">
        <f t="shared" si="59"/>
        <v>4</v>
      </c>
      <c r="C69" s="4">
        <f t="shared" si="60"/>
        <v>12</v>
      </c>
      <c r="D69" s="4">
        <v>7</v>
      </c>
      <c r="E69" s="4">
        <v>5</v>
      </c>
      <c r="F69" s="4">
        <v>4</v>
      </c>
      <c r="G69" s="4">
        <v>5</v>
      </c>
      <c r="H69" s="4">
        <v>5</v>
      </c>
      <c r="I69" s="4">
        <v>7</v>
      </c>
      <c r="K69" s="4">
        <f t="shared" si="57"/>
        <v>5</v>
      </c>
      <c r="L69" s="4">
        <f t="shared" si="58"/>
        <v>11</v>
      </c>
      <c r="N69" s="4">
        <f t="shared" ref="N69:N75" si="79">1*(U$3&gt;=$L69)+1*((U$3-18)&gt;=$L69)</f>
        <v>1</v>
      </c>
      <c r="O69" s="4">
        <f t="shared" ref="O69:O75" si="80">1*(V$3&gt;=$L69)+1*((V$3-18)&gt;=$L69)</f>
        <v>1</v>
      </c>
      <c r="P69" s="4">
        <f t="shared" ref="P69:P75" si="81">1*(W$3&gt;=$L69)+1*((W$3-18)&gt;=$L69)</f>
        <v>1</v>
      </c>
      <c r="Q69" s="4">
        <f t="shared" ref="Q69:Q75" si="82">1*(X$3&gt;=$L69)+1*((X$3-18)&gt;=$L69)</f>
        <v>1</v>
      </c>
      <c r="R69" s="4">
        <f t="shared" ref="R69:S75" si="83">1*(Y$3&gt;=$L69)+1*((Y$3-18)&gt;=$L69)</f>
        <v>1</v>
      </c>
      <c r="S69" s="4">
        <f t="shared" si="83"/>
        <v>2</v>
      </c>
      <c r="U69" s="4">
        <f t="shared" si="61"/>
        <v>1</v>
      </c>
      <c r="V69" s="4">
        <f t="shared" si="62"/>
        <v>-1</v>
      </c>
      <c r="W69" s="4">
        <f t="shared" si="63"/>
        <v>-2</v>
      </c>
      <c r="X69" s="4">
        <f t="shared" si="64"/>
        <v>-1</v>
      </c>
      <c r="Y69" s="4">
        <f t="shared" si="65"/>
        <v>-1</v>
      </c>
      <c r="Z69" s="4">
        <f t="shared" si="66"/>
        <v>0</v>
      </c>
      <c r="AB69" s="4">
        <f t="shared" si="67"/>
        <v>2</v>
      </c>
      <c r="AC69" s="4">
        <f t="shared" si="68"/>
        <v>0</v>
      </c>
      <c r="AD69" s="4">
        <f t="shared" si="69"/>
        <v>-1</v>
      </c>
      <c r="AE69" s="4">
        <f t="shared" si="70"/>
        <v>0</v>
      </c>
      <c r="AF69" s="4">
        <f t="shared" si="71"/>
        <v>0</v>
      </c>
      <c r="AG69" s="4">
        <f t="shared" si="72"/>
        <v>2</v>
      </c>
      <c r="AI69" s="4">
        <f t="shared" si="73"/>
        <v>1</v>
      </c>
      <c r="AJ69" s="4">
        <f t="shared" si="74"/>
        <v>3</v>
      </c>
      <c r="AK69" s="4">
        <f t="shared" si="75"/>
        <v>4</v>
      </c>
      <c r="AL69" s="4">
        <f t="shared" si="76"/>
        <v>3</v>
      </c>
      <c r="AM69" s="4">
        <f t="shared" si="77"/>
        <v>3</v>
      </c>
      <c r="AN69" s="4">
        <f t="shared" si="78"/>
        <v>2</v>
      </c>
    </row>
    <row r="70" spans="1:40">
      <c r="A70" s="4" t="s">
        <v>13</v>
      </c>
      <c r="B70" s="4">
        <f t="shared" si="59"/>
        <v>4</v>
      </c>
      <c r="C70" s="4">
        <f t="shared" si="60"/>
        <v>13</v>
      </c>
      <c r="D70" s="4">
        <v>4</v>
      </c>
      <c r="E70" s="4">
        <v>5</v>
      </c>
      <c r="F70" s="4">
        <v>4</v>
      </c>
      <c r="G70" s="4">
        <v>4</v>
      </c>
      <c r="H70" s="4">
        <v>3</v>
      </c>
      <c r="I70" s="4">
        <v>3</v>
      </c>
      <c r="K70" s="4">
        <f t="shared" si="57"/>
        <v>4</v>
      </c>
      <c r="L70" s="4">
        <f t="shared" si="58"/>
        <v>15</v>
      </c>
      <c r="N70" s="4">
        <f t="shared" si="79"/>
        <v>1</v>
      </c>
      <c r="O70" s="4">
        <f t="shared" si="80"/>
        <v>1</v>
      </c>
      <c r="P70" s="4">
        <f t="shared" si="81"/>
        <v>1</v>
      </c>
      <c r="Q70" s="4">
        <f t="shared" si="82"/>
        <v>1</v>
      </c>
      <c r="R70" s="4">
        <f t="shared" si="83"/>
        <v>1</v>
      </c>
      <c r="S70" s="4">
        <f t="shared" si="83"/>
        <v>2</v>
      </c>
      <c r="U70" s="4">
        <f t="shared" si="61"/>
        <v>-1</v>
      </c>
      <c r="V70" s="4">
        <f t="shared" si="62"/>
        <v>0</v>
      </c>
      <c r="W70" s="4">
        <f t="shared" si="63"/>
        <v>-1</v>
      </c>
      <c r="X70" s="4">
        <f t="shared" si="64"/>
        <v>-1</v>
      </c>
      <c r="Y70" s="4">
        <f t="shared" si="65"/>
        <v>-2</v>
      </c>
      <c r="Z70" s="4">
        <f t="shared" si="66"/>
        <v>-3</v>
      </c>
      <c r="AB70" s="4">
        <f t="shared" si="67"/>
        <v>0</v>
      </c>
      <c r="AC70" s="4">
        <f t="shared" si="68"/>
        <v>1</v>
      </c>
      <c r="AD70" s="4">
        <f t="shared" si="69"/>
        <v>0</v>
      </c>
      <c r="AE70" s="4">
        <f t="shared" si="70"/>
        <v>0</v>
      </c>
      <c r="AF70" s="4">
        <f t="shared" si="71"/>
        <v>-1</v>
      </c>
      <c r="AG70" s="4">
        <f t="shared" si="72"/>
        <v>-1</v>
      </c>
      <c r="AI70" s="4">
        <f t="shared" si="73"/>
        <v>3</v>
      </c>
      <c r="AJ70" s="4">
        <f t="shared" si="74"/>
        <v>2</v>
      </c>
      <c r="AK70" s="4">
        <f t="shared" si="75"/>
        <v>3</v>
      </c>
      <c r="AL70" s="4">
        <f t="shared" si="76"/>
        <v>3</v>
      </c>
      <c r="AM70" s="4">
        <f t="shared" si="77"/>
        <v>4</v>
      </c>
      <c r="AN70" s="4">
        <f t="shared" si="78"/>
        <v>5</v>
      </c>
    </row>
    <row r="71" spans="1:40">
      <c r="A71" s="4" t="s">
        <v>13</v>
      </c>
      <c r="B71" s="4">
        <f t="shared" si="59"/>
        <v>4</v>
      </c>
      <c r="C71" s="4">
        <f t="shared" si="60"/>
        <v>14</v>
      </c>
      <c r="D71" s="4">
        <v>4</v>
      </c>
      <c r="E71" s="4">
        <v>5</v>
      </c>
      <c r="F71" s="4">
        <v>5</v>
      </c>
      <c r="G71" s="4">
        <v>4</v>
      </c>
      <c r="H71" s="4">
        <v>3</v>
      </c>
      <c r="I71" s="4">
        <v>5</v>
      </c>
      <c r="K71" s="4">
        <f t="shared" si="57"/>
        <v>3</v>
      </c>
      <c r="L71" s="4">
        <f t="shared" si="58"/>
        <v>17</v>
      </c>
      <c r="N71" s="4">
        <f t="shared" si="79"/>
        <v>1</v>
      </c>
      <c r="O71" s="4">
        <f t="shared" si="80"/>
        <v>1</v>
      </c>
      <c r="P71" s="4">
        <f t="shared" si="81"/>
        <v>1</v>
      </c>
      <c r="Q71" s="4">
        <f t="shared" si="82"/>
        <v>1</v>
      </c>
      <c r="R71" s="4">
        <f t="shared" si="83"/>
        <v>1</v>
      </c>
      <c r="S71" s="4">
        <f t="shared" si="83"/>
        <v>2</v>
      </c>
      <c r="U71" s="4">
        <f t="shared" si="61"/>
        <v>0</v>
      </c>
      <c r="V71" s="4">
        <f t="shared" si="62"/>
        <v>1</v>
      </c>
      <c r="W71" s="4">
        <f t="shared" si="63"/>
        <v>1</v>
      </c>
      <c r="X71" s="4">
        <f t="shared" si="64"/>
        <v>0</v>
      </c>
      <c r="Y71" s="4">
        <f t="shared" si="65"/>
        <v>-1</v>
      </c>
      <c r="Z71" s="4">
        <f t="shared" si="66"/>
        <v>0</v>
      </c>
      <c r="AB71" s="4">
        <f t="shared" si="67"/>
        <v>1</v>
      </c>
      <c r="AC71" s="4">
        <f t="shared" si="68"/>
        <v>2</v>
      </c>
      <c r="AD71" s="4">
        <f t="shared" si="69"/>
        <v>2</v>
      </c>
      <c r="AE71" s="4">
        <f t="shared" si="70"/>
        <v>1</v>
      </c>
      <c r="AF71" s="4">
        <f t="shared" si="71"/>
        <v>0</v>
      </c>
      <c r="AG71" s="4">
        <f t="shared" si="72"/>
        <v>2</v>
      </c>
      <c r="AI71" s="4">
        <f t="shared" si="73"/>
        <v>2</v>
      </c>
      <c r="AJ71" s="4">
        <f t="shared" si="74"/>
        <v>1</v>
      </c>
      <c r="AK71" s="4">
        <f t="shared" si="75"/>
        <v>1</v>
      </c>
      <c r="AL71" s="4">
        <f t="shared" si="76"/>
        <v>2</v>
      </c>
      <c r="AM71" s="4">
        <f t="shared" si="77"/>
        <v>3</v>
      </c>
      <c r="AN71" s="4">
        <f t="shared" si="78"/>
        <v>2</v>
      </c>
    </row>
    <row r="72" spans="1:40">
      <c r="A72" s="4" t="s">
        <v>13</v>
      </c>
      <c r="B72" s="4">
        <f t="shared" si="59"/>
        <v>4</v>
      </c>
      <c r="C72" s="4">
        <f t="shared" si="60"/>
        <v>15</v>
      </c>
      <c r="D72" s="4">
        <v>4</v>
      </c>
      <c r="E72" s="4">
        <v>5</v>
      </c>
      <c r="F72" s="4">
        <v>5</v>
      </c>
      <c r="G72" s="4">
        <v>5</v>
      </c>
      <c r="H72" s="4">
        <v>5</v>
      </c>
      <c r="I72" s="4">
        <v>8</v>
      </c>
      <c r="K72" s="4">
        <f t="shared" si="57"/>
        <v>4</v>
      </c>
      <c r="L72" s="4">
        <f t="shared" si="58"/>
        <v>3</v>
      </c>
      <c r="N72" s="4">
        <f t="shared" si="79"/>
        <v>1</v>
      </c>
      <c r="O72" s="4">
        <f t="shared" si="80"/>
        <v>2</v>
      </c>
      <c r="P72" s="4">
        <f t="shared" si="81"/>
        <v>2</v>
      </c>
      <c r="Q72" s="4">
        <f t="shared" si="82"/>
        <v>1</v>
      </c>
      <c r="R72" s="4">
        <f t="shared" si="83"/>
        <v>2</v>
      </c>
      <c r="S72" s="4">
        <f t="shared" si="83"/>
        <v>2</v>
      </c>
      <c r="U72" s="4">
        <f t="shared" si="61"/>
        <v>-1</v>
      </c>
      <c r="V72" s="4">
        <f t="shared" si="62"/>
        <v>-1</v>
      </c>
      <c r="W72" s="4">
        <f t="shared" si="63"/>
        <v>-1</v>
      </c>
      <c r="X72" s="4">
        <f t="shared" si="64"/>
        <v>0</v>
      </c>
      <c r="Y72" s="4">
        <f t="shared" si="65"/>
        <v>-1</v>
      </c>
      <c r="Z72" s="4">
        <f t="shared" si="66"/>
        <v>2</v>
      </c>
      <c r="AB72" s="4">
        <f t="shared" si="67"/>
        <v>0</v>
      </c>
      <c r="AC72" s="4">
        <f t="shared" si="68"/>
        <v>1</v>
      </c>
      <c r="AD72" s="4">
        <f t="shared" si="69"/>
        <v>1</v>
      </c>
      <c r="AE72" s="4">
        <f t="shared" si="70"/>
        <v>1</v>
      </c>
      <c r="AF72" s="4">
        <f t="shared" si="71"/>
        <v>1</v>
      </c>
      <c r="AG72" s="4">
        <f t="shared" si="72"/>
        <v>4</v>
      </c>
      <c r="AI72" s="4">
        <f t="shared" si="73"/>
        <v>3</v>
      </c>
      <c r="AJ72" s="4">
        <f t="shared" si="74"/>
        <v>3</v>
      </c>
      <c r="AK72" s="4">
        <f t="shared" si="75"/>
        <v>3</v>
      </c>
      <c r="AL72" s="4">
        <f t="shared" si="76"/>
        <v>2</v>
      </c>
      <c r="AM72" s="4">
        <f t="shared" si="77"/>
        <v>3</v>
      </c>
      <c r="AN72" s="4">
        <f t="shared" si="78"/>
        <v>0</v>
      </c>
    </row>
    <row r="73" spans="1:40">
      <c r="A73" s="4" t="s">
        <v>13</v>
      </c>
      <c r="B73" s="4">
        <f t="shared" si="59"/>
        <v>4</v>
      </c>
      <c r="C73" s="4">
        <f t="shared" si="60"/>
        <v>16</v>
      </c>
      <c r="D73" s="4">
        <v>5</v>
      </c>
      <c r="E73" s="4">
        <v>5</v>
      </c>
      <c r="F73" s="4">
        <v>6</v>
      </c>
      <c r="G73" s="4">
        <v>5</v>
      </c>
      <c r="H73" s="4">
        <v>8</v>
      </c>
      <c r="I73" s="4">
        <v>7</v>
      </c>
      <c r="K73" s="4">
        <f t="shared" si="57"/>
        <v>4</v>
      </c>
      <c r="L73" s="4">
        <f t="shared" si="58"/>
        <v>5</v>
      </c>
      <c r="N73" s="4">
        <f t="shared" si="79"/>
        <v>1</v>
      </c>
      <c r="O73" s="4">
        <f t="shared" si="80"/>
        <v>2</v>
      </c>
      <c r="P73" s="4">
        <f t="shared" si="81"/>
        <v>2</v>
      </c>
      <c r="Q73" s="4">
        <f t="shared" si="82"/>
        <v>1</v>
      </c>
      <c r="R73" s="4">
        <f t="shared" si="83"/>
        <v>2</v>
      </c>
      <c r="S73" s="4">
        <f t="shared" si="83"/>
        <v>2</v>
      </c>
      <c r="U73" s="4">
        <f t="shared" si="61"/>
        <v>0</v>
      </c>
      <c r="V73" s="4">
        <f t="shared" si="62"/>
        <v>-1</v>
      </c>
      <c r="W73" s="4">
        <f t="shared" si="63"/>
        <v>0</v>
      </c>
      <c r="X73" s="4">
        <f t="shared" si="64"/>
        <v>0</v>
      </c>
      <c r="Y73" s="4">
        <f t="shared" si="65"/>
        <v>2</v>
      </c>
      <c r="Z73" s="4">
        <f t="shared" si="66"/>
        <v>1</v>
      </c>
      <c r="AB73" s="4">
        <f t="shared" si="67"/>
        <v>1</v>
      </c>
      <c r="AC73" s="4">
        <f t="shared" si="68"/>
        <v>1</v>
      </c>
      <c r="AD73" s="4">
        <f t="shared" si="69"/>
        <v>2</v>
      </c>
      <c r="AE73" s="4">
        <f t="shared" si="70"/>
        <v>1</v>
      </c>
      <c r="AF73" s="4">
        <f t="shared" si="71"/>
        <v>4</v>
      </c>
      <c r="AG73" s="4">
        <f t="shared" si="72"/>
        <v>3</v>
      </c>
      <c r="AI73" s="4">
        <f t="shared" si="73"/>
        <v>2</v>
      </c>
      <c r="AJ73" s="4">
        <f t="shared" si="74"/>
        <v>3</v>
      </c>
      <c r="AK73" s="4">
        <f t="shared" si="75"/>
        <v>2</v>
      </c>
      <c r="AL73" s="4">
        <f t="shared" si="76"/>
        <v>2</v>
      </c>
      <c r="AM73" s="4">
        <f t="shared" si="77"/>
        <v>0</v>
      </c>
      <c r="AN73" s="4">
        <f t="shared" si="78"/>
        <v>1</v>
      </c>
    </row>
    <row r="74" spans="1:40">
      <c r="A74" s="4" t="s">
        <v>13</v>
      </c>
      <c r="B74" s="4">
        <f t="shared" si="59"/>
        <v>4</v>
      </c>
      <c r="C74" s="4">
        <f t="shared" si="60"/>
        <v>17</v>
      </c>
      <c r="D74" s="4">
        <v>7</v>
      </c>
      <c r="E74" s="4">
        <v>7</v>
      </c>
      <c r="F74" s="4">
        <v>6</v>
      </c>
      <c r="G74" s="4">
        <v>9</v>
      </c>
      <c r="H74" s="4">
        <v>7</v>
      </c>
      <c r="I74" s="4">
        <v>7</v>
      </c>
      <c r="K74" s="4">
        <f t="shared" si="57"/>
        <v>5</v>
      </c>
      <c r="L74" s="4">
        <f t="shared" si="58"/>
        <v>1</v>
      </c>
      <c r="N74" s="4">
        <f t="shared" si="79"/>
        <v>1</v>
      </c>
      <c r="O74" s="4">
        <f t="shared" si="80"/>
        <v>2</v>
      </c>
      <c r="P74" s="4">
        <f t="shared" si="81"/>
        <v>2</v>
      </c>
      <c r="Q74" s="4">
        <f t="shared" si="82"/>
        <v>2</v>
      </c>
      <c r="R74" s="4">
        <f t="shared" si="83"/>
        <v>2</v>
      </c>
      <c r="S74" s="4">
        <f t="shared" si="83"/>
        <v>2</v>
      </c>
      <c r="U74" s="4">
        <f t="shared" si="61"/>
        <v>1</v>
      </c>
      <c r="V74" s="4">
        <f t="shared" si="62"/>
        <v>0</v>
      </c>
      <c r="W74" s="4">
        <f t="shared" si="63"/>
        <v>-1</v>
      </c>
      <c r="X74" s="4">
        <f t="shared" si="64"/>
        <v>2</v>
      </c>
      <c r="Y74" s="4">
        <f t="shared" si="65"/>
        <v>0</v>
      </c>
      <c r="Z74" s="4">
        <f t="shared" si="66"/>
        <v>0</v>
      </c>
      <c r="AB74" s="4">
        <f t="shared" si="67"/>
        <v>2</v>
      </c>
      <c r="AC74" s="4">
        <f t="shared" si="68"/>
        <v>2</v>
      </c>
      <c r="AD74" s="4">
        <f t="shared" si="69"/>
        <v>1</v>
      </c>
      <c r="AE74" s="4">
        <f t="shared" si="70"/>
        <v>4</v>
      </c>
      <c r="AF74" s="4">
        <f t="shared" si="71"/>
        <v>2</v>
      </c>
      <c r="AG74" s="4">
        <f t="shared" si="72"/>
        <v>2</v>
      </c>
      <c r="AI74" s="4">
        <f t="shared" si="73"/>
        <v>1</v>
      </c>
      <c r="AJ74" s="4">
        <f t="shared" si="74"/>
        <v>2</v>
      </c>
      <c r="AK74" s="4">
        <f t="shared" si="75"/>
        <v>3</v>
      </c>
      <c r="AL74" s="4">
        <f t="shared" si="76"/>
        <v>0</v>
      </c>
      <c r="AM74" s="4">
        <f t="shared" si="77"/>
        <v>2</v>
      </c>
      <c r="AN74" s="4">
        <f t="shared" si="78"/>
        <v>2</v>
      </c>
    </row>
    <row r="75" spans="1:40">
      <c r="A75" s="4" t="s">
        <v>13</v>
      </c>
      <c r="B75" s="4">
        <f t="shared" si="59"/>
        <v>4</v>
      </c>
      <c r="C75" s="4">
        <f t="shared" si="60"/>
        <v>18</v>
      </c>
      <c r="D75" s="4">
        <v>5</v>
      </c>
      <c r="E75" s="4">
        <v>5</v>
      </c>
      <c r="F75" s="4">
        <v>4</v>
      </c>
      <c r="G75" s="4">
        <v>5</v>
      </c>
      <c r="H75" s="4">
        <v>6</v>
      </c>
      <c r="I75" s="4">
        <v>5</v>
      </c>
      <c r="K75" s="4">
        <f t="shared" si="57"/>
        <v>4</v>
      </c>
      <c r="L75" s="4">
        <f t="shared" si="58"/>
        <v>9</v>
      </c>
      <c r="N75" s="4">
        <f t="shared" si="79"/>
        <v>1</v>
      </c>
      <c r="O75" s="4">
        <f t="shared" si="80"/>
        <v>1</v>
      </c>
      <c r="P75" s="4">
        <f t="shared" si="81"/>
        <v>2</v>
      </c>
      <c r="Q75" s="4">
        <f t="shared" si="82"/>
        <v>1</v>
      </c>
      <c r="R75" s="4">
        <f t="shared" si="83"/>
        <v>1</v>
      </c>
      <c r="S75" s="4">
        <f t="shared" si="83"/>
        <v>2</v>
      </c>
      <c r="U75" s="4">
        <f t="shared" si="61"/>
        <v>0</v>
      </c>
      <c r="V75" s="4">
        <f t="shared" si="62"/>
        <v>0</v>
      </c>
      <c r="W75" s="4">
        <f t="shared" si="63"/>
        <v>-2</v>
      </c>
      <c r="X75" s="4">
        <f t="shared" si="64"/>
        <v>0</v>
      </c>
      <c r="Y75" s="4">
        <f t="shared" si="65"/>
        <v>1</v>
      </c>
      <c r="Z75" s="4">
        <f t="shared" si="66"/>
        <v>-1</v>
      </c>
      <c r="AB75" s="4">
        <f t="shared" si="67"/>
        <v>1</v>
      </c>
      <c r="AC75" s="4">
        <f t="shared" si="68"/>
        <v>1</v>
      </c>
      <c r="AD75" s="4">
        <f t="shared" si="69"/>
        <v>0</v>
      </c>
      <c r="AE75" s="4">
        <f t="shared" si="70"/>
        <v>1</v>
      </c>
      <c r="AF75" s="4">
        <f t="shared" si="71"/>
        <v>2</v>
      </c>
      <c r="AG75" s="4">
        <f t="shared" si="72"/>
        <v>1</v>
      </c>
      <c r="AI75" s="4">
        <f t="shared" si="73"/>
        <v>2</v>
      </c>
      <c r="AJ75" s="4">
        <f t="shared" si="74"/>
        <v>2</v>
      </c>
      <c r="AK75" s="4">
        <f t="shared" si="75"/>
        <v>4</v>
      </c>
      <c r="AL75" s="4">
        <f t="shared" si="76"/>
        <v>2</v>
      </c>
      <c r="AM75" s="4">
        <f t="shared" si="77"/>
        <v>1</v>
      </c>
      <c r="AN75" s="4">
        <f t="shared" si="78"/>
        <v>3</v>
      </c>
    </row>
    <row r="76" spans="1:40" s="15" customFormat="1">
      <c r="A76" s="14"/>
      <c r="B76" s="14"/>
      <c r="C76" s="14"/>
      <c r="D76" s="14">
        <f>SUM(D4:D75)</f>
        <v>357</v>
      </c>
      <c r="E76" s="14">
        <f t="shared" ref="E76:I76" si="84">SUM(E4:E75)</f>
        <v>405</v>
      </c>
      <c r="F76" s="14">
        <f t="shared" si="84"/>
        <v>378</v>
      </c>
      <c r="G76" s="14">
        <f t="shared" si="84"/>
        <v>367</v>
      </c>
      <c r="H76" s="14">
        <f t="shared" si="84"/>
        <v>415</v>
      </c>
      <c r="I76" s="14">
        <f t="shared" si="84"/>
        <v>417</v>
      </c>
      <c r="K76" s="14"/>
      <c r="L76" s="14"/>
      <c r="N76" s="14">
        <f>SUM(N4:N75)</f>
        <v>68</v>
      </c>
      <c r="O76" s="14">
        <f t="shared" ref="O76:R76" si="85">SUM(O4:O75)</f>
        <v>104</v>
      </c>
      <c r="P76" s="14">
        <f t="shared" si="85"/>
        <v>108</v>
      </c>
      <c r="Q76" s="14">
        <f t="shared" si="85"/>
        <v>76</v>
      </c>
      <c r="R76" s="14">
        <f t="shared" si="85"/>
        <v>104</v>
      </c>
      <c r="S76" s="14">
        <f t="shared" ref="S76" si="86">SUM(S4:S75)</f>
        <v>140</v>
      </c>
      <c r="U76" s="14">
        <f>SUM(U4:U75)</f>
        <v>-1</v>
      </c>
      <c r="V76" s="14">
        <f t="shared" ref="V76:Z76" si="87">SUM(V4:V75)</f>
        <v>11</v>
      </c>
      <c r="W76" s="14">
        <f t="shared" si="87"/>
        <v>-20</v>
      </c>
      <c r="X76" s="14">
        <f t="shared" si="87"/>
        <v>1</v>
      </c>
      <c r="Y76" s="14">
        <f t="shared" si="87"/>
        <v>21</v>
      </c>
      <c r="Z76" s="14">
        <f t="shared" si="87"/>
        <v>-13</v>
      </c>
      <c r="AB76" s="14">
        <f>SUM(AB4:AB75)</f>
        <v>64</v>
      </c>
      <c r="AC76" s="14">
        <f t="shared" ref="AC76" si="88">SUM(AC4:AC75)</f>
        <v>105</v>
      </c>
      <c r="AD76" s="14">
        <f t="shared" ref="AD76" si="89">SUM(AD4:AD75)</f>
        <v>84</v>
      </c>
      <c r="AE76" s="14">
        <f t="shared" ref="AE76" si="90">SUM(AE4:AE75)</f>
        <v>74</v>
      </c>
      <c r="AF76" s="14">
        <f t="shared" ref="AF76" si="91">SUM(AF4:AF75)</f>
        <v>121</v>
      </c>
      <c r="AG76" s="14">
        <f t="shared" ref="AG76" si="92">SUM(AG4:AG75)</f>
        <v>122</v>
      </c>
      <c r="AI76" s="14">
        <f>SUM(AI4:AI75)</f>
        <v>148</v>
      </c>
      <c r="AJ76" s="14">
        <f t="shared" ref="AJ76:AN76" si="93">SUM(AJ4:AJ75)</f>
        <v>143</v>
      </c>
      <c r="AK76" s="14">
        <f t="shared" si="93"/>
        <v>168</v>
      </c>
      <c r="AL76" s="14">
        <f t="shared" si="93"/>
        <v>146</v>
      </c>
      <c r="AM76" s="14">
        <f t="shared" si="93"/>
        <v>127</v>
      </c>
      <c r="AN76" s="14">
        <f t="shared" si="93"/>
        <v>162</v>
      </c>
    </row>
    <row r="77" spans="1:40">
      <c r="N77" s="4">
        <f t="shared" ref="N77:AG77" si="94">N76/4</f>
        <v>17</v>
      </c>
      <c r="O77" s="4">
        <f t="shared" si="94"/>
        <v>26</v>
      </c>
      <c r="P77" s="4">
        <f t="shared" si="94"/>
        <v>27</v>
      </c>
      <c r="Q77" s="4">
        <f t="shared" si="94"/>
        <v>19</v>
      </c>
      <c r="R77" s="4">
        <f t="shared" si="94"/>
        <v>26</v>
      </c>
      <c r="S77" s="4">
        <f t="shared" ref="S77" si="95">S76/4</f>
        <v>35</v>
      </c>
      <c r="U77" s="4">
        <f t="shared" si="94"/>
        <v>-0.25</v>
      </c>
      <c r="V77" s="4">
        <f t="shared" si="94"/>
        <v>2.75</v>
      </c>
      <c r="W77" s="4">
        <f t="shared" si="94"/>
        <v>-5</v>
      </c>
      <c r="X77" s="4">
        <f t="shared" si="94"/>
        <v>0.25</v>
      </c>
      <c r="Y77" s="4">
        <f t="shared" si="94"/>
        <v>5.25</v>
      </c>
      <c r="Z77" s="4">
        <f t="shared" si="94"/>
        <v>-3.25</v>
      </c>
      <c r="AB77" s="16">
        <f t="shared" si="94"/>
        <v>16</v>
      </c>
      <c r="AC77" s="16">
        <f t="shared" si="94"/>
        <v>26.25</v>
      </c>
      <c r="AD77" s="16">
        <f t="shared" si="94"/>
        <v>21</v>
      </c>
      <c r="AE77" s="16">
        <f t="shared" si="94"/>
        <v>18.5</v>
      </c>
      <c r="AF77" s="16">
        <f t="shared" si="94"/>
        <v>30.25</v>
      </c>
      <c r="AG77" s="16">
        <f t="shared" si="94"/>
        <v>30.5</v>
      </c>
      <c r="AI77" s="4">
        <f t="shared" ref="AI77:AN77" si="96">AI76/4</f>
        <v>37</v>
      </c>
      <c r="AJ77" s="4">
        <f t="shared" si="96"/>
        <v>35.75</v>
      </c>
      <c r="AK77" s="4">
        <f t="shared" si="96"/>
        <v>42</v>
      </c>
      <c r="AL77" s="4">
        <f t="shared" si="96"/>
        <v>36.5</v>
      </c>
      <c r="AM77" s="4">
        <f t="shared" si="96"/>
        <v>31.75</v>
      </c>
      <c r="AN77" s="4">
        <f t="shared" si="96"/>
        <v>40.5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77"/>
  <sheetViews>
    <sheetView topLeftCell="J45" workbookViewId="0">
      <selection activeCell="AF77" sqref="AF77"/>
    </sheetView>
  </sheetViews>
  <sheetFormatPr defaultColWidth="8.85546875" defaultRowHeight="12.4"/>
  <cols>
    <col min="1" max="3" width="6.5703125" style="4" customWidth="1"/>
    <col min="4" max="9" width="5" style="4" customWidth="1"/>
    <col min="10" max="10" width="3.7109375" style="3" customWidth="1"/>
    <col min="11" max="12" width="5.28515625" style="4" customWidth="1"/>
    <col min="13" max="13" width="3.7109375" style="3" customWidth="1"/>
    <col min="14" max="19" width="5" style="4" customWidth="1"/>
    <col min="20" max="20" width="3.7109375" style="3" customWidth="1"/>
    <col min="21" max="26" width="5" style="4" customWidth="1"/>
    <col min="27" max="27" width="3.7109375" style="3" customWidth="1"/>
    <col min="28" max="33" width="5" style="4" customWidth="1"/>
    <col min="34" max="34" width="3.7109375" style="3" customWidth="1"/>
    <col min="35" max="40" width="5" style="4" customWidth="1"/>
    <col min="41" max="16384" width="8.85546875" style="3"/>
  </cols>
  <sheetData>
    <row r="1" spans="1:40">
      <c r="N1" s="4" t="s">
        <v>0</v>
      </c>
      <c r="U1" s="4" t="s">
        <v>1</v>
      </c>
      <c r="AB1" s="4" t="s">
        <v>2</v>
      </c>
      <c r="AI1" s="4" t="s">
        <v>3</v>
      </c>
    </row>
    <row r="2" spans="1:40" s="15" customFormat="1">
      <c r="A2" s="14"/>
      <c r="B2" s="14"/>
      <c r="C2" s="14"/>
      <c r="D2" s="14" t="s">
        <v>4</v>
      </c>
      <c r="E2" s="14" t="s">
        <v>5</v>
      </c>
      <c r="F2" s="14" t="s">
        <v>7</v>
      </c>
      <c r="G2" s="14" t="s">
        <v>8</v>
      </c>
      <c r="H2" s="14" t="s">
        <v>9</v>
      </c>
      <c r="I2" s="14" t="s">
        <v>6</v>
      </c>
      <c r="K2" s="14" t="s">
        <v>10</v>
      </c>
      <c r="L2" s="14" t="s">
        <v>11</v>
      </c>
      <c r="N2" s="14" t="s">
        <v>4</v>
      </c>
      <c r="O2" s="14" t="s">
        <v>5</v>
      </c>
      <c r="P2" s="14" t="s">
        <v>6</v>
      </c>
      <c r="Q2" s="14" t="s">
        <v>7</v>
      </c>
      <c r="R2" s="14" t="s">
        <v>8</v>
      </c>
      <c r="S2" s="14" t="s">
        <v>9</v>
      </c>
      <c r="U2" s="14" t="s">
        <v>4</v>
      </c>
      <c r="V2" s="14" t="s">
        <v>5</v>
      </c>
      <c r="W2" s="14" t="s">
        <v>6</v>
      </c>
      <c r="X2" s="14" t="s">
        <v>7</v>
      </c>
      <c r="Y2" s="14" t="s">
        <v>8</v>
      </c>
      <c r="Z2" s="14" t="s">
        <v>9</v>
      </c>
      <c r="AB2" s="14" t="s">
        <v>4</v>
      </c>
      <c r="AC2" s="14" t="s">
        <v>5</v>
      </c>
      <c r="AD2" s="14" t="s">
        <v>6</v>
      </c>
      <c r="AE2" s="14" t="s">
        <v>7</v>
      </c>
      <c r="AF2" s="14" t="s">
        <v>8</v>
      </c>
      <c r="AG2" s="14" t="s">
        <v>9</v>
      </c>
      <c r="AI2" s="14" t="s">
        <v>4</v>
      </c>
      <c r="AJ2" s="14" t="s">
        <v>5</v>
      </c>
      <c r="AK2" s="14" t="s">
        <v>6</v>
      </c>
      <c r="AL2" s="14" t="s">
        <v>7</v>
      </c>
      <c r="AM2" s="14" t="s">
        <v>8</v>
      </c>
      <c r="AN2" s="14" t="s">
        <v>9</v>
      </c>
    </row>
    <row r="3" spans="1:40">
      <c r="N3" s="4">
        <f t="shared" ref="N3:S3" si="0">U3</f>
        <v>17</v>
      </c>
      <c r="O3" s="4">
        <f t="shared" si="0"/>
        <v>26</v>
      </c>
      <c r="P3" s="4">
        <f t="shared" si="0"/>
        <v>27</v>
      </c>
      <c r="Q3" s="4">
        <f t="shared" si="0"/>
        <v>19</v>
      </c>
      <c r="R3" s="4">
        <f t="shared" si="0"/>
        <v>26</v>
      </c>
      <c r="S3" s="4">
        <f t="shared" si="0"/>
        <v>36</v>
      </c>
      <c r="U3" s="4">
        <f t="shared" ref="U3:Z3" si="1">AB3</f>
        <v>17</v>
      </c>
      <c r="V3" s="4">
        <f t="shared" si="1"/>
        <v>26</v>
      </c>
      <c r="W3" s="4">
        <f t="shared" si="1"/>
        <v>27</v>
      </c>
      <c r="X3" s="4">
        <f t="shared" si="1"/>
        <v>19</v>
      </c>
      <c r="Y3" s="4">
        <f t="shared" si="1"/>
        <v>26</v>
      </c>
      <c r="Z3" s="4">
        <v>36</v>
      </c>
      <c r="AB3" s="4">
        <f>ROUND(HC!B6,0)</f>
        <v>17</v>
      </c>
      <c r="AC3" s="4">
        <f>ROUND(HC!C6,0)</f>
        <v>26</v>
      </c>
      <c r="AD3" s="4">
        <v>27</v>
      </c>
      <c r="AE3" s="4">
        <f>ROUND(HC!E6,0)</f>
        <v>19</v>
      </c>
      <c r="AF3" s="4">
        <f>ROUND(HC!F6,0)</f>
        <v>26</v>
      </c>
      <c r="AG3" s="4">
        <v>36</v>
      </c>
    </row>
    <row r="4" spans="1:40">
      <c r="A4" s="4" t="s">
        <v>12</v>
      </c>
      <c r="B4" s="4">
        <v>1</v>
      </c>
      <c r="C4" s="4">
        <v>1</v>
      </c>
      <c r="D4" s="4">
        <v>5</v>
      </c>
      <c r="E4" s="4">
        <v>9</v>
      </c>
      <c r="F4" s="4">
        <v>5</v>
      </c>
      <c r="G4" s="4">
        <v>6</v>
      </c>
      <c r="H4" s="4">
        <v>7</v>
      </c>
      <c r="I4" s="4">
        <v>5</v>
      </c>
      <c r="K4" s="4">
        <v>4</v>
      </c>
      <c r="L4" s="4">
        <v>7</v>
      </c>
      <c r="N4" s="4">
        <f>1*(U$3&gt;=$L4)+1*((U$3-18)&gt;=$L4)</f>
        <v>1</v>
      </c>
      <c r="O4" s="4">
        <f t="shared" ref="O4:S19" si="2">1*(V$3&gt;=$L4)+1*((V$3-18)&gt;=$L4)</f>
        <v>2</v>
      </c>
      <c r="P4" s="4">
        <f t="shared" si="2"/>
        <v>2</v>
      </c>
      <c r="Q4" s="4">
        <f t="shared" si="2"/>
        <v>1</v>
      </c>
      <c r="R4" s="4">
        <f t="shared" si="2"/>
        <v>2</v>
      </c>
      <c r="S4" s="4">
        <f t="shared" si="2"/>
        <v>2</v>
      </c>
      <c r="U4" s="4">
        <f t="shared" ref="U4:U35" si="3">D4-$K4-1*(U$3&gt;=$L4)-1*((U$3-18)&gt;=$L4)</f>
        <v>0</v>
      </c>
      <c r="V4" s="4">
        <f t="shared" ref="V4:V35" si="4">E4-$K4-1*(V$3&gt;=$L4)-1*((V$3-18)&gt;=$L4)</f>
        <v>3</v>
      </c>
      <c r="W4" s="4">
        <f t="shared" ref="W4:W35" si="5">I4-$K4-1*(W$3&gt;=$L4)-1*((W$3-18)&gt;=$L4)</f>
        <v>-1</v>
      </c>
      <c r="X4" s="4">
        <f t="shared" ref="X4:X35" si="6">F4-$K4-1*(X$3&gt;=$L4)-1*((X$3-18)&gt;=$L4)</f>
        <v>0</v>
      </c>
      <c r="Y4" s="4">
        <f t="shared" ref="Y4:Y35" si="7">G4-$K4-1*(Y$3&gt;=$L4)-1*((Y$3-18)&gt;=$L4)</f>
        <v>0</v>
      </c>
      <c r="Z4" s="4">
        <f t="shared" ref="Z4:Z35" si="8">H4-$K4-1*(Z$3&gt;=$L4)-1*((Z$3-18)&gt;=$L4)</f>
        <v>1</v>
      </c>
      <c r="AB4" s="4">
        <f t="shared" ref="AB4:AB35" si="9">D4-$K4-IF(U4&gt;2,U4-2,0)</f>
        <v>1</v>
      </c>
      <c r="AC4" s="4">
        <f t="shared" ref="AC4:AC35" si="10">E4-$K4-IF(V4&gt;2,V4-2,0)</f>
        <v>4</v>
      </c>
      <c r="AD4" s="4">
        <f t="shared" ref="AD4:AD35" si="11">I4-$K4-IF(W4&gt;2,W4-2,0)</f>
        <v>1</v>
      </c>
      <c r="AE4" s="4">
        <f t="shared" ref="AE4:AE35" si="12">F4-$K4-IF(X4&gt;2,X4-2,0)</f>
        <v>1</v>
      </c>
      <c r="AF4" s="4">
        <f t="shared" ref="AF4:AF35" si="13">G4-$K4-IF(Y4&gt;2,Y4-2,0)</f>
        <v>2</v>
      </c>
      <c r="AG4" s="4">
        <f t="shared" ref="AG4:AG35" si="14">H4-$K4-IF(Z4&gt;2,Z4-2,0)</f>
        <v>3</v>
      </c>
      <c r="AI4" s="4">
        <f t="shared" ref="AI4:AN35" si="15">MAX(0,2-U4)</f>
        <v>2</v>
      </c>
      <c r="AJ4" s="4">
        <f t="shared" si="15"/>
        <v>0</v>
      </c>
      <c r="AK4" s="4">
        <f t="shared" si="15"/>
        <v>3</v>
      </c>
      <c r="AL4" s="4">
        <f t="shared" si="15"/>
        <v>2</v>
      </c>
      <c r="AM4" s="4">
        <f t="shared" si="15"/>
        <v>2</v>
      </c>
      <c r="AN4" s="4">
        <f t="shared" si="15"/>
        <v>1</v>
      </c>
    </row>
    <row r="5" spans="1:40">
      <c r="A5" s="4" t="s">
        <v>12</v>
      </c>
      <c r="B5" s="4">
        <f t="shared" ref="B5:B21" si="16">B4</f>
        <v>1</v>
      </c>
      <c r="C5" s="4">
        <f t="shared" ref="C5:C21" si="17">C4+1</f>
        <v>2</v>
      </c>
      <c r="D5" s="4">
        <v>6</v>
      </c>
      <c r="E5" s="4">
        <v>6</v>
      </c>
      <c r="F5" s="4">
        <v>5</v>
      </c>
      <c r="G5" s="4">
        <v>7</v>
      </c>
      <c r="H5" s="4">
        <v>9</v>
      </c>
      <c r="I5" s="4">
        <v>7</v>
      </c>
      <c r="K5" s="4">
        <v>5</v>
      </c>
      <c r="L5" s="4">
        <v>3</v>
      </c>
      <c r="N5" s="4">
        <f t="shared" ref="N5:S59" si="18">1*(U$3&gt;=$L5)+1*((U$3-18)&gt;=$L5)</f>
        <v>1</v>
      </c>
      <c r="O5" s="4">
        <f t="shared" si="2"/>
        <v>2</v>
      </c>
      <c r="P5" s="4">
        <f t="shared" si="2"/>
        <v>2</v>
      </c>
      <c r="Q5" s="4">
        <f t="shared" si="2"/>
        <v>1</v>
      </c>
      <c r="R5" s="4">
        <f t="shared" si="2"/>
        <v>2</v>
      </c>
      <c r="S5" s="4">
        <f t="shared" si="2"/>
        <v>2</v>
      </c>
      <c r="U5" s="4">
        <f t="shared" si="3"/>
        <v>0</v>
      </c>
      <c r="V5" s="4">
        <f t="shared" si="4"/>
        <v>-1</v>
      </c>
      <c r="W5" s="4">
        <f t="shared" si="5"/>
        <v>0</v>
      </c>
      <c r="X5" s="4">
        <f t="shared" si="6"/>
        <v>-1</v>
      </c>
      <c r="Y5" s="4">
        <f t="shared" si="7"/>
        <v>0</v>
      </c>
      <c r="Z5" s="4">
        <f t="shared" si="8"/>
        <v>2</v>
      </c>
      <c r="AB5" s="4">
        <f t="shared" si="9"/>
        <v>1</v>
      </c>
      <c r="AC5" s="4">
        <f t="shared" si="10"/>
        <v>1</v>
      </c>
      <c r="AD5" s="4">
        <f t="shared" si="11"/>
        <v>2</v>
      </c>
      <c r="AE5" s="4">
        <f t="shared" si="12"/>
        <v>0</v>
      </c>
      <c r="AF5" s="4">
        <f t="shared" si="13"/>
        <v>2</v>
      </c>
      <c r="AG5" s="4">
        <f t="shared" si="14"/>
        <v>4</v>
      </c>
      <c r="AI5" s="4">
        <f t="shared" si="15"/>
        <v>2</v>
      </c>
      <c r="AJ5" s="4">
        <f t="shared" si="15"/>
        <v>3</v>
      </c>
      <c r="AK5" s="4">
        <f t="shared" si="15"/>
        <v>2</v>
      </c>
      <c r="AL5" s="4">
        <f t="shared" si="15"/>
        <v>3</v>
      </c>
      <c r="AM5" s="4">
        <f t="shared" si="15"/>
        <v>2</v>
      </c>
      <c r="AN5" s="4">
        <f t="shared" si="15"/>
        <v>0</v>
      </c>
    </row>
    <row r="6" spans="1:40">
      <c r="A6" s="4" t="s">
        <v>12</v>
      </c>
      <c r="B6" s="4">
        <f t="shared" si="16"/>
        <v>1</v>
      </c>
      <c r="C6" s="4">
        <f t="shared" si="17"/>
        <v>3</v>
      </c>
      <c r="D6" s="4">
        <v>3</v>
      </c>
      <c r="E6" s="4">
        <v>3</v>
      </c>
      <c r="F6" s="4">
        <v>5</v>
      </c>
      <c r="G6" s="4">
        <v>4</v>
      </c>
      <c r="H6" s="4">
        <v>4</v>
      </c>
      <c r="I6" s="4">
        <v>4</v>
      </c>
      <c r="K6" s="4">
        <v>3</v>
      </c>
      <c r="L6" s="4">
        <v>13</v>
      </c>
      <c r="N6" s="4">
        <f t="shared" si="18"/>
        <v>1</v>
      </c>
      <c r="O6" s="4">
        <f t="shared" si="2"/>
        <v>1</v>
      </c>
      <c r="P6" s="4">
        <f t="shared" si="2"/>
        <v>1</v>
      </c>
      <c r="Q6" s="4">
        <f t="shared" si="2"/>
        <v>1</v>
      </c>
      <c r="R6" s="4">
        <f t="shared" si="2"/>
        <v>1</v>
      </c>
      <c r="S6" s="4">
        <f t="shared" si="2"/>
        <v>2</v>
      </c>
      <c r="U6" s="4">
        <f t="shared" si="3"/>
        <v>-1</v>
      </c>
      <c r="V6" s="4">
        <f t="shared" si="4"/>
        <v>-1</v>
      </c>
      <c r="W6" s="4">
        <f t="shared" si="5"/>
        <v>0</v>
      </c>
      <c r="X6" s="4">
        <f t="shared" si="6"/>
        <v>1</v>
      </c>
      <c r="Y6" s="4">
        <f t="shared" si="7"/>
        <v>0</v>
      </c>
      <c r="Z6" s="4">
        <f t="shared" si="8"/>
        <v>-1</v>
      </c>
      <c r="AB6" s="4">
        <f t="shared" si="9"/>
        <v>0</v>
      </c>
      <c r="AC6" s="4">
        <f t="shared" si="10"/>
        <v>0</v>
      </c>
      <c r="AD6" s="4">
        <f t="shared" si="11"/>
        <v>1</v>
      </c>
      <c r="AE6" s="4">
        <f t="shared" si="12"/>
        <v>2</v>
      </c>
      <c r="AF6" s="4">
        <f t="shared" si="13"/>
        <v>1</v>
      </c>
      <c r="AG6" s="4">
        <f t="shared" si="14"/>
        <v>1</v>
      </c>
      <c r="AI6" s="4">
        <f t="shared" si="15"/>
        <v>3</v>
      </c>
      <c r="AJ6" s="4">
        <f t="shared" si="15"/>
        <v>3</v>
      </c>
      <c r="AK6" s="4">
        <f t="shared" si="15"/>
        <v>2</v>
      </c>
      <c r="AL6" s="4">
        <f t="shared" si="15"/>
        <v>1</v>
      </c>
      <c r="AM6" s="4">
        <f t="shared" si="15"/>
        <v>2</v>
      </c>
      <c r="AN6" s="4">
        <f t="shared" si="15"/>
        <v>3</v>
      </c>
    </row>
    <row r="7" spans="1:40">
      <c r="A7" s="4" t="s">
        <v>12</v>
      </c>
      <c r="B7" s="4">
        <f t="shared" si="16"/>
        <v>1</v>
      </c>
      <c r="C7" s="4">
        <f t="shared" si="17"/>
        <v>4</v>
      </c>
      <c r="D7" s="4">
        <v>6</v>
      </c>
      <c r="E7" s="4">
        <v>6</v>
      </c>
      <c r="F7" s="4">
        <v>7</v>
      </c>
      <c r="G7" s="4">
        <v>9</v>
      </c>
      <c r="H7" s="4">
        <v>7</v>
      </c>
      <c r="I7" s="4">
        <v>10</v>
      </c>
      <c r="K7" s="4">
        <v>4</v>
      </c>
      <c r="L7" s="4">
        <v>1</v>
      </c>
      <c r="N7" s="4">
        <f t="shared" si="18"/>
        <v>1</v>
      </c>
      <c r="O7" s="4">
        <f t="shared" si="2"/>
        <v>2</v>
      </c>
      <c r="P7" s="4">
        <f t="shared" si="2"/>
        <v>2</v>
      </c>
      <c r="Q7" s="4">
        <f t="shared" si="2"/>
        <v>2</v>
      </c>
      <c r="R7" s="4">
        <f t="shared" si="2"/>
        <v>2</v>
      </c>
      <c r="S7" s="4">
        <f t="shared" si="2"/>
        <v>2</v>
      </c>
      <c r="U7" s="4">
        <f t="shared" si="3"/>
        <v>1</v>
      </c>
      <c r="V7" s="4">
        <f t="shared" si="4"/>
        <v>0</v>
      </c>
      <c r="W7" s="4">
        <f t="shared" si="5"/>
        <v>4</v>
      </c>
      <c r="X7" s="4">
        <f t="shared" si="6"/>
        <v>1</v>
      </c>
      <c r="Y7" s="4">
        <f t="shared" si="7"/>
        <v>3</v>
      </c>
      <c r="Z7" s="4">
        <f t="shared" si="8"/>
        <v>1</v>
      </c>
      <c r="AB7" s="4">
        <f t="shared" si="9"/>
        <v>2</v>
      </c>
      <c r="AC7" s="4">
        <f t="shared" si="10"/>
        <v>2</v>
      </c>
      <c r="AD7" s="4">
        <f t="shared" si="11"/>
        <v>4</v>
      </c>
      <c r="AE7" s="4">
        <f t="shared" si="12"/>
        <v>3</v>
      </c>
      <c r="AF7" s="4">
        <f t="shared" si="13"/>
        <v>4</v>
      </c>
      <c r="AG7" s="4">
        <f t="shared" si="14"/>
        <v>3</v>
      </c>
      <c r="AI7" s="4">
        <f t="shared" si="15"/>
        <v>1</v>
      </c>
      <c r="AJ7" s="4">
        <f t="shared" si="15"/>
        <v>2</v>
      </c>
      <c r="AK7" s="4">
        <f t="shared" si="15"/>
        <v>0</v>
      </c>
      <c r="AL7" s="4">
        <f t="shared" si="15"/>
        <v>1</v>
      </c>
      <c r="AM7" s="4">
        <f t="shared" si="15"/>
        <v>0</v>
      </c>
      <c r="AN7" s="4">
        <f t="shared" si="15"/>
        <v>1</v>
      </c>
    </row>
    <row r="8" spans="1:40">
      <c r="A8" s="4" t="s">
        <v>12</v>
      </c>
      <c r="B8" s="4">
        <f t="shared" si="16"/>
        <v>1</v>
      </c>
      <c r="C8" s="4">
        <f t="shared" si="17"/>
        <v>5</v>
      </c>
      <c r="D8" s="4">
        <v>6</v>
      </c>
      <c r="E8" s="4">
        <v>6</v>
      </c>
      <c r="F8" s="4">
        <v>5</v>
      </c>
      <c r="G8" s="4">
        <v>5</v>
      </c>
      <c r="H8" s="4">
        <v>6</v>
      </c>
      <c r="I8" s="4">
        <v>5</v>
      </c>
      <c r="K8" s="4">
        <v>5</v>
      </c>
      <c r="L8" s="4">
        <v>9</v>
      </c>
      <c r="N8" s="4">
        <f t="shared" si="18"/>
        <v>1</v>
      </c>
      <c r="O8" s="4">
        <f t="shared" si="2"/>
        <v>1</v>
      </c>
      <c r="P8" s="4">
        <f t="shared" si="2"/>
        <v>2</v>
      </c>
      <c r="Q8" s="4">
        <f t="shared" si="2"/>
        <v>1</v>
      </c>
      <c r="R8" s="4">
        <f t="shared" si="2"/>
        <v>1</v>
      </c>
      <c r="S8" s="4">
        <f t="shared" si="2"/>
        <v>2</v>
      </c>
      <c r="U8" s="4">
        <f t="shared" si="3"/>
        <v>0</v>
      </c>
      <c r="V8" s="4">
        <f t="shared" si="4"/>
        <v>0</v>
      </c>
      <c r="W8" s="4">
        <f t="shared" si="5"/>
        <v>-2</v>
      </c>
      <c r="X8" s="4">
        <f t="shared" si="6"/>
        <v>-1</v>
      </c>
      <c r="Y8" s="4">
        <f t="shared" si="7"/>
        <v>-1</v>
      </c>
      <c r="Z8" s="4">
        <f t="shared" si="8"/>
        <v>-1</v>
      </c>
      <c r="AB8" s="4">
        <f t="shared" si="9"/>
        <v>1</v>
      </c>
      <c r="AC8" s="4">
        <f t="shared" si="10"/>
        <v>1</v>
      </c>
      <c r="AD8" s="4">
        <f t="shared" si="11"/>
        <v>0</v>
      </c>
      <c r="AE8" s="4">
        <f t="shared" si="12"/>
        <v>0</v>
      </c>
      <c r="AF8" s="4">
        <f t="shared" si="13"/>
        <v>0</v>
      </c>
      <c r="AG8" s="4">
        <f t="shared" si="14"/>
        <v>1</v>
      </c>
      <c r="AI8" s="4">
        <f t="shared" si="15"/>
        <v>2</v>
      </c>
      <c r="AJ8" s="4">
        <f t="shared" si="15"/>
        <v>2</v>
      </c>
      <c r="AK8" s="4">
        <f t="shared" si="15"/>
        <v>4</v>
      </c>
      <c r="AL8" s="4">
        <f t="shared" si="15"/>
        <v>3</v>
      </c>
      <c r="AM8" s="4">
        <f t="shared" si="15"/>
        <v>3</v>
      </c>
      <c r="AN8" s="4">
        <f t="shared" si="15"/>
        <v>3</v>
      </c>
    </row>
    <row r="9" spans="1:40">
      <c r="A9" s="4" t="s">
        <v>12</v>
      </c>
      <c r="B9" s="4">
        <f t="shared" si="16"/>
        <v>1</v>
      </c>
      <c r="C9" s="4">
        <f t="shared" si="17"/>
        <v>6</v>
      </c>
      <c r="D9" s="4">
        <v>4</v>
      </c>
      <c r="E9" s="4">
        <v>5</v>
      </c>
      <c r="F9" s="4">
        <v>3</v>
      </c>
      <c r="G9" s="4">
        <v>3</v>
      </c>
      <c r="H9" s="4">
        <v>6</v>
      </c>
      <c r="I9" s="4">
        <v>4</v>
      </c>
      <c r="K9" s="4">
        <v>3</v>
      </c>
      <c r="L9" s="4">
        <v>15</v>
      </c>
      <c r="N9" s="4">
        <f t="shared" si="18"/>
        <v>1</v>
      </c>
      <c r="O9" s="4">
        <f t="shared" si="2"/>
        <v>1</v>
      </c>
      <c r="P9" s="4">
        <f t="shared" si="2"/>
        <v>1</v>
      </c>
      <c r="Q9" s="4">
        <f t="shared" si="2"/>
        <v>1</v>
      </c>
      <c r="R9" s="4">
        <f t="shared" si="2"/>
        <v>1</v>
      </c>
      <c r="S9" s="4">
        <f t="shared" si="2"/>
        <v>2</v>
      </c>
      <c r="U9" s="4">
        <f t="shared" si="3"/>
        <v>0</v>
      </c>
      <c r="V9" s="4">
        <f t="shared" si="4"/>
        <v>1</v>
      </c>
      <c r="W9" s="4">
        <f t="shared" si="5"/>
        <v>0</v>
      </c>
      <c r="X9" s="4">
        <f t="shared" si="6"/>
        <v>-1</v>
      </c>
      <c r="Y9" s="4">
        <f t="shared" si="7"/>
        <v>-1</v>
      </c>
      <c r="Z9" s="4">
        <f t="shared" si="8"/>
        <v>1</v>
      </c>
      <c r="AB9" s="4">
        <f t="shared" si="9"/>
        <v>1</v>
      </c>
      <c r="AC9" s="4">
        <f t="shared" si="10"/>
        <v>2</v>
      </c>
      <c r="AD9" s="4">
        <f t="shared" si="11"/>
        <v>1</v>
      </c>
      <c r="AE9" s="4">
        <f t="shared" si="12"/>
        <v>0</v>
      </c>
      <c r="AF9" s="4">
        <f t="shared" si="13"/>
        <v>0</v>
      </c>
      <c r="AG9" s="4">
        <f t="shared" si="14"/>
        <v>3</v>
      </c>
      <c r="AI9" s="4">
        <f t="shared" si="15"/>
        <v>2</v>
      </c>
      <c r="AJ9" s="4">
        <f t="shared" si="15"/>
        <v>1</v>
      </c>
      <c r="AK9" s="4">
        <f t="shared" si="15"/>
        <v>2</v>
      </c>
      <c r="AL9" s="4">
        <f t="shared" si="15"/>
        <v>3</v>
      </c>
      <c r="AM9" s="4">
        <f t="shared" si="15"/>
        <v>3</v>
      </c>
      <c r="AN9" s="4">
        <f t="shared" si="15"/>
        <v>1</v>
      </c>
    </row>
    <row r="10" spans="1:40">
      <c r="A10" s="4" t="s">
        <v>12</v>
      </c>
      <c r="B10" s="4">
        <f t="shared" si="16"/>
        <v>1</v>
      </c>
      <c r="C10" s="4">
        <f t="shared" si="17"/>
        <v>7</v>
      </c>
      <c r="D10" s="4">
        <v>6</v>
      </c>
      <c r="E10" s="4">
        <v>7</v>
      </c>
      <c r="F10" s="4">
        <v>6</v>
      </c>
      <c r="G10" s="4">
        <v>7</v>
      </c>
      <c r="H10" s="4">
        <v>7</v>
      </c>
      <c r="I10" s="4">
        <v>7</v>
      </c>
      <c r="K10" s="4">
        <v>5</v>
      </c>
      <c r="L10" s="4">
        <v>5</v>
      </c>
      <c r="N10" s="4">
        <f t="shared" si="18"/>
        <v>1</v>
      </c>
      <c r="O10" s="4">
        <f t="shared" si="2"/>
        <v>2</v>
      </c>
      <c r="P10" s="4">
        <f t="shared" si="2"/>
        <v>2</v>
      </c>
      <c r="Q10" s="4">
        <f t="shared" si="2"/>
        <v>1</v>
      </c>
      <c r="R10" s="4">
        <f t="shared" si="2"/>
        <v>2</v>
      </c>
      <c r="S10" s="4">
        <f t="shared" si="2"/>
        <v>2</v>
      </c>
      <c r="U10" s="4">
        <f t="shared" si="3"/>
        <v>0</v>
      </c>
      <c r="V10" s="4">
        <f t="shared" si="4"/>
        <v>0</v>
      </c>
      <c r="W10" s="4">
        <f t="shared" si="5"/>
        <v>0</v>
      </c>
      <c r="X10" s="4">
        <f t="shared" si="6"/>
        <v>0</v>
      </c>
      <c r="Y10" s="4">
        <f t="shared" si="7"/>
        <v>0</v>
      </c>
      <c r="Z10" s="4">
        <f t="shared" si="8"/>
        <v>0</v>
      </c>
      <c r="AB10" s="4">
        <f t="shared" si="9"/>
        <v>1</v>
      </c>
      <c r="AC10" s="4">
        <f t="shared" si="10"/>
        <v>2</v>
      </c>
      <c r="AD10" s="4">
        <f t="shared" si="11"/>
        <v>2</v>
      </c>
      <c r="AE10" s="4">
        <f t="shared" si="12"/>
        <v>1</v>
      </c>
      <c r="AF10" s="4">
        <f t="shared" si="13"/>
        <v>2</v>
      </c>
      <c r="AG10" s="4">
        <f t="shared" si="14"/>
        <v>2</v>
      </c>
      <c r="AI10" s="4">
        <f t="shared" si="15"/>
        <v>2</v>
      </c>
      <c r="AJ10" s="4">
        <f t="shared" si="15"/>
        <v>2</v>
      </c>
      <c r="AK10" s="4">
        <f t="shared" si="15"/>
        <v>2</v>
      </c>
      <c r="AL10" s="4">
        <f t="shared" si="15"/>
        <v>2</v>
      </c>
      <c r="AM10" s="4">
        <f t="shared" si="15"/>
        <v>2</v>
      </c>
      <c r="AN10" s="4">
        <f t="shared" si="15"/>
        <v>2</v>
      </c>
    </row>
    <row r="11" spans="1:40">
      <c r="A11" s="4" t="s">
        <v>12</v>
      </c>
      <c r="B11" s="4">
        <f t="shared" si="16"/>
        <v>1</v>
      </c>
      <c r="C11" s="4">
        <f t="shared" si="17"/>
        <v>8</v>
      </c>
      <c r="D11" s="4">
        <v>4</v>
      </c>
      <c r="E11" s="4">
        <v>4</v>
      </c>
      <c r="F11" s="4">
        <v>3</v>
      </c>
      <c r="G11" s="4">
        <v>5</v>
      </c>
      <c r="H11" s="4">
        <v>4</v>
      </c>
      <c r="I11" s="4">
        <v>4</v>
      </c>
      <c r="K11" s="4">
        <v>3</v>
      </c>
      <c r="L11" s="4">
        <v>17</v>
      </c>
      <c r="N11" s="4">
        <f t="shared" si="18"/>
        <v>1</v>
      </c>
      <c r="O11" s="4">
        <f t="shared" si="2"/>
        <v>1</v>
      </c>
      <c r="P11" s="4">
        <f t="shared" si="2"/>
        <v>1</v>
      </c>
      <c r="Q11" s="4">
        <f t="shared" si="2"/>
        <v>1</v>
      </c>
      <c r="R11" s="4">
        <f t="shared" si="2"/>
        <v>1</v>
      </c>
      <c r="S11" s="4">
        <f t="shared" si="2"/>
        <v>2</v>
      </c>
      <c r="U11" s="4">
        <f t="shared" si="3"/>
        <v>0</v>
      </c>
      <c r="V11" s="4">
        <f t="shared" si="4"/>
        <v>0</v>
      </c>
      <c r="W11" s="4">
        <f t="shared" si="5"/>
        <v>0</v>
      </c>
      <c r="X11" s="4">
        <f t="shared" si="6"/>
        <v>-1</v>
      </c>
      <c r="Y11" s="4">
        <f t="shared" si="7"/>
        <v>1</v>
      </c>
      <c r="Z11" s="4">
        <f t="shared" si="8"/>
        <v>-1</v>
      </c>
      <c r="AB11" s="4">
        <f t="shared" si="9"/>
        <v>1</v>
      </c>
      <c r="AC11" s="4">
        <f t="shared" si="10"/>
        <v>1</v>
      </c>
      <c r="AD11" s="4">
        <f t="shared" si="11"/>
        <v>1</v>
      </c>
      <c r="AE11" s="4">
        <f t="shared" si="12"/>
        <v>0</v>
      </c>
      <c r="AF11" s="4">
        <f t="shared" si="13"/>
        <v>2</v>
      </c>
      <c r="AG11" s="4">
        <f t="shared" si="14"/>
        <v>1</v>
      </c>
      <c r="AI11" s="4">
        <f t="shared" si="15"/>
        <v>2</v>
      </c>
      <c r="AJ11" s="4">
        <f t="shared" si="15"/>
        <v>2</v>
      </c>
      <c r="AK11" s="4">
        <f t="shared" si="15"/>
        <v>2</v>
      </c>
      <c r="AL11" s="4">
        <f t="shared" si="15"/>
        <v>3</v>
      </c>
      <c r="AM11" s="4">
        <f t="shared" si="15"/>
        <v>1</v>
      </c>
      <c r="AN11" s="4">
        <f t="shared" si="15"/>
        <v>3</v>
      </c>
    </row>
    <row r="12" spans="1:40">
      <c r="A12" s="4" t="s">
        <v>12</v>
      </c>
      <c r="B12" s="4">
        <f t="shared" si="16"/>
        <v>1</v>
      </c>
      <c r="C12" s="4">
        <f t="shared" si="17"/>
        <v>9</v>
      </c>
      <c r="D12" s="4">
        <v>6</v>
      </c>
      <c r="E12" s="4">
        <v>6</v>
      </c>
      <c r="F12" s="4">
        <v>5</v>
      </c>
      <c r="G12" s="4">
        <v>5</v>
      </c>
      <c r="H12" s="4">
        <v>7</v>
      </c>
      <c r="I12" s="4">
        <v>6</v>
      </c>
      <c r="K12" s="4">
        <v>4</v>
      </c>
      <c r="L12" s="4">
        <v>11</v>
      </c>
      <c r="N12" s="4">
        <f t="shared" si="18"/>
        <v>1</v>
      </c>
      <c r="O12" s="4">
        <f t="shared" si="2"/>
        <v>1</v>
      </c>
      <c r="P12" s="4">
        <f t="shared" si="2"/>
        <v>1</v>
      </c>
      <c r="Q12" s="4">
        <f t="shared" si="2"/>
        <v>1</v>
      </c>
      <c r="R12" s="4">
        <f t="shared" si="2"/>
        <v>1</v>
      </c>
      <c r="S12" s="4">
        <f t="shared" si="2"/>
        <v>2</v>
      </c>
      <c r="U12" s="4">
        <f t="shared" si="3"/>
        <v>1</v>
      </c>
      <c r="V12" s="4">
        <f t="shared" si="4"/>
        <v>1</v>
      </c>
      <c r="W12" s="4">
        <f t="shared" si="5"/>
        <v>1</v>
      </c>
      <c r="X12" s="4">
        <f t="shared" si="6"/>
        <v>0</v>
      </c>
      <c r="Y12" s="4">
        <f t="shared" si="7"/>
        <v>0</v>
      </c>
      <c r="Z12" s="4">
        <f t="shared" si="8"/>
        <v>1</v>
      </c>
      <c r="AB12" s="4">
        <f t="shared" si="9"/>
        <v>2</v>
      </c>
      <c r="AC12" s="4">
        <f t="shared" si="10"/>
        <v>2</v>
      </c>
      <c r="AD12" s="4">
        <f t="shared" si="11"/>
        <v>2</v>
      </c>
      <c r="AE12" s="4">
        <f t="shared" si="12"/>
        <v>1</v>
      </c>
      <c r="AF12" s="4">
        <f t="shared" si="13"/>
        <v>1</v>
      </c>
      <c r="AG12" s="4">
        <f t="shared" si="14"/>
        <v>3</v>
      </c>
      <c r="AI12" s="4">
        <f t="shared" si="15"/>
        <v>1</v>
      </c>
      <c r="AJ12" s="4">
        <f t="shared" si="15"/>
        <v>1</v>
      </c>
      <c r="AK12" s="4">
        <f t="shared" si="15"/>
        <v>1</v>
      </c>
      <c r="AL12" s="4">
        <f t="shared" si="15"/>
        <v>2</v>
      </c>
      <c r="AM12" s="4">
        <f t="shared" si="15"/>
        <v>2</v>
      </c>
      <c r="AN12" s="4">
        <f t="shared" si="15"/>
        <v>1</v>
      </c>
    </row>
    <row r="13" spans="1:40">
      <c r="A13" s="4" t="s">
        <v>12</v>
      </c>
      <c r="B13" s="4">
        <f t="shared" si="16"/>
        <v>1</v>
      </c>
      <c r="C13" s="4">
        <f t="shared" si="17"/>
        <v>10</v>
      </c>
      <c r="D13" s="4">
        <v>4</v>
      </c>
      <c r="E13" s="4">
        <v>6</v>
      </c>
      <c r="F13" s="4">
        <v>5</v>
      </c>
      <c r="G13" s="4">
        <v>7</v>
      </c>
      <c r="H13" s="4">
        <v>5</v>
      </c>
      <c r="I13" s="4">
        <v>6</v>
      </c>
      <c r="K13" s="4">
        <v>4</v>
      </c>
      <c r="L13" s="4">
        <v>8</v>
      </c>
      <c r="N13" s="4">
        <f t="shared" si="18"/>
        <v>1</v>
      </c>
      <c r="O13" s="4">
        <f t="shared" si="2"/>
        <v>2</v>
      </c>
      <c r="P13" s="4">
        <f t="shared" si="2"/>
        <v>2</v>
      </c>
      <c r="Q13" s="4">
        <f t="shared" si="2"/>
        <v>1</v>
      </c>
      <c r="R13" s="4">
        <f t="shared" si="2"/>
        <v>2</v>
      </c>
      <c r="S13" s="4">
        <f t="shared" si="2"/>
        <v>2</v>
      </c>
      <c r="U13" s="4">
        <f t="shared" si="3"/>
        <v>-1</v>
      </c>
      <c r="V13" s="4">
        <f t="shared" si="4"/>
        <v>0</v>
      </c>
      <c r="W13" s="4">
        <f t="shared" si="5"/>
        <v>0</v>
      </c>
      <c r="X13" s="4">
        <f t="shared" si="6"/>
        <v>0</v>
      </c>
      <c r="Y13" s="4">
        <f t="shared" si="7"/>
        <v>1</v>
      </c>
      <c r="Z13" s="4">
        <f t="shared" si="8"/>
        <v>-1</v>
      </c>
      <c r="AB13" s="4">
        <f t="shared" si="9"/>
        <v>0</v>
      </c>
      <c r="AC13" s="4">
        <f t="shared" si="10"/>
        <v>2</v>
      </c>
      <c r="AD13" s="4">
        <f t="shared" si="11"/>
        <v>2</v>
      </c>
      <c r="AE13" s="4">
        <f t="shared" si="12"/>
        <v>1</v>
      </c>
      <c r="AF13" s="4">
        <f t="shared" si="13"/>
        <v>3</v>
      </c>
      <c r="AG13" s="4">
        <f t="shared" si="14"/>
        <v>1</v>
      </c>
      <c r="AI13" s="4">
        <f t="shared" si="15"/>
        <v>3</v>
      </c>
      <c r="AJ13" s="4">
        <f t="shared" si="15"/>
        <v>2</v>
      </c>
      <c r="AK13" s="4">
        <f t="shared" si="15"/>
        <v>2</v>
      </c>
      <c r="AL13" s="4">
        <f t="shared" si="15"/>
        <v>2</v>
      </c>
      <c r="AM13" s="4">
        <f t="shared" si="15"/>
        <v>1</v>
      </c>
      <c r="AN13" s="4">
        <f t="shared" si="15"/>
        <v>3</v>
      </c>
    </row>
    <row r="14" spans="1:40">
      <c r="A14" s="4" t="s">
        <v>12</v>
      </c>
      <c r="B14" s="4">
        <f t="shared" si="16"/>
        <v>1</v>
      </c>
      <c r="C14" s="4">
        <f t="shared" si="17"/>
        <v>11</v>
      </c>
      <c r="D14" s="4">
        <v>6</v>
      </c>
      <c r="E14" s="4">
        <v>6</v>
      </c>
      <c r="F14" s="4">
        <v>5</v>
      </c>
      <c r="G14" s="4">
        <v>8</v>
      </c>
      <c r="H14" s="4">
        <v>8</v>
      </c>
      <c r="I14" s="4">
        <v>5</v>
      </c>
      <c r="K14" s="4">
        <v>5</v>
      </c>
      <c r="L14" s="4">
        <v>10</v>
      </c>
      <c r="N14" s="4">
        <f t="shared" si="18"/>
        <v>1</v>
      </c>
      <c r="O14" s="4">
        <f t="shared" si="2"/>
        <v>1</v>
      </c>
      <c r="P14" s="4">
        <f t="shared" si="2"/>
        <v>1</v>
      </c>
      <c r="Q14" s="4">
        <f t="shared" si="2"/>
        <v>1</v>
      </c>
      <c r="R14" s="4">
        <f t="shared" si="2"/>
        <v>1</v>
      </c>
      <c r="S14" s="4">
        <f t="shared" si="2"/>
        <v>2</v>
      </c>
      <c r="U14" s="4">
        <f t="shared" si="3"/>
        <v>0</v>
      </c>
      <c r="V14" s="4">
        <f t="shared" si="4"/>
        <v>0</v>
      </c>
      <c r="W14" s="4">
        <f t="shared" si="5"/>
        <v>-1</v>
      </c>
      <c r="X14" s="4">
        <f t="shared" si="6"/>
        <v>-1</v>
      </c>
      <c r="Y14" s="4">
        <f t="shared" si="7"/>
        <v>2</v>
      </c>
      <c r="Z14" s="4">
        <f t="shared" si="8"/>
        <v>1</v>
      </c>
      <c r="AB14" s="4">
        <f t="shared" si="9"/>
        <v>1</v>
      </c>
      <c r="AC14" s="4">
        <f t="shared" si="10"/>
        <v>1</v>
      </c>
      <c r="AD14" s="4">
        <f t="shared" si="11"/>
        <v>0</v>
      </c>
      <c r="AE14" s="4">
        <f t="shared" si="12"/>
        <v>0</v>
      </c>
      <c r="AF14" s="4">
        <f t="shared" si="13"/>
        <v>3</v>
      </c>
      <c r="AG14" s="4">
        <f t="shared" si="14"/>
        <v>3</v>
      </c>
      <c r="AI14" s="4">
        <f t="shared" si="15"/>
        <v>2</v>
      </c>
      <c r="AJ14" s="4">
        <f t="shared" si="15"/>
        <v>2</v>
      </c>
      <c r="AK14" s="4">
        <f t="shared" si="15"/>
        <v>3</v>
      </c>
      <c r="AL14" s="4">
        <f t="shared" si="15"/>
        <v>3</v>
      </c>
      <c r="AM14" s="4">
        <f t="shared" si="15"/>
        <v>0</v>
      </c>
      <c r="AN14" s="4">
        <f t="shared" si="15"/>
        <v>1</v>
      </c>
    </row>
    <row r="15" spans="1:40">
      <c r="A15" s="4" t="s">
        <v>12</v>
      </c>
      <c r="B15" s="4">
        <f t="shared" si="16"/>
        <v>1</v>
      </c>
      <c r="C15" s="4">
        <f t="shared" si="17"/>
        <v>12</v>
      </c>
      <c r="D15" s="4">
        <v>5</v>
      </c>
      <c r="E15" s="4">
        <v>5</v>
      </c>
      <c r="F15" s="4">
        <v>5</v>
      </c>
      <c r="G15" s="4">
        <v>8</v>
      </c>
      <c r="H15" s="4">
        <v>9</v>
      </c>
      <c r="I15" s="4">
        <v>5</v>
      </c>
      <c r="K15" s="4">
        <v>4</v>
      </c>
      <c r="L15" s="4">
        <v>2</v>
      </c>
      <c r="N15" s="4">
        <f t="shared" si="18"/>
        <v>1</v>
      </c>
      <c r="O15" s="4">
        <f t="shared" si="2"/>
        <v>2</v>
      </c>
      <c r="P15" s="4">
        <f t="shared" si="2"/>
        <v>2</v>
      </c>
      <c r="Q15" s="4">
        <f t="shared" si="2"/>
        <v>1</v>
      </c>
      <c r="R15" s="4">
        <f t="shared" si="2"/>
        <v>2</v>
      </c>
      <c r="S15" s="4">
        <f t="shared" si="2"/>
        <v>2</v>
      </c>
      <c r="U15" s="4">
        <f t="shared" si="3"/>
        <v>0</v>
      </c>
      <c r="V15" s="4">
        <f t="shared" si="4"/>
        <v>-1</v>
      </c>
      <c r="W15" s="4">
        <f t="shared" si="5"/>
        <v>-1</v>
      </c>
      <c r="X15" s="4">
        <f t="shared" si="6"/>
        <v>0</v>
      </c>
      <c r="Y15" s="4">
        <f t="shared" si="7"/>
        <v>2</v>
      </c>
      <c r="Z15" s="4">
        <f t="shared" si="8"/>
        <v>3</v>
      </c>
      <c r="AB15" s="4">
        <f t="shared" si="9"/>
        <v>1</v>
      </c>
      <c r="AC15" s="4">
        <f t="shared" si="10"/>
        <v>1</v>
      </c>
      <c r="AD15" s="4">
        <f t="shared" si="11"/>
        <v>1</v>
      </c>
      <c r="AE15" s="4">
        <f t="shared" si="12"/>
        <v>1</v>
      </c>
      <c r="AF15" s="4">
        <f t="shared" si="13"/>
        <v>4</v>
      </c>
      <c r="AG15" s="4">
        <f t="shared" si="14"/>
        <v>4</v>
      </c>
      <c r="AI15" s="4">
        <f t="shared" si="15"/>
        <v>2</v>
      </c>
      <c r="AJ15" s="4">
        <f t="shared" si="15"/>
        <v>3</v>
      </c>
      <c r="AK15" s="4">
        <f t="shared" si="15"/>
        <v>3</v>
      </c>
      <c r="AL15" s="4">
        <f t="shared" si="15"/>
        <v>2</v>
      </c>
      <c r="AM15" s="4">
        <f t="shared" si="15"/>
        <v>0</v>
      </c>
      <c r="AN15" s="4">
        <f t="shared" si="15"/>
        <v>0</v>
      </c>
    </row>
    <row r="16" spans="1:40">
      <c r="A16" s="4" t="s">
        <v>12</v>
      </c>
      <c r="B16" s="4">
        <f t="shared" si="16"/>
        <v>1</v>
      </c>
      <c r="C16" s="4">
        <f t="shared" si="17"/>
        <v>13</v>
      </c>
      <c r="D16" s="4">
        <v>3</v>
      </c>
      <c r="E16" s="4">
        <v>4</v>
      </c>
      <c r="F16" s="4">
        <v>4</v>
      </c>
      <c r="G16" s="4">
        <v>4</v>
      </c>
      <c r="H16" s="4">
        <v>4</v>
      </c>
      <c r="I16" s="4">
        <v>5</v>
      </c>
      <c r="K16" s="4">
        <v>3</v>
      </c>
      <c r="L16" s="4">
        <v>18</v>
      </c>
      <c r="N16" s="4">
        <f t="shared" si="18"/>
        <v>0</v>
      </c>
      <c r="O16" s="4">
        <f t="shared" si="2"/>
        <v>1</v>
      </c>
      <c r="P16" s="4">
        <f t="shared" si="2"/>
        <v>1</v>
      </c>
      <c r="Q16" s="4">
        <f t="shared" si="2"/>
        <v>1</v>
      </c>
      <c r="R16" s="4">
        <f t="shared" si="2"/>
        <v>1</v>
      </c>
      <c r="S16" s="4">
        <f t="shared" si="2"/>
        <v>2</v>
      </c>
      <c r="U16" s="4">
        <f t="shared" si="3"/>
        <v>0</v>
      </c>
      <c r="V16" s="4">
        <f t="shared" si="4"/>
        <v>0</v>
      </c>
      <c r="W16" s="4">
        <f t="shared" si="5"/>
        <v>1</v>
      </c>
      <c r="X16" s="4">
        <f t="shared" si="6"/>
        <v>0</v>
      </c>
      <c r="Y16" s="4">
        <f t="shared" si="7"/>
        <v>0</v>
      </c>
      <c r="Z16" s="4">
        <f t="shared" si="8"/>
        <v>-1</v>
      </c>
      <c r="AB16" s="4">
        <f t="shared" si="9"/>
        <v>0</v>
      </c>
      <c r="AC16" s="4">
        <f t="shared" si="10"/>
        <v>1</v>
      </c>
      <c r="AD16" s="4">
        <f t="shared" si="11"/>
        <v>2</v>
      </c>
      <c r="AE16" s="4">
        <f t="shared" si="12"/>
        <v>1</v>
      </c>
      <c r="AF16" s="4">
        <f t="shared" si="13"/>
        <v>1</v>
      </c>
      <c r="AG16" s="4">
        <f t="shared" si="14"/>
        <v>1</v>
      </c>
      <c r="AI16" s="4">
        <f t="shared" si="15"/>
        <v>2</v>
      </c>
      <c r="AJ16" s="4">
        <f t="shared" si="15"/>
        <v>2</v>
      </c>
      <c r="AK16" s="4">
        <f t="shared" si="15"/>
        <v>1</v>
      </c>
      <c r="AL16" s="4">
        <f t="shared" si="15"/>
        <v>2</v>
      </c>
      <c r="AM16" s="4">
        <f t="shared" si="15"/>
        <v>2</v>
      </c>
      <c r="AN16" s="4">
        <f t="shared" si="15"/>
        <v>3</v>
      </c>
    </row>
    <row r="17" spans="1:40">
      <c r="A17" s="4" t="s">
        <v>12</v>
      </c>
      <c r="B17" s="4">
        <f t="shared" si="16"/>
        <v>1</v>
      </c>
      <c r="C17" s="4">
        <f t="shared" si="17"/>
        <v>14</v>
      </c>
      <c r="D17" s="4">
        <v>4</v>
      </c>
      <c r="E17" s="4">
        <v>5</v>
      </c>
      <c r="F17" s="4">
        <v>4</v>
      </c>
      <c r="G17" s="4">
        <v>7</v>
      </c>
      <c r="H17" s="4">
        <v>11</v>
      </c>
      <c r="I17" s="4">
        <v>5</v>
      </c>
      <c r="K17" s="4">
        <v>4</v>
      </c>
      <c r="L17" s="4">
        <v>6</v>
      </c>
      <c r="N17" s="4">
        <f t="shared" si="18"/>
        <v>1</v>
      </c>
      <c r="O17" s="4">
        <f t="shared" si="2"/>
        <v>2</v>
      </c>
      <c r="P17" s="4">
        <f t="shared" si="2"/>
        <v>2</v>
      </c>
      <c r="Q17" s="4">
        <f t="shared" si="2"/>
        <v>1</v>
      </c>
      <c r="R17" s="4">
        <f t="shared" si="2"/>
        <v>2</v>
      </c>
      <c r="S17" s="4">
        <f t="shared" si="2"/>
        <v>2</v>
      </c>
      <c r="U17" s="4">
        <f t="shared" si="3"/>
        <v>-1</v>
      </c>
      <c r="V17" s="4">
        <f t="shared" si="4"/>
        <v>-1</v>
      </c>
      <c r="W17" s="4">
        <f t="shared" si="5"/>
        <v>-1</v>
      </c>
      <c r="X17" s="4">
        <f t="shared" si="6"/>
        <v>-1</v>
      </c>
      <c r="Y17" s="4">
        <f t="shared" si="7"/>
        <v>1</v>
      </c>
      <c r="Z17" s="4">
        <f t="shared" si="8"/>
        <v>5</v>
      </c>
      <c r="AB17" s="4">
        <f t="shared" si="9"/>
        <v>0</v>
      </c>
      <c r="AC17" s="4">
        <f t="shared" si="10"/>
        <v>1</v>
      </c>
      <c r="AD17" s="4">
        <f t="shared" si="11"/>
        <v>1</v>
      </c>
      <c r="AE17" s="4">
        <f t="shared" si="12"/>
        <v>0</v>
      </c>
      <c r="AF17" s="4">
        <f t="shared" si="13"/>
        <v>3</v>
      </c>
      <c r="AG17" s="4">
        <f t="shared" si="14"/>
        <v>4</v>
      </c>
      <c r="AI17" s="4">
        <f t="shared" si="15"/>
        <v>3</v>
      </c>
      <c r="AJ17" s="4">
        <f t="shared" si="15"/>
        <v>3</v>
      </c>
      <c r="AK17" s="4">
        <f t="shared" si="15"/>
        <v>3</v>
      </c>
      <c r="AL17" s="4">
        <f t="shared" si="15"/>
        <v>3</v>
      </c>
      <c r="AM17" s="4">
        <f t="shared" si="15"/>
        <v>1</v>
      </c>
      <c r="AN17" s="4">
        <f t="shared" si="15"/>
        <v>0</v>
      </c>
    </row>
    <row r="18" spans="1:40">
      <c r="A18" s="4" t="s">
        <v>12</v>
      </c>
      <c r="B18" s="4">
        <f t="shared" si="16"/>
        <v>1</v>
      </c>
      <c r="C18" s="4">
        <f t="shared" si="17"/>
        <v>15</v>
      </c>
      <c r="D18" s="4">
        <v>3</v>
      </c>
      <c r="E18" s="4">
        <v>9</v>
      </c>
      <c r="F18" s="4">
        <v>4</v>
      </c>
      <c r="G18" s="4">
        <v>8</v>
      </c>
      <c r="H18" s="4">
        <v>3</v>
      </c>
      <c r="I18" s="4">
        <v>7</v>
      </c>
      <c r="K18" s="4">
        <v>3</v>
      </c>
      <c r="L18" s="4">
        <v>14</v>
      </c>
      <c r="N18" s="4">
        <f t="shared" si="18"/>
        <v>1</v>
      </c>
      <c r="O18" s="4">
        <f t="shared" si="2"/>
        <v>1</v>
      </c>
      <c r="P18" s="4">
        <f t="shared" si="2"/>
        <v>1</v>
      </c>
      <c r="Q18" s="4">
        <f t="shared" si="2"/>
        <v>1</v>
      </c>
      <c r="R18" s="4">
        <f t="shared" si="2"/>
        <v>1</v>
      </c>
      <c r="S18" s="4">
        <f t="shared" si="2"/>
        <v>2</v>
      </c>
      <c r="U18" s="4">
        <f t="shared" si="3"/>
        <v>-1</v>
      </c>
      <c r="V18" s="4">
        <f t="shared" si="4"/>
        <v>5</v>
      </c>
      <c r="W18" s="4">
        <f t="shared" si="5"/>
        <v>3</v>
      </c>
      <c r="X18" s="4">
        <f t="shared" si="6"/>
        <v>0</v>
      </c>
      <c r="Y18" s="4">
        <f t="shared" si="7"/>
        <v>4</v>
      </c>
      <c r="Z18" s="4">
        <f t="shared" si="8"/>
        <v>-2</v>
      </c>
      <c r="AB18" s="4">
        <f t="shared" si="9"/>
        <v>0</v>
      </c>
      <c r="AC18" s="4">
        <f t="shared" si="10"/>
        <v>3</v>
      </c>
      <c r="AD18" s="4">
        <f t="shared" si="11"/>
        <v>3</v>
      </c>
      <c r="AE18" s="4">
        <f t="shared" si="12"/>
        <v>1</v>
      </c>
      <c r="AF18" s="4">
        <f t="shared" si="13"/>
        <v>3</v>
      </c>
      <c r="AG18" s="4">
        <f t="shared" si="14"/>
        <v>0</v>
      </c>
      <c r="AI18" s="4">
        <f t="shared" si="15"/>
        <v>3</v>
      </c>
      <c r="AJ18" s="4">
        <f t="shared" si="15"/>
        <v>0</v>
      </c>
      <c r="AK18" s="4">
        <f t="shared" si="15"/>
        <v>0</v>
      </c>
      <c r="AL18" s="4">
        <f t="shared" si="15"/>
        <v>2</v>
      </c>
      <c r="AM18" s="4">
        <f t="shared" si="15"/>
        <v>0</v>
      </c>
      <c r="AN18" s="4">
        <f t="shared" si="15"/>
        <v>4</v>
      </c>
    </row>
    <row r="19" spans="1:40">
      <c r="A19" s="4" t="s">
        <v>12</v>
      </c>
      <c r="B19" s="4">
        <f t="shared" si="16"/>
        <v>1</v>
      </c>
      <c r="C19" s="4">
        <f t="shared" si="17"/>
        <v>16</v>
      </c>
      <c r="D19" s="4">
        <v>6</v>
      </c>
      <c r="E19" s="4">
        <v>6</v>
      </c>
      <c r="F19" s="4">
        <v>4</v>
      </c>
      <c r="G19" s="4">
        <v>7</v>
      </c>
      <c r="H19" s="4">
        <v>5</v>
      </c>
      <c r="I19" s="4">
        <v>4</v>
      </c>
      <c r="K19" s="4">
        <v>4</v>
      </c>
      <c r="L19" s="4">
        <v>16</v>
      </c>
      <c r="N19" s="4">
        <f t="shared" si="18"/>
        <v>1</v>
      </c>
      <c r="O19" s="4">
        <f t="shared" si="2"/>
        <v>1</v>
      </c>
      <c r="P19" s="4">
        <f t="shared" si="2"/>
        <v>1</v>
      </c>
      <c r="Q19" s="4">
        <f t="shared" si="2"/>
        <v>1</v>
      </c>
      <c r="R19" s="4">
        <f t="shared" si="2"/>
        <v>1</v>
      </c>
      <c r="S19" s="4">
        <f t="shared" si="2"/>
        <v>2</v>
      </c>
      <c r="U19" s="4">
        <f t="shared" si="3"/>
        <v>1</v>
      </c>
      <c r="V19" s="4">
        <f t="shared" si="4"/>
        <v>1</v>
      </c>
      <c r="W19" s="4">
        <f t="shared" si="5"/>
        <v>-1</v>
      </c>
      <c r="X19" s="4">
        <f t="shared" si="6"/>
        <v>-1</v>
      </c>
      <c r="Y19" s="4">
        <f t="shared" si="7"/>
        <v>2</v>
      </c>
      <c r="Z19" s="4">
        <f t="shared" si="8"/>
        <v>-1</v>
      </c>
      <c r="AB19" s="4">
        <f t="shared" si="9"/>
        <v>2</v>
      </c>
      <c r="AC19" s="4">
        <f t="shared" si="10"/>
        <v>2</v>
      </c>
      <c r="AD19" s="4">
        <f t="shared" si="11"/>
        <v>0</v>
      </c>
      <c r="AE19" s="4">
        <f t="shared" si="12"/>
        <v>0</v>
      </c>
      <c r="AF19" s="4">
        <f t="shared" si="13"/>
        <v>3</v>
      </c>
      <c r="AG19" s="4">
        <f t="shared" si="14"/>
        <v>1</v>
      </c>
      <c r="AI19" s="4">
        <f t="shared" si="15"/>
        <v>1</v>
      </c>
      <c r="AJ19" s="4">
        <f t="shared" si="15"/>
        <v>1</v>
      </c>
      <c r="AK19" s="4">
        <f t="shared" si="15"/>
        <v>3</v>
      </c>
      <c r="AL19" s="4">
        <f t="shared" si="15"/>
        <v>3</v>
      </c>
      <c r="AM19" s="4">
        <f t="shared" si="15"/>
        <v>0</v>
      </c>
      <c r="AN19" s="4">
        <f t="shared" si="15"/>
        <v>3</v>
      </c>
    </row>
    <row r="20" spans="1:40">
      <c r="A20" s="4" t="s">
        <v>12</v>
      </c>
      <c r="B20" s="4">
        <f t="shared" si="16"/>
        <v>1</v>
      </c>
      <c r="C20" s="4">
        <f t="shared" si="17"/>
        <v>17</v>
      </c>
      <c r="D20" s="4">
        <v>5</v>
      </c>
      <c r="E20" s="4">
        <v>5</v>
      </c>
      <c r="F20" s="4">
        <v>5</v>
      </c>
      <c r="G20" s="4">
        <v>6</v>
      </c>
      <c r="H20" s="4">
        <v>7</v>
      </c>
      <c r="I20" s="4">
        <v>3</v>
      </c>
      <c r="K20" s="4">
        <v>4</v>
      </c>
      <c r="L20" s="4">
        <v>12</v>
      </c>
      <c r="N20" s="4">
        <f t="shared" si="18"/>
        <v>1</v>
      </c>
      <c r="O20" s="4">
        <f t="shared" si="18"/>
        <v>1</v>
      </c>
      <c r="P20" s="4">
        <f t="shared" si="18"/>
        <v>1</v>
      </c>
      <c r="Q20" s="4">
        <f t="shared" si="18"/>
        <v>1</v>
      </c>
      <c r="R20" s="4">
        <f t="shared" si="18"/>
        <v>1</v>
      </c>
      <c r="S20" s="4">
        <f t="shared" si="18"/>
        <v>2</v>
      </c>
      <c r="U20" s="4">
        <f t="shared" si="3"/>
        <v>0</v>
      </c>
      <c r="V20" s="4">
        <f t="shared" si="4"/>
        <v>0</v>
      </c>
      <c r="W20" s="4">
        <f t="shared" si="5"/>
        <v>-2</v>
      </c>
      <c r="X20" s="4">
        <f t="shared" si="6"/>
        <v>0</v>
      </c>
      <c r="Y20" s="4">
        <f t="shared" si="7"/>
        <v>1</v>
      </c>
      <c r="Z20" s="4">
        <f t="shared" si="8"/>
        <v>1</v>
      </c>
      <c r="AB20" s="4">
        <f t="shared" si="9"/>
        <v>1</v>
      </c>
      <c r="AC20" s="4">
        <f t="shared" si="10"/>
        <v>1</v>
      </c>
      <c r="AD20" s="4">
        <f t="shared" si="11"/>
        <v>-1</v>
      </c>
      <c r="AE20" s="4">
        <f t="shared" si="12"/>
        <v>1</v>
      </c>
      <c r="AF20" s="4">
        <f t="shared" si="13"/>
        <v>2</v>
      </c>
      <c r="AG20" s="4">
        <f t="shared" si="14"/>
        <v>3</v>
      </c>
      <c r="AI20" s="4">
        <f t="shared" si="15"/>
        <v>2</v>
      </c>
      <c r="AJ20" s="4">
        <f t="shared" si="15"/>
        <v>2</v>
      </c>
      <c r="AK20" s="4">
        <f t="shared" si="15"/>
        <v>4</v>
      </c>
      <c r="AL20" s="4">
        <f t="shared" si="15"/>
        <v>2</v>
      </c>
      <c r="AM20" s="4">
        <f t="shared" si="15"/>
        <v>1</v>
      </c>
      <c r="AN20" s="4">
        <f t="shared" si="15"/>
        <v>1</v>
      </c>
    </row>
    <row r="21" spans="1:40">
      <c r="A21" s="4" t="s">
        <v>12</v>
      </c>
      <c r="B21" s="4">
        <f t="shared" si="16"/>
        <v>1</v>
      </c>
      <c r="C21" s="4">
        <f t="shared" si="17"/>
        <v>18</v>
      </c>
      <c r="D21" s="4">
        <v>5</v>
      </c>
      <c r="E21" s="4">
        <v>9</v>
      </c>
      <c r="F21" s="4">
        <v>9</v>
      </c>
      <c r="G21" s="4">
        <v>8</v>
      </c>
      <c r="H21" s="4">
        <v>6</v>
      </c>
      <c r="I21" s="4">
        <v>8</v>
      </c>
      <c r="K21" s="4">
        <v>5</v>
      </c>
      <c r="L21" s="4">
        <v>4</v>
      </c>
      <c r="N21" s="4">
        <f t="shared" si="18"/>
        <v>1</v>
      </c>
      <c r="O21" s="4">
        <f t="shared" si="18"/>
        <v>2</v>
      </c>
      <c r="P21" s="4">
        <f t="shared" si="18"/>
        <v>2</v>
      </c>
      <c r="Q21" s="4">
        <f t="shared" si="18"/>
        <v>1</v>
      </c>
      <c r="R21" s="4">
        <f t="shared" si="18"/>
        <v>2</v>
      </c>
      <c r="S21" s="4">
        <f t="shared" si="18"/>
        <v>2</v>
      </c>
      <c r="U21" s="4">
        <f t="shared" si="3"/>
        <v>-1</v>
      </c>
      <c r="V21" s="4">
        <f t="shared" si="4"/>
        <v>2</v>
      </c>
      <c r="W21" s="4">
        <f t="shared" si="5"/>
        <v>1</v>
      </c>
      <c r="X21" s="4">
        <f t="shared" si="6"/>
        <v>3</v>
      </c>
      <c r="Y21" s="4">
        <f t="shared" si="7"/>
        <v>1</v>
      </c>
      <c r="Z21" s="4">
        <f t="shared" si="8"/>
        <v>-1</v>
      </c>
      <c r="AB21" s="4">
        <f t="shared" si="9"/>
        <v>0</v>
      </c>
      <c r="AC21" s="4">
        <f t="shared" si="10"/>
        <v>4</v>
      </c>
      <c r="AD21" s="4">
        <f t="shared" si="11"/>
        <v>3</v>
      </c>
      <c r="AE21" s="4">
        <f t="shared" si="12"/>
        <v>3</v>
      </c>
      <c r="AF21" s="4">
        <f t="shared" si="13"/>
        <v>3</v>
      </c>
      <c r="AG21" s="4">
        <f t="shared" si="14"/>
        <v>1</v>
      </c>
      <c r="AI21" s="4">
        <f t="shared" si="15"/>
        <v>3</v>
      </c>
      <c r="AJ21" s="4">
        <f t="shared" si="15"/>
        <v>0</v>
      </c>
      <c r="AK21" s="4">
        <f t="shared" si="15"/>
        <v>1</v>
      </c>
      <c r="AL21" s="4">
        <f t="shared" si="15"/>
        <v>0</v>
      </c>
      <c r="AM21" s="4">
        <f t="shared" si="15"/>
        <v>1</v>
      </c>
      <c r="AN21" s="4">
        <f t="shared" si="15"/>
        <v>3</v>
      </c>
    </row>
    <row r="22" spans="1:40">
      <c r="A22" s="4" t="s">
        <v>13</v>
      </c>
      <c r="B22" s="4">
        <f>B21+1</f>
        <v>2</v>
      </c>
      <c r="C22" s="4">
        <v>1</v>
      </c>
      <c r="D22" s="4">
        <v>5</v>
      </c>
      <c r="E22" s="4">
        <v>5</v>
      </c>
      <c r="F22" s="4">
        <v>7</v>
      </c>
      <c r="G22" s="4">
        <v>5</v>
      </c>
      <c r="H22" s="4">
        <v>4</v>
      </c>
      <c r="I22" s="4">
        <v>5</v>
      </c>
      <c r="K22" s="4">
        <v>4</v>
      </c>
      <c r="L22" s="4">
        <v>8</v>
      </c>
      <c r="N22" s="4">
        <f t="shared" si="18"/>
        <v>1</v>
      </c>
      <c r="O22" s="4">
        <f t="shared" si="18"/>
        <v>2</v>
      </c>
      <c r="P22" s="4">
        <f t="shared" si="18"/>
        <v>2</v>
      </c>
      <c r="Q22" s="4">
        <f t="shared" si="18"/>
        <v>1</v>
      </c>
      <c r="R22" s="4">
        <f t="shared" si="18"/>
        <v>2</v>
      </c>
      <c r="S22" s="4">
        <f t="shared" si="18"/>
        <v>2</v>
      </c>
      <c r="U22" s="4">
        <f t="shared" si="3"/>
        <v>0</v>
      </c>
      <c r="V22" s="4">
        <f t="shared" si="4"/>
        <v>-1</v>
      </c>
      <c r="W22" s="4">
        <f t="shared" si="5"/>
        <v>-1</v>
      </c>
      <c r="X22" s="4">
        <f t="shared" si="6"/>
        <v>2</v>
      </c>
      <c r="Y22" s="4">
        <f t="shared" si="7"/>
        <v>-1</v>
      </c>
      <c r="Z22" s="4">
        <f t="shared" si="8"/>
        <v>-2</v>
      </c>
      <c r="AB22" s="4">
        <f t="shared" si="9"/>
        <v>1</v>
      </c>
      <c r="AC22" s="4">
        <f t="shared" si="10"/>
        <v>1</v>
      </c>
      <c r="AD22" s="4">
        <f t="shared" si="11"/>
        <v>1</v>
      </c>
      <c r="AE22" s="4">
        <f t="shared" si="12"/>
        <v>3</v>
      </c>
      <c r="AF22" s="4">
        <f t="shared" si="13"/>
        <v>1</v>
      </c>
      <c r="AG22" s="4">
        <f t="shared" si="14"/>
        <v>0</v>
      </c>
      <c r="AI22" s="4">
        <f t="shared" si="15"/>
        <v>2</v>
      </c>
      <c r="AJ22" s="4">
        <f t="shared" si="15"/>
        <v>3</v>
      </c>
      <c r="AK22" s="4">
        <f t="shared" si="15"/>
        <v>3</v>
      </c>
      <c r="AL22" s="4">
        <f t="shared" si="15"/>
        <v>0</v>
      </c>
      <c r="AM22" s="4">
        <f t="shared" si="15"/>
        <v>3</v>
      </c>
      <c r="AN22" s="4">
        <f t="shared" si="15"/>
        <v>4</v>
      </c>
    </row>
    <row r="23" spans="1:40">
      <c r="A23" s="4" t="s">
        <v>13</v>
      </c>
      <c r="B23" s="4">
        <f t="shared" ref="B23:B39" si="19">B22</f>
        <v>2</v>
      </c>
      <c r="C23" s="4">
        <f t="shared" ref="C23:C39" si="20">C22+1</f>
        <v>2</v>
      </c>
      <c r="D23" s="4">
        <v>5</v>
      </c>
      <c r="E23" s="4">
        <v>6</v>
      </c>
      <c r="F23" s="4">
        <v>6</v>
      </c>
      <c r="G23" s="4">
        <v>6</v>
      </c>
      <c r="H23" s="4">
        <v>5</v>
      </c>
      <c r="I23" s="4">
        <v>6</v>
      </c>
      <c r="K23" s="4">
        <v>5</v>
      </c>
      <c r="L23" s="4">
        <v>14</v>
      </c>
      <c r="N23" s="4">
        <f t="shared" si="18"/>
        <v>1</v>
      </c>
      <c r="O23" s="4">
        <f t="shared" si="18"/>
        <v>1</v>
      </c>
      <c r="P23" s="4">
        <f t="shared" si="18"/>
        <v>1</v>
      </c>
      <c r="Q23" s="4">
        <f t="shared" si="18"/>
        <v>1</v>
      </c>
      <c r="R23" s="4">
        <f t="shared" si="18"/>
        <v>1</v>
      </c>
      <c r="S23" s="4">
        <f t="shared" si="18"/>
        <v>2</v>
      </c>
      <c r="U23" s="4">
        <f t="shared" si="3"/>
        <v>-1</v>
      </c>
      <c r="V23" s="4">
        <f t="shared" si="4"/>
        <v>0</v>
      </c>
      <c r="W23" s="4">
        <f t="shared" si="5"/>
        <v>0</v>
      </c>
      <c r="X23" s="4">
        <f t="shared" si="6"/>
        <v>0</v>
      </c>
      <c r="Y23" s="4">
        <f t="shared" si="7"/>
        <v>0</v>
      </c>
      <c r="Z23" s="4">
        <f t="shared" si="8"/>
        <v>-2</v>
      </c>
      <c r="AB23" s="4">
        <f t="shared" si="9"/>
        <v>0</v>
      </c>
      <c r="AC23" s="4">
        <f t="shared" si="10"/>
        <v>1</v>
      </c>
      <c r="AD23" s="4">
        <f t="shared" si="11"/>
        <v>1</v>
      </c>
      <c r="AE23" s="4">
        <f t="shared" si="12"/>
        <v>1</v>
      </c>
      <c r="AF23" s="4">
        <f t="shared" si="13"/>
        <v>1</v>
      </c>
      <c r="AG23" s="4">
        <f t="shared" si="14"/>
        <v>0</v>
      </c>
      <c r="AI23" s="4">
        <f t="shared" si="15"/>
        <v>3</v>
      </c>
      <c r="AJ23" s="4">
        <f t="shared" si="15"/>
        <v>2</v>
      </c>
      <c r="AK23" s="4">
        <f t="shared" si="15"/>
        <v>2</v>
      </c>
      <c r="AL23" s="4">
        <f t="shared" si="15"/>
        <v>2</v>
      </c>
      <c r="AM23" s="4">
        <f t="shared" si="15"/>
        <v>2</v>
      </c>
      <c r="AN23" s="4">
        <f t="shared" si="15"/>
        <v>4</v>
      </c>
    </row>
    <row r="24" spans="1:40">
      <c r="A24" s="4" t="s">
        <v>13</v>
      </c>
      <c r="B24" s="4">
        <f t="shared" si="19"/>
        <v>2</v>
      </c>
      <c r="C24" s="4">
        <f t="shared" si="20"/>
        <v>3</v>
      </c>
      <c r="D24" s="4">
        <v>3</v>
      </c>
      <c r="E24" s="4">
        <v>3</v>
      </c>
      <c r="F24" s="4">
        <v>3</v>
      </c>
      <c r="G24" s="4">
        <v>3</v>
      </c>
      <c r="H24" s="4">
        <v>6</v>
      </c>
      <c r="I24" s="4">
        <v>4</v>
      </c>
      <c r="K24" s="4">
        <v>3</v>
      </c>
      <c r="L24" s="4">
        <v>18</v>
      </c>
      <c r="N24" s="4">
        <f t="shared" si="18"/>
        <v>0</v>
      </c>
      <c r="O24" s="4">
        <f t="shared" si="18"/>
        <v>1</v>
      </c>
      <c r="P24" s="4">
        <f t="shared" si="18"/>
        <v>1</v>
      </c>
      <c r="Q24" s="4">
        <f t="shared" si="18"/>
        <v>1</v>
      </c>
      <c r="R24" s="4">
        <f t="shared" si="18"/>
        <v>1</v>
      </c>
      <c r="S24" s="4">
        <f t="shared" si="18"/>
        <v>2</v>
      </c>
      <c r="U24" s="4">
        <f t="shared" si="3"/>
        <v>0</v>
      </c>
      <c r="V24" s="4">
        <f t="shared" si="4"/>
        <v>-1</v>
      </c>
      <c r="W24" s="4">
        <f t="shared" si="5"/>
        <v>0</v>
      </c>
      <c r="X24" s="4">
        <f t="shared" si="6"/>
        <v>-1</v>
      </c>
      <c r="Y24" s="4">
        <f t="shared" si="7"/>
        <v>-1</v>
      </c>
      <c r="Z24" s="4">
        <f t="shared" si="8"/>
        <v>1</v>
      </c>
      <c r="AB24" s="4">
        <f t="shared" si="9"/>
        <v>0</v>
      </c>
      <c r="AC24" s="4">
        <f t="shared" si="10"/>
        <v>0</v>
      </c>
      <c r="AD24" s="4">
        <f t="shared" si="11"/>
        <v>1</v>
      </c>
      <c r="AE24" s="4">
        <f t="shared" si="12"/>
        <v>0</v>
      </c>
      <c r="AF24" s="4">
        <f t="shared" si="13"/>
        <v>0</v>
      </c>
      <c r="AG24" s="4">
        <f t="shared" si="14"/>
        <v>3</v>
      </c>
      <c r="AI24" s="4">
        <f t="shared" si="15"/>
        <v>2</v>
      </c>
      <c r="AJ24" s="4">
        <f t="shared" si="15"/>
        <v>3</v>
      </c>
      <c r="AK24" s="4">
        <f t="shared" si="15"/>
        <v>2</v>
      </c>
      <c r="AL24" s="4">
        <f t="shared" si="15"/>
        <v>3</v>
      </c>
      <c r="AM24" s="4">
        <f t="shared" si="15"/>
        <v>3</v>
      </c>
      <c r="AN24" s="4">
        <f t="shared" si="15"/>
        <v>1</v>
      </c>
    </row>
    <row r="25" spans="1:40">
      <c r="A25" s="4" t="s">
        <v>13</v>
      </c>
      <c r="B25" s="4">
        <f t="shared" si="19"/>
        <v>2</v>
      </c>
      <c r="C25" s="4">
        <f t="shared" si="20"/>
        <v>4</v>
      </c>
      <c r="D25" s="4">
        <v>5</v>
      </c>
      <c r="E25" s="4">
        <v>4</v>
      </c>
      <c r="F25" s="4">
        <v>5</v>
      </c>
      <c r="G25" s="4">
        <v>5</v>
      </c>
      <c r="H25" s="4">
        <v>6</v>
      </c>
      <c r="I25" s="4">
        <v>6</v>
      </c>
      <c r="K25" s="4">
        <v>4</v>
      </c>
      <c r="L25" s="4">
        <v>12</v>
      </c>
      <c r="N25" s="4">
        <f t="shared" si="18"/>
        <v>1</v>
      </c>
      <c r="O25" s="4">
        <f t="shared" si="18"/>
        <v>1</v>
      </c>
      <c r="P25" s="4">
        <f t="shared" si="18"/>
        <v>1</v>
      </c>
      <c r="Q25" s="4">
        <f t="shared" si="18"/>
        <v>1</v>
      </c>
      <c r="R25" s="4">
        <f t="shared" si="18"/>
        <v>1</v>
      </c>
      <c r="S25" s="4">
        <f t="shared" si="18"/>
        <v>2</v>
      </c>
      <c r="U25" s="4">
        <f t="shared" si="3"/>
        <v>0</v>
      </c>
      <c r="V25" s="4">
        <f t="shared" si="4"/>
        <v>-1</v>
      </c>
      <c r="W25" s="4">
        <f t="shared" si="5"/>
        <v>1</v>
      </c>
      <c r="X25" s="4">
        <f t="shared" si="6"/>
        <v>0</v>
      </c>
      <c r="Y25" s="4">
        <f t="shared" si="7"/>
        <v>0</v>
      </c>
      <c r="Z25" s="4">
        <f t="shared" si="8"/>
        <v>0</v>
      </c>
      <c r="AB25" s="4">
        <f t="shared" si="9"/>
        <v>1</v>
      </c>
      <c r="AC25" s="4">
        <f t="shared" si="10"/>
        <v>0</v>
      </c>
      <c r="AD25" s="4">
        <f t="shared" si="11"/>
        <v>2</v>
      </c>
      <c r="AE25" s="4">
        <f t="shared" si="12"/>
        <v>1</v>
      </c>
      <c r="AF25" s="4">
        <f t="shared" si="13"/>
        <v>1</v>
      </c>
      <c r="AG25" s="4">
        <f t="shared" si="14"/>
        <v>2</v>
      </c>
      <c r="AI25" s="4">
        <f t="shared" si="15"/>
        <v>2</v>
      </c>
      <c r="AJ25" s="4">
        <f t="shared" si="15"/>
        <v>3</v>
      </c>
      <c r="AK25" s="4">
        <f t="shared" si="15"/>
        <v>1</v>
      </c>
      <c r="AL25" s="4">
        <f t="shared" si="15"/>
        <v>2</v>
      </c>
      <c r="AM25" s="4">
        <f t="shared" si="15"/>
        <v>2</v>
      </c>
      <c r="AN25" s="4">
        <f t="shared" si="15"/>
        <v>2</v>
      </c>
    </row>
    <row r="26" spans="1:40">
      <c r="A26" s="4" t="s">
        <v>13</v>
      </c>
      <c r="B26" s="4">
        <f t="shared" si="19"/>
        <v>2</v>
      </c>
      <c r="C26" s="4">
        <f t="shared" si="20"/>
        <v>5</v>
      </c>
      <c r="D26" s="4">
        <v>4</v>
      </c>
      <c r="E26" s="4">
        <v>7</v>
      </c>
      <c r="F26" s="4">
        <v>6</v>
      </c>
      <c r="G26" s="4">
        <v>8</v>
      </c>
      <c r="H26" s="4">
        <v>4</v>
      </c>
      <c r="I26" s="4">
        <v>7</v>
      </c>
      <c r="K26" s="4">
        <v>4</v>
      </c>
      <c r="L26" s="4">
        <v>2</v>
      </c>
      <c r="N26" s="4">
        <f t="shared" si="18"/>
        <v>1</v>
      </c>
      <c r="O26" s="4">
        <f t="shared" si="18"/>
        <v>2</v>
      </c>
      <c r="P26" s="4">
        <f t="shared" si="18"/>
        <v>2</v>
      </c>
      <c r="Q26" s="4">
        <f t="shared" si="18"/>
        <v>1</v>
      </c>
      <c r="R26" s="4">
        <f t="shared" si="18"/>
        <v>2</v>
      </c>
      <c r="S26" s="4">
        <f t="shared" si="18"/>
        <v>2</v>
      </c>
      <c r="U26" s="4">
        <f t="shared" si="3"/>
        <v>-1</v>
      </c>
      <c r="V26" s="4">
        <f t="shared" si="4"/>
        <v>1</v>
      </c>
      <c r="W26" s="4">
        <f t="shared" si="5"/>
        <v>1</v>
      </c>
      <c r="X26" s="4">
        <f t="shared" si="6"/>
        <v>1</v>
      </c>
      <c r="Y26" s="4">
        <f t="shared" si="7"/>
        <v>2</v>
      </c>
      <c r="Z26" s="4">
        <f t="shared" si="8"/>
        <v>-2</v>
      </c>
      <c r="AB26" s="4">
        <f t="shared" si="9"/>
        <v>0</v>
      </c>
      <c r="AC26" s="4">
        <f t="shared" si="10"/>
        <v>3</v>
      </c>
      <c r="AD26" s="4">
        <f t="shared" si="11"/>
        <v>3</v>
      </c>
      <c r="AE26" s="4">
        <f t="shared" si="12"/>
        <v>2</v>
      </c>
      <c r="AF26" s="4">
        <f t="shared" si="13"/>
        <v>4</v>
      </c>
      <c r="AG26" s="4">
        <f t="shared" si="14"/>
        <v>0</v>
      </c>
      <c r="AI26" s="4">
        <f t="shared" si="15"/>
        <v>3</v>
      </c>
      <c r="AJ26" s="4">
        <f t="shared" si="15"/>
        <v>1</v>
      </c>
      <c r="AK26" s="4">
        <f t="shared" si="15"/>
        <v>1</v>
      </c>
      <c r="AL26" s="4">
        <f t="shared" si="15"/>
        <v>1</v>
      </c>
      <c r="AM26" s="4">
        <f t="shared" si="15"/>
        <v>0</v>
      </c>
      <c r="AN26" s="4">
        <f t="shared" si="15"/>
        <v>4</v>
      </c>
    </row>
    <row r="27" spans="1:40">
      <c r="A27" s="4" t="s">
        <v>13</v>
      </c>
      <c r="B27" s="4">
        <f t="shared" si="19"/>
        <v>2</v>
      </c>
      <c r="C27" s="4">
        <f t="shared" si="20"/>
        <v>6</v>
      </c>
      <c r="D27" s="4">
        <v>5</v>
      </c>
      <c r="E27" s="4">
        <v>6</v>
      </c>
      <c r="F27" s="4">
        <v>6</v>
      </c>
      <c r="G27" s="4">
        <v>6</v>
      </c>
      <c r="H27" s="4">
        <v>7</v>
      </c>
      <c r="I27" s="4">
        <v>7</v>
      </c>
      <c r="K27" s="4">
        <v>4</v>
      </c>
      <c r="L27" s="4">
        <v>6</v>
      </c>
      <c r="N27" s="4">
        <f t="shared" si="18"/>
        <v>1</v>
      </c>
      <c r="O27" s="4">
        <f t="shared" si="18"/>
        <v>2</v>
      </c>
      <c r="P27" s="4">
        <f t="shared" si="18"/>
        <v>2</v>
      </c>
      <c r="Q27" s="4">
        <f t="shared" si="18"/>
        <v>1</v>
      </c>
      <c r="R27" s="4">
        <f t="shared" si="18"/>
        <v>2</v>
      </c>
      <c r="S27" s="4">
        <f t="shared" si="18"/>
        <v>2</v>
      </c>
      <c r="U27" s="4">
        <f t="shared" si="3"/>
        <v>0</v>
      </c>
      <c r="V27" s="4">
        <f t="shared" si="4"/>
        <v>0</v>
      </c>
      <c r="W27" s="4">
        <f t="shared" si="5"/>
        <v>1</v>
      </c>
      <c r="X27" s="4">
        <f t="shared" si="6"/>
        <v>1</v>
      </c>
      <c r="Y27" s="4">
        <f t="shared" si="7"/>
        <v>0</v>
      </c>
      <c r="Z27" s="4">
        <f t="shared" si="8"/>
        <v>1</v>
      </c>
      <c r="AB27" s="4">
        <f t="shared" si="9"/>
        <v>1</v>
      </c>
      <c r="AC27" s="4">
        <f t="shared" si="10"/>
        <v>2</v>
      </c>
      <c r="AD27" s="4">
        <f t="shared" si="11"/>
        <v>3</v>
      </c>
      <c r="AE27" s="4">
        <f t="shared" si="12"/>
        <v>2</v>
      </c>
      <c r="AF27" s="4">
        <f t="shared" si="13"/>
        <v>2</v>
      </c>
      <c r="AG27" s="4">
        <f t="shared" si="14"/>
        <v>3</v>
      </c>
      <c r="AI27" s="4">
        <f t="shared" si="15"/>
        <v>2</v>
      </c>
      <c r="AJ27" s="4">
        <f t="shared" si="15"/>
        <v>2</v>
      </c>
      <c r="AK27" s="4">
        <f t="shared" si="15"/>
        <v>1</v>
      </c>
      <c r="AL27" s="4">
        <f t="shared" si="15"/>
        <v>1</v>
      </c>
      <c r="AM27" s="4">
        <f t="shared" si="15"/>
        <v>2</v>
      </c>
      <c r="AN27" s="4">
        <f t="shared" si="15"/>
        <v>1</v>
      </c>
    </row>
    <row r="28" spans="1:40">
      <c r="A28" s="4" t="s">
        <v>13</v>
      </c>
      <c r="B28" s="4">
        <f t="shared" si="19"/>
        <v>2</v>
      </c>
      <c r="C28" s="4">
        <f t="shared" si="20"/>
        <v>7</v>
      </c>
      <c r="D28" s="4">
        <v>6</v>
      </c>
      <c r="E28" s="4">
        <v>6</v>
      </c>
      <c r="F28" s="4">
        <v>8</v>
      </c>
      <c r="G28" s="4">
        <v>6</v>
      </c>
      <c r="H28" s="4">
        <v>6</v>
      </c>
      <c r="I28" s="4">
        <v>4</v>
      </c>
      <c r="K28" s="4">
        <v>5</v>
      </c>
      <c r="L28" s="4">
        <v>10</v>
      </c>
      <c r="N28" s="4">
        <f t="shared" si="18"/>
        <v>1</v>
      </c>
      <c r="O28" s="4">
        <f t="shared" si="18"/>
        <v>1</v>
      </c>
      <c r="P28" s="4">
        <f t="shared" si="18"/>
        <v>1</v>
      </c>
      <c r="Q28" s="4">
        <f t="shared" si="18"/>
        <v>1</v>
      </c>
      <c r="R28" s="4">
        <f t="shared" si="18"/>
        <v>1</v>
      </c>
      <c r="S28" s="4">
        <f t="shared" si="18"/>
        <v>2</v>
      </c>
      <c r="U28" s="4">
        <f t="shared" si="3"/>
        <v>0</v>
      </c>
      <c r="V28" s="4">
        <f t="shared" si="4"/>
        <v>0</v>
      </c>
      <c r="W28" s="4">
        <f t="shared" si="5"/>
        <v>-2</v>
      </c>
      <c r="X28" s="4">
        <f t="shared" si="6"/>
        <v>2</v>
      </c>
      <c r="Y28" s="4">
        <f t="shared" si="7"/>
        <v>0</v>
      </c>
      <c r="Z28" s="4">
        <f t="shared" si="8"/>
        <v>-1</v>
      </c>
      <c r="AB28" s="4">
        <f t="shared" si="9"/>
        <v>1</v>
      </c>
      <c r="AC28" s="4">
        <f t="shared" si="10"/>
        <v>1</v>
      </c>
      <c r="AD28" s="4">
        <f t="shared" si="11"/>
        <v>-1</v>
      </c>
      <c r="AE28" s="4">
        <f t="shared" si="12"/>
        <v>3</v>
      </c>
      <c r="AF28" s="4">
        <f t="shared" si="13"/>
        <v>1</v>
      </c>
      <c r="AG28" s="4">
        <f t="shared" si="14"/>
        <v>1</v>
      </c>
      <c r="AI28" s="4">
        <f t="shared" si="15"/>
        <v>2</v>
      </c>
      <c r="AJ28" s="4">
        <f t="shared" si="15"/>
        <v>2</v>
      </c>
      <c r="AK28" s="4">
        <f t="shared" si="15"/>
        <v>4</v>
      </c>
      <c r="AL28" s="4">
        <f t="shared" si="15"/>
        <v>0</v>
      </c>
      <c r="AM28" s="4">
        <f t="shared" si="15"/>
        <v>2</v>
      </c>
      <c r="AN28" s="4">
        <f t="shared" si="15"/>
        <v>3</v>
      </c>
    </row>
    <row r="29" spans="1:40">
      <c r="A29" s="4" t="s">
        <v>13</v>
      </c>
      <c r="B29" s="4">
        <f t="shared" si="19"/>
        <v>2</v>
      </c>
      <c r="C29" s="4">
        <f t="shared" si="20"/>
        <v>8</v>
      </c>
      <c r="D29" s="4">
        <v>4</v>
      </c>
      <c r="E29" s="4">
        <v>3</v>
      </c>
      <c r="F29" s="4">
        <v>3</v>
      </c>
      <c r="G29" s="4">
        <v>4</v>
      </c>
      <c r="H29" s="4">
        <v>4</v>
      </c>
      <c r="I29" s="4">
        <v>4</v>
      </c>
      <c r="K29" s="4">
        <v>3</v>
      </c>
      <c r="L29" s="4">
        <v>16</v>
      </c>
      <c r="N29" s="4">
        <f t="shared" si="18"/>
        <v>1</v>
      </c>
      <c r="O29" s="4">
        <f t="shared" si="18"/>
        <v>1</v>
      </c>
      <c r="P29" s="4">
        <f t="shared" si="18"/>
        <v>1</v>
      </c>
      <c r="Q29" s="4">
        <f t="shared" si="18"/>
        <v>1</v>
      </c>
      <c r="R29" s="4">
        <f t="shared" si="18"/>
        <v>1</v>
      </c>
      <c r="S29" s="4">
        <f t="shared" si="18"/>
        <v>2</v>
      </c>
      <c r="U29" s="4">
        <f t="shared" si="3"/>
        <v>0</v>
      </c>
      <c r="V29" s="4">
        <f t="shared" si="4"/>
        <v>-1</v>
      </c>
      <c r="W29" s="4">
        <f t="shared" si="5"/>
        <v>0</v>
      </c>
      <c r="X29" s="4">
        <f t="shared" si="6"/>
        <v>-1</v>
      </c>
      <c r="Y29" s="4">
        <f t="shared" si="7"/>
        <v>0</v>
      </c>
      <c r="Z29" s="4">
        <f t="shared" si="8"/>
        <v>-1</v>
      </c>
      <c r="AB29" s="4">
        <f t="shared" si="9"/>
        <v>1</v>
      </c>
      <c r="AC29" s="4">
        <f t="shared" si="10"/>
        <v>0</v>
      </c>
      <c r="AD29" s="4">
        <f t="shared" si="11"/>
        <v>1</v>
      </c>
      <c r="AE29" s="4">
        <f t="shared" si="12"/>
        <v>0</v>
      </c>
      <c r="AF29" s="4">
        <f t="shared" si="13"/>
        <v>1</v>
      </c>
      <c r="AG29" s="4">
        <f t="shared" si="14"/>
        <v>1</v>
      </c>
      <c r="AI29" s="4">
        <f t="shared" si="15"/>
        <v>2</v>
      </c>
      <c r="AJ29" s="4">
        <f t="shared" si="15"/>
        <v>3</v>
      </c>
      <c r="AK29" s="4">
        <f t="shared" si="15"/>
        <v>2</v>
      </c>
      <c r="AL29" s="4">
        <f t="shared" si="15"/>
        <v>3</v>
      </c>
      <c r="AM29" s="4">
        <f t="shared" si="15"/>
        <v>2</v>
      </c>
      <c r="AN29" s="4">
        <f t="shared" si="15"/>
        <v>3</v>
      </c>
    </row>
    <row r="30" spans="1:40">
      <c r="A30" s="4" t="s">
        <v>13</v>
      </c>
      <c r="B30" s="4">
        <f t="shared" si="19"/>
        <v>2</v>
      </c>
      <c r="C30" s="4">
        <f t="shared" si="20"/>
        <v>9</v>
      </c>
      <c r="D30" s="4">
        <v>5</v>
      </c>
      <c r="E30" s="4">
        <v>10</v>
      </c>
      <c r="F30" s="4">
        <v>5</v>
      </c>
      <c r="G30" s="4">
        <v>8</v>
      </c>
      <c r="H30" s="4">
        <v>4</v>
      </c>
      <c r="I30" s="4">
        <v>5</v>
      </c>
      <c r="K30" s="4">
        <v>4</v>
      </c>
      <c r="L30" s="4">
        <v>4</v>
      </c>
      <c r="N30" s="4">
        <f t="shared" si="18"/>
        <v>1</v>
      </c>
      <c r="O30" s="4">
        <f t="shared" si="18"/>
        <v>2</v>
      </c>
      <c r="P30" s="4">
        <f t="shared" si="18"/>
        <v>2</v>
      </c>
      <c r="Q30" s="4">
        <f t="shared" si="18"/>
        <v>1</v>
      </c>
      <c r="R30" s="4">
        <f t="shared" si="18"/>
        <v>2</v>
      </c>
      <c r="S30" s="4">
        <f t="shared" si="18"/>
        <v>2</v>
      </c>
      <c r="U30" s="4">
        <f t="shared" si="3"/>
        <v>0</v>
      </c>
      <c r="V30" s="4">
        <f t="shared" si="4"/>
        <v>4</v>
      </c>
      <c r="W30" s="4">
        <f t="shared" si="5"/>
        <v>-1</v>
      </c>
      <c r="X30" s="4">
        <f t="shared" si="6"/>
        <v>0</v>
      </c>
      <c r="Y30" s="4">
        <f t="shared" si="7"/>
        <v>2</v>
      </c>
      <c r="Z30" s="4">
        <f t="shared" si="8"/>
        <v>-2</v>
      </c>
      <c r="AB30" s="4">
        <f t="shared" si="9"/>
        <v>1</v>
      </c>
      <c r="AC30" s="4">
        <f t="shared" si="10"/>
        <v>4</v>
      </c>
      <c r="AD30" s="4">
        <f t="shared" si="11"/>
        <v>1</v>
      </c>
      <c r="AE30" s="4">
        <f t="shared" si="12"/>
        <v>1</v>
      </c>
      <c r="AF30" s="4">
        <f t="shared" si="13"/>
        <v>4</v>
      </c>
      <c r="AG30" s="4">
        <f t="shared" si="14"/>
        <v>0</v>
      </c>
      <c r="AI30" s="4">
        <f t="shared" si="15"/>
        <v>2</v>
      </c>
      <c r="AJ30" s="4">
        <f t="shared" si="15"/>
        <v>0</v>
      </c>
      <c r="AK30" s="4">
        <f t="shared" si="15"/>
        <v>3</v>
      </c>
      <c r="AL30" s="4">
        <f t="shared" si="15"/>
        <v>2</v>
      </c>
      <c r="AM30" s="4">
        <f t="shared" si="15"/>
        <v>0</v>
      </c>
      <c r="AN30" s="4">
        <f t="shared" si="15"/>
        <v>4</v>
      </c>
    </row>
    <row r="31" spans="1:40">
      <c r="A31" s="4" t="s">
        <v>13</v>
      </c>
      <c r="B31" s="4">
        <f t="shared" si="19"/>
        <v>2</v>
      </c>
      <c r="C31" s="4">
        <f t="shared" si="20"/>
        <v>10</v>
      </c>
      <c r="D31" s="4">
        <v>4</v>
      </c>
      <c r="E31" s="4">
        <v>6</v>
      </c>
      <c r="F31" s="4">
        <v>6</v>
      </c>
      <c r="G31" s="4">
        <v>6</v>
      </c>
      <c r="H31" s="4">
        <v>9</v>
      </c>
      <c r="I31" s="4">
        <v>5</v>
      </c>
      <c r="K31" s="4">
        <v>5</v>
      </c>
      <c r="L31" s="4">
        <v>7</v>
      </c>
      <c r="N31" s="4">
        <f t="shared" si="18"/>
        <v>1</v>
      </c>
      <c r="O31" s="4">
        <f t="shared" si="18"/>
        <v>2</v>
      </c>
      <c r="P31" s="4">
        <f t="shared" si="18"/>
        <v>2</v>
      </c>
      <c r="Q31" s="4">
        <f t="shared" si="18"/>
        <v>1</v>
      </c>
      <c r="R31" s="4">
        <f t="shared" si="18"/>
        <v>2</v>
      </c>
      <c r="S31" s="4">
        <f t="shared" si="18"/>
        <v>2</v>
      </c>
      <c r="U31" s="4">
        <f t="shared" si="3"/>
        <v>-2</v>
      </c>
      <c r="V31" s="4">
        <f t="shared" si="4"/>
        <v>-1</v>
      </c>
      <c r="W31" s="4">
        <f t="shared" si="5"/>
        <v>-2</v>
      </c>
      <c r="X31" s="4">
        <f t="shared" si="6"/>
        <v>0</v>
      </c>
      <c r="Y31" s="4">
        <f t="shared" si="7"/>
        <v>-1</v>
      </c>
      <c r="Z31" s="4">
        <f t="shared" si="8"/>
        <v>2</v>
      </c>
      <c r="AB31" s="4">
        <f t="shared" si="9"/>
        <v>-1</v>
      </c>
      <c r="AC31" s="4">
        <f t="shared" si="10"/>
        <v>1</v>
      </c>
      <c r="AD31" s="4">
        <f t="shared" si="11"/>
        <v>0</v>
      </c>
      <c r="AE31" s="4">
        <f t="shared" si="12"/>
        <v>1</v>
      </c>
      <c r="AF31" s="4">
        <f t="shared" si="13"/>
        <v>1</v>
      </c>
      <c r="AG31" s="4">
        <f t="shared" si="14"/>
        <v>4</v>
      </c>
      <c r="AI31" s="4">
        <f t="shared" si="15"/>
        <v>4</v>
      </c>
      <c r="AJ31" s="4">
        <f t="shared" si="15"/>
        <v>3</v>
      </c>
      <c r="AK31" s="4">
        <f t="shared" si="15"/>
        <v>4</v>
      </c>
      <c r="AL31" s="4">
        <f t="shared" si="15"/>
        <v>2</v>
      </c>
      <c r="AM31" s="4">
        <f t="shared" si="15"/>
        <v>3</v>
      </c>
      <c r="AN31" s="4">
        <f t="shared" si="15"/>
        <v>0</v>
      </c>
    </row>
    <row r="32" spans="1:40">
      <c r="A32" s="4" t="s">
        <v>13</v>
      </c>
      <c r="B32" s="4">
        <f t="shared" si="19"/>
        <v>2</v>
      </c>
      <c r="C32" s="4">
        <f t="shared" si="20"/>
        <v>11</v>
      </c>
      <c r="D32" s="4">
        <v>4</v>
      </c>
      <c r="E32" s="4">
        <v>5</v>
      </c>
      <c r="F32" s="4">
        <v>3</v>
      </c>
      <c r="G32" s="4">
        <v>6</v>
      </c>
      <c r="H32" s="4">
        <v>5</v>
      </c>
      <c r="I32" s="4">
        <v>3</v>
      </c>
      <c r="K32" s="4">
        <v>3</v>
      </c>
      <c r="L32" s="4">
        <v>13</v>
      </c>
      <c r="N32" s="4">
        <f t="shared" si="18"/>
        <v>1</v>
      </c>
      <c r="O32" s="4">
        <f t="shared" si="18"/>
        <v>1</v>
      </c>
      <c r="P32" s="4">
        <f t="shared" si="18"/>
        <v>1</v>
      </c>
      <c r="Q32" s="4">
        <f t="shared" si="18"/>
        <v>1</v>
      </c>
      <c r="R32" s="4">
        <f t="shared" si="18"/>
        <v>1</v>
      </c>
      <c r="S32" s="4">
        <f t="shared" si="18"/>
        <v>2</v>
      </c>
      <c r="U32" s="4">
        <f t="shared" si="3"/>
        <v>0</v>
      </c>
      <c r="V32" s="4">
        <f t="shared" si="4"/>
        <v>1</v>
      </c>
      <c r="W32" s="4">
        <f t="shared" si="5"/>
        <v>-1</v>
      </c>
      <c r="X32" s="4">
        <f t="shared" si="6"/>
        <v>-1</v>
      </c>
      <c r="Y32" s="4">
        <f t="shared" si="7"/>
        <v>2</v>
      </c>
      <c r="Z32" s="4">
        <f t="shared" si="8"/>
        <v>0</v>
      </c>
      <c r="AB32" s="4">
        <f t="shared" si="9"/>
        <v>1</v>
      </c>
      <c r="AC32" s="4">
        <f t="shared" si="10"/>
        <v>2</v>
      </c>
      <c r="AD32" s="4">
        <f t="shared" si="11"/>
        <v>0</v>
      </c>
      <c r="AE32" s="4">
        <f t="shared" si="12"/>
        <v>0</v>
      </c>
      <c r="AF32" s="4">
        <f t="shared" si="13"/>
        <v>3</v>
      </c>
      <c r="AG32" s="4">
        <f t="shared" si="14"/>
        <v>2</v>
      </c>
      <c r="AI32" s="4">
        <f t="shared" si="15"/>
        <v>2</v>
      </c>
      <c r="AJ32" s="4">
        <f t="shared" si="15"/>
        <v>1</v>
      </c>
      <c r="AK32" s="4">
        <f t="shared" si="15"/>
        <v>3</v>
      </c>
      <c r="AL32" s="4">
        <f t="shared" si="15"/>
        <v>3</v>
      </c>
      <c r="AM32" s="4">
        <f t="shared" si="15"/>
        <v>0</v>
      </c>
      <c r="AN32" s="4">
        <f t="shared" si="15"/>
        <v>2</v>
      </c>
    </row>
    <row r="33" spans="1:40">
      <c r="A33" s="4" t="s">
        <v>13</v>
      </c>
      <c r="B33" s="4">
        <f t="shared" si="19"/>
        <v>2</v>
      </c>
      <c r="C33" s="4">
        <f t="shared" si="20"/>
        <v>12</v>
      </c>
      <c r="D33" s="4">
        <v>7</v>
      </c>
      <c r="E33" s="4">
        <v>8</v>
      </c>
      <c r="F33" s="4">
        <v>5</v>
      </c>
      <c r="G33" s="4">
        <v>8</v>
      </c>
      <c r="H33" s="4">
        <v>7</v>
      </c>
      <c r="I33" s="4">
        <v>4</v>
      </c>
      <c r="K33" s="4">
        <v>5</v>
      </c>
      <c r="L33" s="4">
        <v>11</v>
      </c>
      <c r="N33" s="4">
        <f t="shared" si="18"/>
        <v>1</v>
      </c>
      <c r="O33" s="4">
        <f t="shared" si="18"/>
        <v>1</v>
      </c>
      <c r="P33" s="4">
        <f t="shared" si="18"/>
        <v>1</v>
      </c>
      <c r="Q33" s="4">
        <f t="shared" si="18"/>
        <v>1</v>
      </c>
      <c r="R33" s="4">
        <f t="shared" si="18"/>
        <v>1</v>
      </c>
      <c r="S33" s="4">
        <f t="shared" si="18"/>
        <v>2</v>
      </c>
      <c r="U33" s="4">
        <f t="shared" si="3"/>
        <v>1</v>
      </c>
      <c r="V33" s="4">
        <f t="shared" si="4"/>
        <v>2</v>
      </c>
      <c r="W33" s="4">
        <f t="shared" si="5"/>
        <v>-2</v>
      </c>
      <c r="X33" s="4">
        <f t="shared" si="6"/>
        <v>-1</v>
      </c>
      <c r="Y33" s="4">
        <f t="shared" si="7"/>
        <v>2</v>
      </c>
      <c r="Z33" s="4">
        <f t="shared" si="8"/>
        <v>0</v>
      </c>
      <c r="AB33" s="4">
        <f t="shared" si="9"/>
        <v>2</v>
      </c>
      <c r="AC33" s="4">
        <f t="shared" si="10"/>
        <v>3</v>
      </c>
      <c r="AD33" s="4">
        <f t="shared" si="11"/>
        <v>-1</v>
      </c>
      <c r="AE33" s="4">
        <f t="shared" si="12"/>
        <v>0</v>
      </c>
      <c r="AF33" s="4">
        <f t="shared" si="13"/>
        <v>3</v>
      </c>
      <c r="AG33" s="4">
        <f t="shared" si="14"/>
        <v>2</v>
      </c>
      <c r="AI33" s="4">
        <f t="shared" si="15"/>
        <v>1</v>
      </c>
      <c r="AJ33" s="4">
        <f t="shared" si="15"/>
        <v>0</v>
      </c>
      <c r="AK33" s="4">
        <f t="shared" si="15"/>
        <v>4</v>
      </c>
      <c r="AL33" s="4">
        <f t="shared" si="15"/>
        <v>3</v>
      </c>
      <c r="AM33" s="4">
        <f t="shared" si="15"/>
        <v>0</v>
      </c>
      <c r="AN33" s="4">
        <f t="shared" si="15"/>
        <v>2</v>
      </c>
    </row>
    <row r="34" spans="1:40">
      <c r="A34" s="4" t="s">
        <v>13</v>
      </c>
      <c r="B34" s="4">
        <f t="shared" si="19"/>
        <v>2</v>
      </c>
      <c r="C34" s="4">
        <f t="shared" si="20"/>
        <v>13</v>
      </c>
      <c r="D34" s="4">
        <v>4</v>
      </c>
      <c r="E34" s="4">
        <v>4</v>
      </c>
      <c r="F34" s="4">
        <v>4</v>
      </c>
      <c r="G34" s="4">
        <v>7</v>
      </c>
      <c r="H34" s="4">
        <v>4</v>
      </c>
      <c r="I34" s="4">
        <v>4</v>
      </c>
      <c r="K34" s="4">
        <v>4</v>
      </c>
      <c r="L34" s="4">
        <v>15</v>
      </c>
      <c r="N34" s="4">
        <f t="shared" si="18"/>
        <v>1</v>
      </c>
      <c r="O34" s="4">
        <f t="shared" si="18"/>
        <v>1</v>
      </c>
      <c r="P34" s="4">
        <f t="shared" si="18"/>
        <v>1</v>
      </c>
      <c r="Q34" s="4">
        <f t="shared" si="18"/>
        <v>1</v>
      </c>
      <c r="R34" s="4">
        <f t="shared" si="18"/>
        <v>1</v>
      </c>
      <c r="S34" s="4">
        <f t="shared" si="18"/>
        <v>2</v>
      </c>
      <c r="U34" s="4">
        <f t="shared" si="3"/>
        <v>-1</v>
      </c>
      <c r="V34" s="4">
        <f t="shared" si="4"/>
        <v>-1</v>
      </c>
      <c r="W34" s="4">
        <f t="shared" si="5"/>
        <v>-1</v>
      </c>
      <c r="X34" s="4">
        <f t="shared" si="6"/>
        <v>-1</v>
      </c>
      <c r="Y34" s="4">
        <f t="shared" si="7"/>
        <v>2</v>
      </c>
      <c r="Z34" s="4">
        <f t="shared" si="8"/>
        <v>-2</v>
      </c>
      <c r="AB34" s="4">
        <f t="shared" si="9"/>
        <v>0</v>
      </c>
      <c r="AC34" s="4">
        <f t="shared" si="10"/>
        <v>0</v>
      </c>
      <c r="AD34" s="4">
        <f t="shared" si="11"/>
        <v>0</v>
      </c>
      <c r="AE34" s="4">
        <f t="shared" si="12"/>
        <v>0</v>
      </c>
      <c r="AF34" s="4">
        <f t="shared" si="13"/>
        <v>3</v>
      </c>
      <c r="AG34" s="4">
        <f t="shared" si="14"/>
        <v>0</v>
      </c>
      <c r="AI34" s="4">
        <f t="shared" si="15"/>
        <v>3</v>
      </c>
      <c r="AJ34" s="4">
        <f t="shared" si="15"/>
        <v>3</v>
      </c>
      <c r="AK34" s="4">
        <f t="shared" si="15"/>
        <v>3</v>
      </c>
      <c r="AL34" s="4">
        <f t="shared" si="15"/>
        <v>3</v>
      </c>
      <c r="AM34" s="4">
        <f t="shared" si="15"/>
        <v>0</v>
      </c>
      <c r="AN34" s="4">
        <f t="shared" si="15"/>
        <v>4</v>
      </c>
    </row>
    <row r="35" spans="1:40">
      <c r="A35" s="4" t="s">
        <v>13</v>
      </c>
      <c r="B35" s="4">
        <f t="shared" si="19"/>
        <v>2</v>
      </c>
      <c r="C35" s="4">
        <f t="shared" si="20"/>
        <v>14</v>
      </c>
      <c r="D35" s="4">
        <v>4</v>
      </c>
      <c r="E35" s="4">
        <v>4</v>
      </c>
      <c r="F35" s="4">
        <v>7</v>
      </c>
      <c r="G35" s="4">
        <v>4</v>
      </c>
      <c r="H35" s="4">
        <v>7</v>
      </c>
      <c r="I35" s="4">
        <v>4</v>
      </c>
      <c r="K35" s="4">
        <v>3</v>
      </c>
      <c r="L35" s="4">
        <v>17</v>
      </c>
      <c r="N35" s="4">
        <f t="shared" si="18"/>
        <v>1</v>
      </c>
      <c r="O35" s="4">
        <f t="shared" si="18"/>
        <v>1</v>
      </c>
      <c r="P35" s="4">
        <f t="shared" si="18"/>
        <v>1</v>
      </c>
      <c r="Q35" s="4">
        <f t="shared" si="18"/>
        <v>1</v>
      </c>
      <c r="R35" s="4">
        <f t="shared" si="18"/>
        <v>1</v>
      </c>
      <c r="S35" s="4">
        <f t="shared" si="18"/>
        <v>2</v>
      </c>
      <c r="U35" s="4">
        <f t="shared" si="3"/>
        <v>0</v>
      </c>
      <c r="V35" s="4">
        <f t="shared" si="4"/>
        <v>0</v>
      </c>
      <c r="W35" s="4">
        <f t="shared" si="5"/>
        <v>0</v>
      </c>
      <c r="X35" s="4">
        <f t="shared" si="6"/>
        <v>3</v>
      </c>
      <c r="Y35" s="4">
        <f t="shared" si="7"/>
        <v>0</v>
      </c>
      <c r="Z35" s="4">
        <f t="shared" si="8"/>
        <v>2</v>
      </c>
      <c r="AB35" s="4">
        <f t="shared" si="9"/>
        <v>1</v>
      </c>
      <c r="AC35" s="4">
        <f t="shared" si="10"/>
        <v>1</v>
      </c>
      <c r="AD35" s="4">
        <f t="shared" si="11"/>
        <v>1</v>
      </c>
      <c r="AE35" s="4">
        <f t="shared" si="12"/>
        <v>3</v>
      </c>
      <c r="AF35" s="4">
        <f t="shared" si="13"/>
        <v>1</v>
      </c>
      <c r="AG35" s="4">
        <f t="shared" si="14"/>
        <v>4</v>
      </c>
      <c r="AI35" s="4">
        <f t="shared" si="15"/>
        <v>2</v>
      </c>
      <c r="AJ35" s="4">
        <f t="shared" si="15"/>
        <v>2</v>
      </c>
      <c r="AK35" s="4">
        <f t="shared" si="15"/>
        <v>2</v>
      </c>
      <c r="AL35" s="4">
        <f t="shared" si="15"/>
        <v>0</v>
      </c>
      <c r="AM35" s="4">
        <f t="shared" si="15"/>
        <v>2</v>
      </c>
      <c r="AN35" s="4">
        <f t="shared" si="15"/>
        <v>0</v>
      </c>
    </row>
    <row r="36" spans="1:40">
      <c r="A36" s="4" t="s">
        <v>13</v>
      </c>
      <c r="B36" s="4">
        <f t="shared" si="19"/>
        <v>2</v>
      </c>
      <c r="C36" s="4">
        <f t="shared" si="20"/>
        <v>15</v>
      </c>
      <c r="D36" s="4">
        <v>4</v>
      </c>
      <c r="E36" s="4">
        <v>5</v>
      </c>
      <c r="F36" s="4">
        <v>5</v>
      </c>
      <c r="G36" s="4">
        <v>5</v>
      </c>
      <c r="H36" s="4">
        <v>7</v>
      </c>
      <c r="I36" s="4">
        <v>4</v>
      </c>
      <c r="K36" s="4">
        <v>4</v>
      </c>
      <c r="L36" s="4">
        <v>3</v>
      </c>
      <c r="N36" s="4">
        <f t="shared" si="18"/>
        <v>1</v>
      </c>
      <c r="O36" s="4">
        <f t="shared" si="18"/>
        <v>2</v>
      </c>
      <c r="P36" s="4">
        <f t="shared" si="18"/>
        <v>2</v>
      </c>
      <c r="Q36" s="4">
        <f t="shared" si="18"/>
        <v>1</v>
      </c>
      <c r="R36" s="4">
        <f t="shared" si="18"/>
        <v>2</v>
      </c>
      <c r="S36" s="4">
        <f t="shared" si="18"/>
        <v>2</v>
      </c>
      <c r="U36" s="4">
        <f t="shared" ref="U36:U67" si="21">D36-$K36-1*(U$3&gt;=$L36)-1*((U$3-18)&gt;=$L36)</f>
        <v>-1</v>
      </c>
      <c r="V36" s="4">
        <f t="shared" ref="V36:V67" si="22">E36-$K36-1*(V$3&gt;=$L36)-1*((V$3-18)&gt;=$L36)</f>
        <v>-1</v>
      </c>
      <c r="W36" s="4">
        <f t="shared" ref="W36:W67" si="23">I36-$K36-1*(W$3&gt;=$L36)-1*((W$3-18)&gt;=$L36)</f>
        <v>-2</v>
      </c>
      <c r="X36" s="4">
        <f t="shared" ref="X36:X67" si="24">F36-$K36-1*(X$3&gt;=$L36)-1*((X$3-18)&gt;=$L36)</f>
        <v>0</v>
      </c>
      <c r="Y36" s="4">
        <f t="shared" ref="Y36:Y67" si="25">G36-$K36-1*(Y$3&gt;=$L36)-1*((Y$3-18)&gt;=$L36)</f>
        <v>-1</v>
      </c>
      <c r="Z36" s="4">
        <f t="shared" ref="Z36:Z67" si="26">H36-$K36-1*(Z$3&gt;=$L36)-1*((Z$3-18)&gt;=$L36)</f>
        <v>1</v>
      </c>
      <c r="AB36" s="4">
        <f t="shared" ref="AB36:AB67" si="27">D36-$K36-IF(U36&gt;2,U36-2,0)</f>
        <v>0</v>
      </c>
      <c r="AC36" s="4">
        <f t="shared" ref="AC36:AC67" si="28">E36-$K36-IF(V36&gt;2,V36-2,0)</f>
        <v>1</v>
      </c>
      <c r="AD36" s="4">
        <f t="shared" ref="AD36:AD67" si="29">I36-$K36-IF(W36&gt;2,W36-2,0)</f>
        <v>0</v>
      </c>
      <c r="AE36" s="4">
        <f t="shared" ref="AE36:AE67" si="30">F36-$K36-IF(X36&gt;2,X36-2,0)</f>
        <v>1</v>
      </c>
      <c r="AF36" s="4">
        <f t="shared" ref="AF36:AF67" si="31">G36-$K36-IF(Y36&gt;2,Y36-2,0)</f>
        <v>1</v>
      </c>
      <c r="AG36" s="4">
        <f t="shared" ref="AG36:AG67" si="32">H36-$K36-IF(Z36&gt;2,Z36-2,0)</f>
        <v>3</v>
      </c>
      <c r="AI36" s="4">
        <f t="shared" ref="AI36:AN67" si="33">MAX(0,2-U36)</f>
        <v>3</v>
      </c>
      <c r="AJ36" s="4">
        <f t="shared" si="33"/>
        <v>3</v>
      </c>
      <c r="AK36" s="4">
        <f t="shared" si="33"/>
        <v>4</v>
      </c>
      <c r="AL36" s="4">
        <f t="shared" si="33"/>
        <v>2</v>
      </c>
      <c r="AM36" s="4">
        <f t="shared" si="33"/>
        <v>3</v>
      </c>
      <c r="AN36" s="4">
        <f t="shared" si="33"/>
        <v>1</v>
      </c>
    </row>
    <row r="37" spans="1:40">
      <c r="A37" s="4" t="s">
        <v>13</v>
      </c>
      <c r="B37" s="4">
        <f t="shared" si="19"/>
        <v>2</v>
      </c>
      <c r="C37" s="4">
        <f t="shared" si="20"/>
        <v>16</v>
      </c>
      <c r="D37" s="4">
        <v>5</v>
      </c>
      <c r="E37" s="4">
        <v>6</v>
      </c>
      <c r="F37" s="4">
        <v>5</v>
      </c>
      <c r="G37" s="4">
        <v>6</v>
      </c>
      <c r="H37" s="4">
        <v>4</v>
      </c>
      <c r="I37" s="4">
        <v>5</v>
      </c>
      <c r="K37" s="4">
        <v>4</v>
      </c>
      <c r="L37" s="4">
        <v>5</v>
      </c>
      <c r="N37" s="4">
        <f t="shared" si="18"/>
        <v>1</v>
      </c>
      <c r="O37" s="4">
        <f t="shared" si="18"/>
        <v>2</v>
      </c>
      <c r="P37" s="4">
        <f t="shared" si="18"/>
        <v>2</v>
      </c>
      <c r="Q37" s="4">
        <f t="shared" si="18"/>
        <v>1</v>
      </c>
      <c r="R37" s="4">
        <f t="shared" si="18"/>
        <v>2</v>
      </c>
      <c r="S37" s="4">
        <f t="shared" si="18"/>
        <v>2</v>
      </c>
      <c r="U37" s="4">
        <f t="shared" si="21"/>
        <v>0</v>
      </c>
      <c r="V37" s="4">
        <f t="shared" si="22"/>
        <v>0</v>
      </c>
      <c r="W37" s="4">
        <f t="shared" si="23"/>
        <v>-1</v>
      </c>
      <c r="X37" s="4">
        <f t="shared" si="24"/>
        <v>0</v>
      </c>
      <c r="Y37" s="4">
        <f t="shared" si="25"/>
        <v>0</v>
      </c>
      <c r="Z37" s="4">
        <f t="shared" si="26"/>
        <v>-2</v>
      </c>
      <c r="AB37" s="4">
        <f t="shared" si="27"/>
        <v>1</v>
      </c>
      <c r="AC37" s="4">
        <f t="shared" si="28"/>
        <v>2</v>
      </c>
      <c r="AD37" s="4">
        <f t="shared" si="29"/>
        <v>1</v>
      </c>
      <c r="AE37" s="4">
        <f t="shared" si="30"/>
        <v>1</v>
      </c>
      <c r="AF37" s="4">
        <f t="shared" si="31"/>
        <v>2</v>
      </c>
      <c r="AG37" s="4">
        <f t="shared" si="32"/>
        <v>0</v>
      </c>
      <c r="AI37" s="4">
        <f t="shared" si="33"/>
        <v>2</v>
      </c>
      <c r="AJ37" s="4">
        <f t="shared" si="33"/>
        <v>2</v>
      </c>
      <c r="AK37" s="4">
        <f t="shared" si="33"/>
        <v>3</v>
      </c>
      <c r="AL37" s="4">
        <f t="shared" si="33"/>
        <v>2</v>
      </c>
      <c r="AM37" s="4">
        <f t="shared" si="33"/>
        <v>2</v>
      </c>
      <c r="AN37" s="4">
        <f t="shared" si="33"/>
        <v>4</v>
      </c>
    </row>
    <row r="38" spans="1:40">
      <c r="A38" s="4" t="s">
        <v>13</v>
      </c>
      <c r="B38" s="4">
        <f t="shared" si="19"/>
        <v>2</v>
      </c>
      <c r="C38" s="4">
        <f t="shared" si="20"/>
        <v>17</v>
      </c>
      <c r="D38" s="4">
        <v>6</v>
      </c>
      <c r="E38" s="4">
        <v>8</v>
      </c>
      <c r="F38" s="4">
        <v>4</v>
      </c>
      <c r="G38" s="4">
        <v>7</v>
      </c>
      <c r="H38" s="4">
        <v>5</v>
      </c>
      <c r="I38" s="4">
        <v>5</v>
      </c>
      <c r="K38" s="4">
        <v>5</v>
      </c>
      <c r="L38" s="4">
        <v>1</v>
      </c>
      <c r="N38" s="4">
        <f t="shared" si="18"/>
        <v>1</v>
      </c>
      <c r="O38" s="4">
        <f t="shared" si="18"/>
        <v>2</v>
      </c>
      <c r="P38" s="4">
        <f t="shared" si="18"/>
        <v>2</v>
      </c>
      <c r="Q38" s="4">
        <f t="shared" si="18"/>
        <v>2</v>
      </c>
      <c r="R38" s="4">
        <f t="shared" si="18"/>
        <v>2</v>
      </c>
      <c r="S38" s="4">
        <f t="shared" si="18"/>
        <v>2</v>
      </c>
      <c r="U38" s="4">
        <f t="shared" si="21"/>
        <v>0</v>
      </c>
      <c r="V38" s="4">
        <f t="shared" si="22"/>
        <v>1</v>
      </c>
      <c r="W38" s="4">
        <f t="shared" si="23"/>
        <v>-2</v>
      </c>
      <c r="X38" s="4">
        <f t="shared" si="24"/>
        <v>-3</v>
      </c>
      <c r="Y38" s="4">
        <f t="shared" si="25"/>
        <v>0</v>
      </c>
      <c r="Z38" s="4">
        <f t="shared" si="26"/>
        <v>-2</v>
      </c>
      <c r="AB38" s="4">
        <f t="shared" si="27"/>
        <v>1</v>
      </c>
      <c r="AC38" s="4">
        <f t="shared" si="28"/>
        <v>3</v>
      </c>
      <c r="AD38" s="4">
        <f t="shared" si="29"/>
        <v>0</v>
      </c>
      <c r="AE38" s="4">
        <f t="shared" si="30"/>
        <v>-1</v>
      </c>
      <c r="AF38" s="4">
        <f t="shared" si="31"/>
        <v>2</v>
      </c>
      <c r="AG38" s="4">
        <f t="shared" si="32"/>
        <v>0</v>
      </c>
      <c r="AI38" s="4">
        <f t="shared" si="33"/>
        <v>2</v>
      </c>
      <c r="AJ38" s="4">
        <f t="shared" si="33"/>
        <v>1</v>
      </c>
      <c r="AK38" s="4">
        <f t="shared" si="33"/>
        <v>4</v>
      </c>
      <c r="AL38" s="4">
        <f t="shared" si="33"/>
        <v>5</v>
      </c>
      <c r="AM38" s="4">
        <f t="shared" si="33"/>
        <v>2</v>
      </c>
      <c r="AN38" s="4">
        <f t="shared" si="33"/>
        <v>4</v>
      </c>
    </row>
    <row r="39" spans="1:40">
      <c r="A39" s="4" t="s">
        <v>13</v>
      </c>
      <c r="B39" s="4">
        <f t="shared" si="19"/>
        <v>2</v>
      </c>
      <c r="C39" s="4">
        <f t="shared" si="20"/>
        <v>18</v>
      </c>
      <c r="D39" s="4">
        <v>7</v>
      </c>
      <c r="E39" s="4">
        <v>5</v>
      </c>
      <c r="F39" s="4">
        <v>4</v>
      </c>
      <c r="G39" s="4">
        <v>5</v>
      </c>
      <c r="H39" s="4">
        <v>6</v>
      </c>
      <c r="I39" s="4">
        <v>5</v>
      </c>
      <c r="K39" s="4">
        <v>4</v>
      </c>
      <c r="L39" s="4">
        <v>9</v>
      </c>
      <c r="N39" s="4">
        <f t="shared" si="18"/>
        <v>1</v>
      </c>
      <c r="O39" s="4">
        <f t="shared" si="18"/>
        <v>1</v>
      </c>
      <c r="P39" s="4">
        <f t="shared" si="18"/>
        <v>2</v>
      </c>
      <c r="Q39" s="4">
        <f t="shared" si="18"/>
        <v>1</v>
      </c>
      <c r="R39" s="4">
        <f t="shared" si="18"/>
        <v>1</v>
      </c>
      <c r="S39" s="4">
        <f t="shared" si="18"/>
        <v>2</v>
      </c>
      <c r="U39" s="4">
        <f t="shared" si="21"/>
        <v>2</v>
      </c>
      <c r="V39" s="4">
        <f t="shared" si="22"/>
        <v>0</v>
      </c>
      <c r="W39" s="4">
        <f t="shared" si="23"/>
        <v>-1</v>
      </c>
      <c r="X39" s="4">
        <f t="shared" si="24"/>
        <v>-1</v>
      </c>
      <c r="Y39" s="4">
        <f t="shared" si="25"/>
        <v>0</v>
      </c>
      <c r="Z39" s="4">
        <f t="shared" si="26"/>
        <v>0</v>
      </c>
      <c r="AB39" s="4">
        <f t="shared" si="27"/>
        <v>3</v>
      </c>
      <c r="AC39" s="4">
        <f t="shared" si="28"/>
        <v>1</v>
      </c>
      <c r="AD39" s="4">
        <f t="shared" si="29"/>
        <v>1</v>
      </c>
      <c r="AE39" s="4">
        <f t="shared" si="30"/>
        <v>0</v>
      </c>
      <c r="AF39" s="4">
        <f t="shared" si="31"/>
        <v>1</v>
      </c>
      <c r="AG39" s="4">
        <f t="shared" si="32"/>
        <v>2</v>
      </c>
      <c r="AI39" s="4">
        <f t="shared" si="33"/>
        <v>0</v>
      </c>
      <c r="AJ39" s="4">
        <f t="shared" si="33"/>
        <v>2</v>
      </c>
      <c r="AK39" s="4">
        <f t="shared" si="33"/>
        <v>3</v>
      </c>
      <c r="AL39" s="4">
        <f t="shared" si="33"/>
        <v>3</v>
      </c>
      <c r="AM39" s="4">
        <f t="shared" si="33"/>
        <v>2</v>
      </c>
      <c r="AN39" s="4">
        <f t="shared" si="33"/>
        <v>2</v>
      </c>
    </row>
    <row r="40" spans="1:40">
      <c r="A40" s="4" t="s">
        <v>12</v>
      </c>
      <c r="B40" s="4">
        <f>B39+1</f>
        <v>3</v>
      </c>
      <c r="C40" s="4">
        <v>1</v>
      </c>
      <c r="D40" s="4">
        <v>6</v>
      </c>
      <c r="E40" s="4">
        <v>5</v>
      </c>
      <c r="F40" s="4">
        <v>4</v>
      </c>
      <c r="G40" s="4">
        <v>5</v>
      </c>
      <c r="H40" s="4">
        <v>4</v>
      </c>
      <c r="I40" s="4">
        <v>5</v>
      </c>
      <c r="K40" s="4">
        <f t="shared" ref="K40:L55" si="34">K4</f>
        <v>4</v>
      </c>
      <c r="L40" s="4">
        <f t="shared" si="34"/>
        <v>7</v>
      </c>
      <c r="N40" s="4">
        <f t="shared" si="18"/>
        <v>1</v>
      </c>
      <c r="O40" s="4">
        <f t="shared" si="18"/>
        <v>2</v>
      </c>
      <c r="P40" s="4">
        <f t="shared" si="18"/>
        <v>2</v>
      </c>
      <c r="Q40" s="4">
        <f t="shared" si="18"/>
        <v>1</v>
      </c>
      <c r="R40" s="4">
        <f t="shared" si="18"/>
        <v>2</v>
      </c>
      <c r="S40" s="4">
        <f t="shared" si="18"/>
        <v>2</v>
      </c>
      <c r="U40" s="4">
        <f t="shared" si="21"/>
        <v>1</v>
      </c>
      <c r="V40" s="4">
        <f t="shared" si="22"/>
        <v>-1</v>
      </c>
      <c r="W40" s="4">
        <f t="shared" si="23"/>
        <v>-1</v>
      </c>
      <c r="X40" s="4">
        <f t="shared" si="24"/>
        <v>-1</v>
      </c>
      <c r="Y40" s="4">
        <f t="shared" si="25"/>
        <v>-1</v>
      </c>
      <c r="Z40" s="4">
        <f t="shared" si="26"/>
        <v>-2</v>
      </c>
      <c r="AB40" s="4">
        <f t="shared" si="27"/>
        <v>2</v>
      </c>
      <c r="AC40" s="4">
        <f t="shared" si="28"/>
        <v>1</v>
      </c>
      <c r="AD40" s="4">
        <f t="shared" si="29"/>
        <v>1</v>
      </c>
      <c r="AE40" s="4">
        <f t="shared" si="30"/>
        <v>0</v>
      </c>
      <c r="AF40" s="4">
        <f t="shared" si="31"/>
        <v>1</v>
      </c>
      <c r="AG40" s="4">
        <f t="shared" si="32"/>
        <v>0</v>
      </c>
      <c r="AI40" s="4">
        <f t="shared" si="33"/>
        <v>1</v>
      </c>
      <c r="AJ40" s="4">
        <f t="shared" si="33"/>
        <v>3</v>
      </c>
      <c r="AK40" s="4">
        <f t="shared" si="33"/>
        <v>3</v>
      </c>
      <c r="AL40" s="4">
        <f t="shared" si="33"/>
        <v>3</v>
      </c>
      <c r="AM40" s="4">
        <f t="shared" si="33"/>
        <v>3</v>
      </c>
      <c r="AN40" s="4">
        <f t="shared" si="33"/>
        <v>4</v>
      </c>
    </row>
    <row r="41" spans="1:40">
      <c r="A41" s="4" t="s">
        <v>12</v>
      </c>
      <c r="B41" s="4">
        <f t="shared" ref="B41:B57" si="35">B40</f>
        <v>3</v>
      </c>
      <c r="C41" s="4">
        <f t="shared" ref="C41:C57" si="36">C40+1</f>
        <v>2</v>
      </c>
      <c r="D41" s="4">
        <v>5</v>
      </c>
      <c r="E41" s="4">
        <v>7</v>
      </c>
      <c r="F41" s="4">
        <v>4</v>
      </c>
      <c r="G41" s="4">
        <v>7</v>
      </c>
      <c r="H41" s="4">
        <v>7</v>
      </c>
      <c r="I41" s="4">
        <v>7</v>
      </c>
      <c r="K41" s="4">
        <f t="shared" si="34"/>
        <v>5</v>
      </c>
      <c r="L41" s="4">
        <f t="shared" si="34"/>
        <v>3</v>
      </c>
      <c r="N41" s="4">
        <f t="shared" si="18"/>
        <v>1</v>
      </c>
      <c r="O41" s="4">
        <f t="shared" si="18"/>
        <v>2</v>
      </c>
      <c r="P41" s="4">
        <f t="shared" si="18"/>
        <v>2</v>
      </c>
      <c r="Q41" s="4">
        <f t="shared" si="18"/>
        <v>1</v>
      </c>
      <c r="R41" s="4">
        <f t="shared" si="18"/>
        <v>2</v>
      </c>
      <c r="S41" s="4">
        <f t="shared" si="18"/>
        <v>2</v>
      </c>
      <c r="U41" s="4">
        <f t="shared" si="21"/>
        <v>-1</v>
      </c>
      <c r="V41" s="4">
        <f t="shared" si="22"/>
        <v>0</v>
      </c>
      <c r="W41" s="4">
        <f t="shared" si="23"/>
        <v>0</v>
      </c>
      <c r="X41" s="4">
        <f t="shared" si="24"/>
        <v>-2</v>
      </c>
      <c r="Y41" s="4">
        <f t="shared" si="25"/>
        <v>0</v>
      </c>
      <c r="Z41" s="4">
        <f t="shared" si="26"/>
        <v>0</v>
      </c>
      <c r="AB41" s="4">
        <f t="shared" si="27"/>
        <v>0</v>
      </c>
      <c r="AC41" s="4">
        <f t="shared" si="28"/>
        <v>2</v>
      </c>
      <c r="AD41" s="4">
        <f t="shared" si="29"/>
        <v>2</v>
      </c>
      <c r="AE41" s="4">
        <f t="shared" si="30"/>
        <v>-1</v>
      </c>
      <c r="AF41" s="4">
        <f t="shared" si="31"/>
        <v>2</v>
      </c>
      <c r="AG41" s="4">
        <f t="shared" si="32"/>
        <v>2</v>
      </c>
      <c r="AI41" s="4">
        <f t="shared" si="33"/>
        <v>3</v>
      </c>
      <c r="AJ41" s="4">
        <f t="shared" si="33"/>
        <v>2</v>
      </c>
      <c r="AK41" s="4">
        <f t="shared" si="33"/>
        <v>2</v>
      </c>
      <c r="AL41" s="4">
        <f t="shared" si="33"/>
        <v>4</v>
      </c>
      <c r="AM41" s="4">
        <f t="shared" si="33"/>
        <v>2</v>
      </c>
      <c r="AN41" s="4">
        <f t="shared" si="33"/>
        <v>2</v>
      </c>
    </row>
    <row r="42" spans="1:40">
      <c r="A42" s="4" t="s">
        <v>12</v>
      </c>
      <c r="B42" s="4">
        <f t="shared" si="35"/>
        <v>3</v>
      </c>
      <c r="C42" s="4">
        <f t="shared" si="36"/>
        <v>3</v>
      </c>
      <c r="D42" s="4">
        <v>2</v>
      </c>
      <c r="E42" s="4">
        <v>4</v>
      </c>
      <c r="F42" s="4">
        <v>3</v>
      </c>
      <c r="G42" s="4">
        <v>4</v>
      </c>
      <c r="H42" s="4">
        <v>4</v>
      </c>
      <c r="I42" s="4">
        <v>6</v>
      </c>
      <c r="K42" s="4">
        <f t="shared" si="34"/>
        <v>3</v>
      </c>
      <c r="L42" s="4">
        <f t="shared" si="34"/>
        <v>13</v>
      </c>
      <c r="N42" s="4">
        <f t="shared" si="18"/>
        <v>1</v>
      </c>
      <c r="O42" s="4">
        <f t="shared" si="18"/>
        <v>1</v>
      </c>
      <c r="P42" s="4">
        <f t="shared" si="18"/>
        <v>1</v>
      </c>
      <c r="Q42" s="4">
        <f t="shared" si="18"/>
        <v>1</v>
      </c>
      <c r="R42" s="4">
        <f t="shared" si="18"/>
        <v>1</v>
      </c>
      <c r="S42" s="4">
        <f t="shared" si="18"/>
        <v>2</v>
      </c>
      <c r="U42" s="4">
        <f t="shared" si="21"/>
        <v>-2</v>
      </c>
      <c r="V42" s="4">
        <f t="shared" si="22"/>
        <v>0</v>
      </c>
      <c r="W42" s="4">
        <f t="shared" si="23"/>
        <v>2</v>
      </c>
      <c r="X42" s="4">
        <f t="shared" si="24"/>
        <v>-1</v>
      </c>
      <c r="Y42" s="4">
        <f t="shared" si="25"/>
        <v>0</v>
      </c>
      <c r="Z42" s="4">
        <f t="shared" si="26"/>
        <v>-1</v>
      </c>
      <c r="AB42" s="4">
        <f t="shared" si="27"/>
        <v>-1</v>
      </c>
      <c r="AC42" s="4">
        <f t="shared" si="28"/>
        <v>1</v>
      </c>
      <c r="AD42" s="4">
        <f t="shared" si="29"/>
        <v>3</v>
      </c>
      <c r="AE42" s="4">
        <f t="shared" si="30"/>
        <v>0</v>
      </c>
      <c r="AF42" s="4">
        <f t="shared" si="31"/>
        <v>1</v>
      </c>
      <c r="AG42" s="4">
        <f t="shared" si="32"/>
        <v>1</v>
      </c>
      <c r="AI42" s="4">
        <f t="shared" si="33"/>
        <v>4</v>
      </c>
      <c r="AJ42" s="4">
        <f t="shared" si="33"/>
        <v>2</v>
      </c>
      <c r="AK42" s="4">
        <f t="shared" si="33"/>
        <v>0</v>
      </c>
      <c r="AL42" s="4">
        <f t="shared" si="33"/>
        <v>3</v>
      </c>
      <c r="AM42" s="4">
        <f t="shared" si="33"/>
        <v>2</v>
      </c>
      <c r="AN42" s="4">
        <f t="shared" si="33"/>
        <v>3</v>
      </c>
    </row>
    <row r="43" spans="1:40">
      <c r="A43" s="4" t="s">
        <v>12</v>
      </c>
      <c r="B43" s="4">
        <f t="shared" si="35"/>
        <v>3</v>
      </c>
      <c r="C43" s="4">
        <f t="shared" si="36"/>
        <v>4</v>
      </c>
      <c r="D43" s="4">
        <v>5</v>
      </c>
      <c r="E43" s="4">
        <v>7</v>
      </c>
      <c r="F43" s="4">
        <v>5</v>
      </c>
      <c r="G43" s="4">
        <v>8</v>
      </c>
      <c r="H43" s="4">
        <v>6</v>
      </c>
      <c r="I43" s="4">
        <v>7</v>
      </c>
      <c r="K43" s="4">
        <f t="shared" si="34"/>
        <v>4</v>
      </c>
      <c r="L43" s="4">
        <f t="shared" si="34"/>
        <v>1</v>
      </c>
      <c r="N43" s="4">
        <f t="shared" si="18"/>
        <v>1</v>
      </c>
      <c r="O43" s="4">
        <f t="shared" si="18"/>
        <v>2</v>
      </c>
      <c r="P43" s="4">
        <f t="shared" si="18"/>
        <v>2</v>
      </c>
      <c r="Q43" s="4">
        <f t="shared" si="18"/>
        <v>2</v>
      </c>
      <c r="R43" s="4">
        <f t="shared" si="18"/>
        <v>2</v>
      </c>
      <c r="S43" s="4">
        <f t="shared" si="18"/>
        <v>2</v>
      </c>
      <c r="U43" s="4">
        <f t="shared" si="21"/>
        <v>0</v>
      </c>
      <c r="V43" s="4">
        <f t="shared" si="22"/>
        <v>1</v>
      </c>
      <c r="W43" s="4">
        <f t="shared" si="23"/>
        <v>1</v>
      </c>
      <c r="X43" s="4">
        <f t="shared" si="24"/>
        <v>-1</v>
      </c>
      <c r="Y43" s="4">
        <f t="shared" si="25"/>
        <v>2</v>
      </c>
      <c r="Z43" s="4">
        <f t="shared" si="26"/>
        <v>0</v>
      </c>
      <c r="AB43" s="4">
        <f t="shared" si="27"/>
        <v>1</v>
      </c>
      <c r="AC43" s="4">
        <f t="shared" si="28"/>
        <v>3</v>
      </c>
      <c r="AD43" s="4">
        <f t="shared" si="29"/>
        <v>3</v>
      </c>
      <c r="AE43" s="4">
        <f t="shared" si="30"/>
        <v>1</v>
      </c>
      <c r="AF43" s="4">
        <f t="shared" si="31"/>
        <v>4</v>
      </c>
      <c r="AG43" s="4">
        <f t="shared" si="32"/>
        <v>2</v>
      </c>
      <c r="AI43" s="4">
        <f t="shared" si="33"/>
        <v>2</v>
      </c>
      <c r="AJ43" s="4">
        <f t="shared" si="33"/>
        <v>1</v>
      </c>
      <c r="AK43" s="4">
        <f t="shared" si="33"/>
        <v>1</v>
      </c>
      <c r="AL43" s="4">
        <f t="shared" si="33"/>
        <v>3</v>
      </c>
      <c r="AM43" s="4">
        <f t="shared" si="33"/>
        <v>0</v>
      </c>
      <c r="AN43" s="4">
        <f t="shared" si="33"/>
        <v>2</v>
      </c>
    </row>
    <row r="44" spans="1:40">
      <c r="A44" s="4" t="s">
        <v>12</v>
      </c>
      <c r="B44" s="4">
        <f t="shared" si="35"/>
        <v>3</v>
      </c>
      <c r="C44" s="4">
        <f t="shared" si="36"/>
        <v>5</v>
      </c>
      <c r="D44" s="4">
        <v>5</v>
      </c>
      <c r="E44" s="4">
        <v>6</v>
      </c>
      <c r="F44" s="4">
        <v>5</v>
      </c>
      <c r="G44" s="4">
        <v>7</v>
      </c>
      <c r="H44" s="4">
        <v>7</v>
      </c>
      <c r="I44" s="4">
        <v>6</v>
      </c>
      <c r="K44" s="4">
        <f t="shared" si="34"/>
        <v>5</v>
      </c>
      <c r="L44" s="4">
        <f t="shared" si="34"/>
        <v>9</v>
      </c>
      <c r="N44" s="4">
        <f t="shared" si="18"/>
        <v>1</v>
      </c>
      <c r="O44" s="4">
        <f t="shared" si="18"/>
        <v>1</v>
      </c>
      <c r="P44" s="4">
        <f t="shared" si="18"/>
        <v>2</v>
      </c>
      <c r="Q44" s="4">
        <f t="shared" si="18"/>
        <v>1</v>
      </c>
      <c r="R44" s="4">
        <f t="shared" si="18"/>
        <v>1</v>
      </c>
      <c r="S44" s="4">
        <f t="shared" si="18"/>
        <v>2</v>
      </c>
      <c r="U44" s="4">
        <f t="shared" si="21"/>
        <v>-1</v>
      </c>
      <c r="V44" s="4">
        <f t="shared" si="22"/>
        <v>0</v>
      </c>
      <c r="W44" s="4">
        <f t="shared" si="23"/>
        <v>-1</v>
      </c>
      <c r="X44" s="4">
        <f t="shared" si="24"/>
        <v>-1</v>
      </c>
      <c r="Y44" s="4">
        <f t="shared" si="25"/>
        <v>1</v>
      </c>
      <c r="Z44" s="4">
        <f t="shared" si="26"/>
        <v>0</v>
      </c>
      <c r="AB44" s="4">
        <f t="shared" si="27"/>
        <v>0</v>
      </c>
      <c r="AC44" s="4">
        <f t="shared" si="28"/>
        <v>1</v>
      </c>
      <c r="AD44" s="4">
        <f t="shared" si="29"/>
        <v>1</v>
      </c>
      <c r="AE44" s="4">
        <f t="shared" si="30"/>
        <v>0</v>
      </c>
      <c r="AF44" s="4">
        <f t="shared" si="31"/>
        <v>2</v>
      </c>
      <c r="AG44" s="4">
        <f t="shared" si="32"/>
        <v>2</v>
      </c>
      <c r="AI44" s="4">
        <f t="shared" si="33"/>
        <v>3</v>
      </c>
      <c r="AJ44" s="4">
        <f t="shared" si="33"/>
        <v>2</v>
      </c>
      <c r="AK44" s="4">
        <f t="shared" si="33"/>
        <v>3</v>
      </c>
      <c r="AL44" s="4">
        <f t="shared" si="33"/>
        <v>3</v>
      </c>
      <c r="AM44" s="4">
        <f t="shared" si="33"/>
        <v>1</v>
      </c>
      <c r="AN44" s="4">
        <f t="shared" si="33"/>
        <v>2</v>
      </c>
    </row>
    <row r="45" spans="1:40">
      <c r="A45" s="4" t="s">
        <v>12</v>
      </c>
      <c r="B45" s="4">
        <f t="shared" si="35"/>
        <v>3</v>
      </c>
      <c r="C45" s="4">
        <f t="shared" si="36"/>
        <v>6</v>
      </c>
      <c r="D45" s="4">
        <v>6</v>
      </c>
      <c r="E45" s="4">
        <v>4</v>
      </c>
      <c r="F45" s="4">
        <v>4</v>
      </c>
      <c r="G45" s="4">
        <v>3</v>
      </c>
      <c r="H45" s="4">
        <v>4</v>
      </c>
      <c r="I45" s="4">
        <v>3</v>
      </c>
      <c r="K45" s="4">
        <f t="shared" si="34"/>
        <v>3</v>
      </c>
      <c r="L45" s="4">
        <f t="shared" si="34"/>
        <v>15</v>
      </c>
      <c r="N45" s="4">
        <f t="shared" si="18"/>
        <v>1</v>
      </c>
      <c r="O45" s="4">
        <f t="shared" si="18"/>
        <v>1</v>
      </c>
      <c r="P45" s="4">
        <f t="shared" si="18"/>
        <v>1</v>
      </c>
      <c r="Q45" s="4">
        <f t="shared" si="18"/>
        <v>1</v>
      </c>
      <c r="R45" s="4">
        <f t="shared" si="18"/>
        <v>1</v>
      </c>
      <c r="S45" s="4">
        <f t="shared" si="18"/>
        <v>2</v>
      </c>
      <c r="U45" s="4">
        <f t="shared" si="21"/>
        <v>2</v>
      </c>
      <c r="V45" s="4">
        <f t="shared" si="22"/>
        <v>0</v>
      </c>
      <c r="W45" s="4">
        <f t="shared" si="23"/>
        <v>-1</v>
      </c>
      <c r="X45" s="4">
        <f t="shared" si="24"/>
        <v>0</v>
      </c>
      <c r="Y45" s="4">
        <f t="shared" si="25"/>
        <v>-1</v>
      </c>
      <c r="Z45" s="4">
        <f t="shared" si="26"/>
        <v>-1</v>
      </c>
      <c r="AB45" s="4">
        <f t="shared" si="27"/>
        <v>3</v>
      </c>
      <c r="AC45" s="4">
        <f t="shared" si="28"/>
        <v>1</v>
      </c>
      <c r="AD45" s="4">
        <f t="shared" si="29"/>
        <v>0</v>
      </c>
      <c r="AE45" s="4">
        <f t="shared" si="30"/>
        <v>1</v>
      </c>
      <c r="AF45" s="4">
        <f t="shared" si="31"/>
        <v>0</v>
      </c>
      <c r="AG45" s="4">
        <f t="shared" si="32"/>
        <v>1</v>
      </c>
      <c r="AI45" s="4">
        <f t="shared" si="33"/>
        <v>0</v>
      </c>
      <c r="AJ45" s="4">
        <f t="shared" si="33"/>
        <v>2</v>
      </c>
      <c r="AK45" s="4">
        <f t="shared" si="33"/>
        <v>3</v>
      </c>
      <c r="AL45" s="4">
        <f t="shared" si="33"/>
        <v>2</v>
      </c>
      <c r="AM45" s="4">
        <f t="shared" si="33"/>
        <v>3</v>
      </c>
      <c r="AN45" s="4">
        <f t="shared" si="33"/>
        <v>3</v>
      </c>
    </row>
    <row r="46" spans="1:40">
      <c r="A46" s="4" t="s">
        <v>12</v>
      </c>
      <c r="B46" s="4">
        <f t="shared" si="35"/>
        <v>3</v>
      </c>
      <c r="C46" s="4">
        <f t="shared" si="36"/>
        <v>7</v>
      </c>
      <c r="D46" s="4">
        <v>6</v>
      </c>
      <c r="E46" s="4">
        <v>6</v>
      </c>
      <c r="F46" s="4">
        <v>8</v>
      </c>
      <c r="G46" s="4">
        <v>6</v>
      </c>
      <c r="H46" s="4">
        <v>7</v>
      </c>
      <c r="I46" s="4">
        <v>7</v>
      </c>
      <c r="K46" s="4">
        <f t="shared" si="34"/>
        <v>5</v>
      </c>
      <c r="L46" s="4">
        <f t="shared" si="34"/>
        <v>5</v>
      </c>
      <c r="N46" s="4">
        <f t="shared" si="18"/>
        <v>1</v>
      </c>
      <c r="O46" s="4">
        <f t="shared" si="18"/>
        <v>2</v>
      </c>
      <c r="P46" s="4">
        <f t="shared" si="18"/>
        <v>2</v>
      </c>
      <c r="Q46" s="4">
        <f t="shared" si="18"/>
        <v>1</v>
      </c>
      <c r="R46" s="4">
        <f t="shared" si="18"/>
        <v>2</v>
      </c>
      <c r="S46" s="4">
        <f t="shared" si="18"/>
        <v>2</v>
      </c>
      <c r="U46" s="4">
        <f t="shared" si="21"/>
        <v>0</v>
      </c>
      <c r="V46" s="4">
        <f t="shared" si="22"/>
        <v>-1</v>
      </c>
      <c r="W46" s="4">
        <f t="shared" si="23"/>
        <v>0</v>
      </c>
      <c r="X46" s="4">
        <f t="shared" si="24"/>
        <v>2</v>
      </c>
      <c r="Y46" s="4">
        <f t="shared" si="25"/>
        <v>-1</v>
      </c>
      <c r="Z46" s="4">
        <f t="shared" si="26"/>
        <v>0</v>
      </c>
      <c r="AB46" s="4">
        <f t="shared" si="27"/>
        <v>1</v>
      </c>
      <c r="AC46" s="4">
        <f t="shared" si="28"/>
        <v>1</v>
      </c>
      <c r="AD46" s="4">
        <f t="shared" si="29"/>
        <v>2</v>
      </c>
      <c r="AE46" s="4">
        <f t="shared" si="30"/>
        <v>3</v>
      </c>
      <c r="AF46" s="4">
        <f t="shared" si="31"/>
        <v>1</v>
      </c>
      <c r="AG46" s="4">
        <f t="shared" si="32"/>
        <v>2</v>
      </c>
      <c r="AI46" s="4">
        <f t="shared" si="33"/>
        <v>2</v>
      </c>
      <c r="AJ46" s="4">
        <f t="shared" si="33"/>
        <v>3</v>
      </c>
      <c r="AK46" s="4">
        <f t="shared" si="33"/>
        <v>2</v>
      </c>
      <c r="AL46" s="4">
        <f t="shared" si="33"/>
        <v>0</v>
      </c>
      <c r="AM46" s="4">
        <f t="shared" si="33"/>
        <v>3</v>
      </c>
      <c r="AN46" s="4">
        <f t="shared" si="33"/>
        <v>2</v>
      </c>
    </row>
    <row r="47" spans="1:40">
      <c r="A47" s="4" t="s">
        <v>12</v>
      </c>
      <c r="B47" s="4">
        <f t="shared" si="35"/>
        <v>3</v>
      </c>
      <c r="C47" s="4">
        <f t="shared" si="36"/>
        <v>8</v>
      </c>
      <c r="D47" s="4">
        <v>4</v>
      </c>
      <c r="E47" s="4">
        <v>4</v>
      </c>
      <c r="F47" s="4">
        <v>4</v>
      </c>
      <c r="G47" s="4">
        <v>3</v>
      </c>
      <c r="H47" s="4">
        <v>5</v>
      </c>
      <c r="I47" s="4">
        <v>6</v>
      </c>
      <c r="K47" s="4">
        <f t="shared" si="34"/>
        <v>3</v>
      </c>
      <c r="L47" s="4">
        <f t="shared" si="34"/>
        <v>17</v>
      </c>
      <c r="N47" s="4">
        <f t="shared" si="18"/>
        <v>1</v>
      </c>
      <c r="O47" s="4">
        <f t="shared" si="18"/>
        <v>1</v>
      </c>
      <c r="P47" s="4">
        <f t="shared" si="18"/>
        <v>1</v>
      </c>
      <c r="Q47" s="4">
        <f t="shared" si="18"/>
        <v>1</v>
      </c>
      <c r="R47" s="4">
        <f t="shared" si="18"/>
        <v>1</v>
      </c>
      <c r="S47" s="4">
        <f t="shared" si="18"/>
        <v>2</v>
      </c>
      <c r="U47" s="4">
        <f t="shared" si="21"/>
        <v>0</v>
      </c>
      <c r="V47" s="4">
        <f t="shared" si="22"/>
        <v>0</v>
      </c>
      <c r="W47" s="4">
        <f t="shared" si="23"/>
        <v>2</v>
      </c>
      <c r="X47" s="4">
        <f t="shared" si="24"/>
        <v>0</v>
      </c>
      <c r="Y47" s="4">
        <f t="shared" si="25"/>
        <v>-1</v>
      </c>
      <c r="Z47" s="4">
        <f t="shared" si="26"/>
        <v>0</v>
      </c>
      <c r="AB47" s="4">
        <f t="shared" si="27"/>
        <v>1</v>
      </c>
      <c r="AC47" s="4">
        <f t="shared" si="28"/>
        <v>1</v>
      </c>
      <c r="AD47" s="4">
        <f t="shared" si="29"/>
        <v>3</v>
      </c>
      <c r="AE47" s="4">
        <f t="shared" si="30"/>
        <v>1</v>
      </c>
      <c r="AF47" s="4">
        <f t="shared" si="31"/>
        <v>0</v>
      </c>
      <c r="AG47" s="4">
        <f t="shared" si="32"/>
        <v>2</v>
      </c>
      <c r="AI47" s="4">
        <f t="shared" si="33"/>
        <v>2</v>
      </c>
      <c r="AJ47" s="4">
        <f t="shared" si="33"/>
        <v>2</v>
      </c>
      <c r="AK47" s="4">
        <f t="shared" si="33"/>
        <v>0</v>
      </c>
      <c r="AL47" s="4">
        <f t="shared" si="33"/>
        <v>2</v>
      </c>
      <c r="AM47" s="4">
        <f t="shared" si="33"/>
        <v>3</v>
      </c>
      <c r="AN47" s="4">
        <f t="shared" si="33"/>
        <v>2</v>
      </c>
    </row>
    <row r="48" spans="1:40">
      <c r="A48" s="4" t="s">
        <v>12</v>
      </c>
      <c r="B48" s="4">
        <f t="shared" si="35"/>
        <v>3</v>
      </c>
      <c r="C48" s="4">
        <f t="shared" si="36"/>
        <v>9</v>
      </c>
      <c r="D48" s="4">
        <v>5</v>
      </c>
      <c r="E48" s="4">
        <v>6</v>
      </c>
      <c r="F48" s="4">
        <v>5</v>
      </c>
      <c r="G48" s="4">
        <v>6</v>
      </c>
      <c r="H48" s="4">
        <v>4</v>
      </c>
      <c r="I48" s="4">
        <v>4</v>
      </c>
      <c r="K48" s="4">
        <f t="shared" si="34"/>
        <v>4</v>
      </c>
      <c r="L48" s="4">
        <f t="shared" si="34"/>
        <v>11</v>
      </c>
      <c r="N48" s="4">
        <f t="shared" si="18"/>
        <v>1</v>
      </c>
      <c r="O48" s="4">
        <f t="shared" si="18"/>
        <v>1</v>
      </c>
      <c r="P48" s="4">
        <f t="shared" si="18"/>
        <v>1</v>
      </c>
      <c r="Q48" s="4">
        <f t="shared" si="18"/>
        <v>1</v>
      </c>
      <c r="R48" s="4">
        <f t="shared" si="18"/>
        <v>1</v>
      </c>
      <c r="S48" s="4">
        <f t="shared" si="18"/>
        <v>2</v>
      </c>
      <c r="U48" s="4">
        <f t="shared" si="21"/>
        <v>0</v>
      </c>
      <c r="V48" s="4">
        <f t="shared" si="22"/>
        <v>1</v>
      </c>
      <c r="W48" s="4">
        <f t="shared" si="23"/>
        <v>-1</v>
      </c>
      <c r="X48" s="4">
        <f t="shared" si="24"/>
        <v>0</v>
      </c>
      <c r="Y48" s="4">
        <f t="shared" si="25"/>
        <v>1</v>
      </c>
      <c r="Z48" s="4">
        <f t="shared" si="26"/>
        <v>-2</v>
      </c>
      <c r="AB48" s="4">
        <f t="shared" si="27"/>
        <v>1</v>
      </c>
      <c r="AC48" s="4">
        <f t="shared" si="28"/>
        <v>2</v>
      </c>
      <c r="AD48" s="4">
        <f t="shared" si="29"/>
        <v>0</v>
      </c>
      <c r="AE48" s="4">
        <f t="shared" si="30"/>
        <v>1</v>
      </c>
      <c r="AF48" s="4">
        <f t="shared" si="31"/>
        <v>2</v>
      </c>
      <c r="AG48" s="4">
        <f t="shared" si="32"/>
        <v>0</v>
      </c>
      <c r="AI48" s="4">
        <f t="shared" si="33"/>
        <v>2</v>
      </c>
      <c r="AJ48" s="4">
        <f t="shared" si="33"/>
        <v>1</v>
      </c>
      <c r="AK48" s="4">
        <f t="shared" si="33"/>
        <v>3</v>
      </c>
      <c r="AL48" s="4">
        <f t="shared" si="33"/>
        <v>2</v>
      </c>
      <c r="AM48" s="4">
        <f t="shared" si="33"/>
        <v>1</v>
      </c>
      <c r="AN48" s="4">
        <f t="shared" si="33"/>
        <v>4</v>
      </c>
    </row>
    <row r="49" spans="1:40">
      <c r="A49" s="4" t="s">
        <v>12</v>
      </c>
      <c r="B49" s="4">
        <f t="shared" si="35"/>
        <v>3</v>
      </c>
      <c r="C49" s="4">
        <f t="shared" si="36"/>
        <v>10</v>
      </c>
      <c r="D49" s="4">
        <v>9</v>
      </c>
      <c r="E49" s="4">
        <v>4</v>
      </c>
      <c r="F49" s="4">
        <v>6</v>
      </c>
      <c r="G49" s="4">
        <v>5</v>
      </c>
      <c r="H49" s="4">
        <v>7</v>
      </c>
      <c r="I49" s="4">
        <v>5</v>
      </c>
      <c r="K49" s="4">
        <f t="shared" si="34"/>
        <v>4</v>
      </c>
      <c r="L49" s="4">
        <f t="shared" si="34"/>
        <v>8</v>
      </c>
      <c r="N49" s="4">
        <f t="shared" si="18"/>
        <v>1</v>
      </c>
      <c r="O49" s="4">
        <f t="shared" si="18"/>
        <v>2</v>
      </c>
      <c r="P49" s="4">
        <f t="shared" si="18"/>
        <v>2</v>
      </c>
      <c r="Q49" s="4">
        <f t="shared" si="18"/>
        <v>1</v>
      </c>
      <c r="R49" s="4">
        <f t="shared" si="18"/>
        <v>2</v>
      </c>
      <c r="S49" s="4">
        <f t="shared" si="18"/>
        <v>2</v>
      </c>
      <c r="U49" s="4">
        <f t="shared" si="21"/>
        <v>4</v>
      </c>
      <c r="V49" s="4">
        <f t="shared" si="22"/>
        <v>-2</v>
      </c>
      <c r="W49" s="4">
        <f t="shared" si="23"/>
        <v>-1</v>
      </c>
      <c r="X49" s="4">
        <f t="shared" si="24"/>
        <v>1</v>
      </c>
      <c r="Y49" s="4">
        <f t="shared" si="25"/>
        <v>-1</v>
      </c>
      <c r="Z49" s="4">
        <f t="shared" si="26"/>
        <v>1</v>
      </c>
      <c r="AB49" s="4">
        <f t="shared" si="27"/>
        <v>3</v>
      </c>
      <c r="AC49" s="4">
        <f t="shared" si="28"/>
        <v>0</v>
      </c>
      <c r="AD49" s="4">
        <f t="shared" si="29"/>
        <v>1</v>
      </c>
      <c r="AE49" s="4">
        <f t="shared" si="30"/>
        <v>2</v>
      </c>
      <c r="AF49" s="4">
        <f t="shared" si="31"/>
        <v>1</v>
      </c>
      <c r="AG49" s="4">
        <f t="shared" si="32"/>
        <v>3</v>
      </c>
      <c r="AI49" s="4">
        <f t="shared" si="33"/>
        <v>0</v>
      </c>
      <c r="AJ49" s="4">
        <f t="shared" si="33"/>
        <v>4</v>
      </c>
      <c r="AK49" s="4">
        <f t="shared" si="33"/>
        <v>3</v>
      </c>
      <c r="AL49" s="4">
        <f t="shared" si="33"/>
        <v>1</v>
      </c>
      <c r="AM49" s="4">
        <f t="shared" si="33"/>
        <v>3</v>
      </c>
      <c r="AN49" s="4">
        <f t="shared" si="33"/>
        <v>1</v>
      </c>
    </row>
    <row r="50" spans="1:40">
      <c r="A50" s="4" t="s">
        <v>12</v>
      </c>
      <c r="B50" s="4">
        <f t="shared" si="35"/>
        <v>3</v>
      </c>
      <c r="C50" s="4">
        <f t="shared" si="36"/>
        <v>11</v>
      </c>
      <c r="D50" s="4">
        <v>6</v>
      </c>
      <c r="E50" s="4">
        <v>7</v>
      </c>
      <c r="F50" s="4">
        <v>9</v>
      </c>
      <c r="G50" s="4">
        <v>5</v>
      </c>
      <c r="H50" s="4">
        <v>8</v>
      </c>
      <c r="I50" s="4">
        <v>7</v>
      </c>
      <c r="K50" s="4">
        <f t="shared" si="34"/>
        <v>5</v>
      </c>
      <c r="L50" s="4">
        <f t="shared" si="34"/>
        <v>10</v>
      </c>
      <c r="N50" s="4">
        <f t="shared" si="18"/>
        <v>1</v>
      </c>
      <c r="O50" s="4">
        <f t="shared" si="18"/>
        <v>1</v>
      </c>
      <c r="P50" s="4">
        <f t="shared" si="18"/>
        <v>1</v>
      </c>
      <c r="Q50" s="4">
        <f t="shared" si="18"/>
        <v>1</v>
      </c>
      <c r="R50" s="4">
        <f t="shared" si="18"/>
        <v>1</v>
      </c>
      <c r="S50" s="4">
        <f t="shared" si="18"/>
        <v>2</v>
      </c>
      <c r="U50" s="4">
        <f t="shared" si="21"/>
        <v>0</v>
      </c>
      <c r="V50" s="4">
        <f t="shared" si="22"/>
        <v>1</v>
      </c>
      <c r="W50" s="4">
        <f t="shared" si="23"/>
        <v>1</v>
      </c>
      <c r="X50" s="4">
        <f t="shared" si="24"/>
        <v>3</v>
      </c>
      <c r="Y50" s="4">
        <f t="shared" si="25"/>
        <v>-1</v>
      </c>
      <c r="Z50" s="4">
        <f t="shared" si="26"/>
        <v>1</v>
      </c>
      <c r="AB50" s="4">
        <f t="shared" si="27"/>
        <v>1</v>
      </c>
      <c r="AC50" s="4">
        <f t="shared" si="28"/>
        <v>2</v>
      </c>
      <c r="AD50" s="4">
        <f t="shared" si="29"/>
        <v>2</v>
      </c>
      <c r="AE50" s="4">
        <f t="shared" si="30"/>
        <v>3</v>
      </c>
      <c r="AF50" s="4">
        <f t="shared" si="31"/>
        <v>0</v>
      </c>
      <c r="AG50" s="4">
        <f t="shared" si="32"/>
        <v>3</v>
      </c>
      <c r="AI50" s="4">
        <f t="shared" si="33"/>
        <v>2</v>
      </c>
      <c r="AJ50" s="4">
        <f t="shared" si="33"/>
        <v>1</v>
      </c>
      <c r="AK50" s="4">
        <f t="shared" si="33"/>
        <v>1</v>
      </c>
      <c r="AL50" s="4">
        <f t="shared" si="33"/>
        <v>0</v>
      </c>
      <c r="AM50" s="4">
        <f t="shared" si="33"/>
        <v>3</v>
      </c>
      <c r="AN50" s="4">
        <f t="shared" si="33"/>
        <v>1</v>
      </c>
    </row>
    <row r="51" spans="1:40">
      <c r="A51" s="4" t="s">
        <v>12</v>
      </c>
      <c r="B51" s="4">
        <f t="shared" si="35"/>
        <v>3</v>
      </c>
      <c r="C51" s="4">
        <f t="shared" si="36"/>
        <v>12</v>
      </c>
      <c r="D51" s="4">
        <v>6</v>
      </c>
      <c r="E51" s="4">
        <v>5</v>
      </c>
      <c r="F51" s="4">
        <v>6</v>
      </c>
      <c r="G51" s="4">
        <v>5</v>
      </c>
      <c r="H51" s="4">
        <v>6</v>
      </c>
      <c r="I51" s="4">
        <v>8</v>
      </c>
      <c r="K51" s="4">
        <f t="shared" si="34"/>
        <v>4</v>
      </c>
      <c r="L51" s="4">
        <f t="shared" si="34"/>
        <v>2</v>
      </c>
      <c r="N51" s="4">
        <f t="shared" si="18"/>
        <v>1</v>
      </c>
      <c r="O51" s="4">
        <f t="shared" si="18"/>
        <v>2</v>
      </c>
      <c r="P51" s="4">
        <f t="shared" si="18"/>
        <v>2</v>
      </c>
      <c r="Q51" s="4">
        <f t="shared" si="18"/>
        <v>1</v>
      </c>
      <c r="R51" s="4">
        <f t="shared" si="18"/>
        <v>2</v>
      </c>
      <c r="S51" s="4">
        <f t="shared" si="18"/>
        <v>2</v>
      </c>
      <c r="U51" s="4">
        <f t="shared" si="21"/>
        <v>1</v>
      </c>
      <c r="V51" s="4">
        <f t="shared" si="22"/>
        <v>-1</v>
      </c>
      <c r="W51" s="4">
        <f t="shared" si="23"/>
        <v>2</v>
      </c>
      <c r="X51" s="4">
        <f t="shared" si="24"/>
        <v>1</v>
      </c>
      <c r="Y51" s="4">
        <f t="shared" si="25"/>
        <v>-1</v>
      </c>
      <c r="Z51" s="4">
        <f t="shared" si="26"/>
        <v>0</v>
      </c>
      <c r="AB51" s="4">
        <f t="shared" si="27"/>
        <v>2</v>
      </c>
      <c r="AC51" s="4">
        <f t="shared" si="28"/>
        <v>1</v>
      </c>
      <c r="AD51" s="4">
        <f t="shared" si="29"/>
        <v>4</v>
      </c>
      <c r="AE51" s="4">
        <f t="shared" si="30"/>
        <v>2</v>
      </c>
      <c r="AF51" s="4">
        <f t="shared" si="31"/>
        <v>1</v>
      </c>
      <c r="AG51" s="4">
        <f t="shared" si="32"/>
        <v>2</v>
      </c>
      <c r="AI51" s="4">
        <f t="shared" si="33"/>
        <v>1</v>
      </c>
      <c r="AJ51" s="4">
        <f t="shared" si="33"/>
        <v>3</v>
      </c>
      <c r="AK51" s="4">
        <f t="shared" si="33"/>
        <v>0</v>
      </c>
      <c r="AL51" s="4">
        <f t="shared" si="33"/>
        <v>1</v>
      </c>
      <c r="AM51" s="4">
        <f t="shared" si="33"/>
        <v>3</v>
      </c>
      <c r="AN51" s="4">
        <f t="shared" si="33"/>
        <v>2</v>
      </c>
    </row>
    <row r="52" spans="1:40">
      <c r="A52" s="4" t="s">
        <v>12</v>
      </c>
      <c r="B52" s="4">
        <f t="shared" si="35"/>
        <v>3</v>
      </c>
      <c r="C52" s="4">
        <f t="shared" si="36"/>
        <v>13</v>
      </c>
      <c r="D52" s="4">
        <v>3</v>
      </c>
      <c r="E52" s="4">
        <v>3</v>
      </c>
      <c r="F52" s="4">
        <v>4</v>
      </c>
      <c r="G52" s="4">
        <v>3</v>
      </c>
      <c r="H52" s="4">
        <v>3</v>
      </c>
      <c r="I52" s="4">
        <v>3</v>
      </c>
      <c r="K52" s="4">
        <f t="shared" si="34"/>
        <v>3</v>
      </c>
      <c r="L52" s="4">
        <f t="shared" si="34"/>
        <v>18</v>
      </c>
      <c r="N52" s="4">
        <f t="shared" si="18"/>
        <v>0</v>
      </c>
      <c r="O52" s="4">
        <f t="shared" si="18"/>
        <v>1</v>
      </c>
      <c r="P52" s="4">
        <f t="shared" si="18"/>
        <v>1</v>
      </c>
      <c r="Q52" s="4">
        <f t="shared" si="18"/>
        <v>1</v>
      </c>
      <c r="R52" s="4">
        <f t="shared" si="18"/>
        <v>1</v>
      </c>
      <c r="S52" s="4">
        <f t="shared" si="18"/>
        <v>2</v>
      </c>
      <c r="U52" s="4">
        <f t="shared" si="21"/>
        <v>0</v>
      </c>
      <c r="V52" s="4">
        <f t="shared" si="22"/>
        <v>-1</v>
      </c>
      <c r="W52" s="4">
        <f t="shared" si="23"/>
        <v>-1</v>
      </c>
      <c r="X52" s="4">
        <f t="shared" si="24"/>
        <v>0</v>
      </c>
      <c r="Y52" s="4">
        <f t="shared" si="25"/>
        <v>-1</v>
      </c>
      <c r="Z52" s="4">
        <f t="shared" si="26"/>
        <v>-2</v>
      </c>
      <c r="AB52" s="4">
        <f t="shared" si="27"/>
        <v>0</v>
      </c>
      <c r="AC52" s="4">
        <f t="shared" si="28"/>
        <v>0</v>
      </c>
      <c r="AD52" s="4">
        <f t="shared" si="29"/>
        <v>0</v>
      </c>
      <c r="AE52" s="4">
        <f t="shared" si="30"/>
        <v>1</v>
      </c>
      <c r="AF52" s="4">
        <f t="shared" si="31"/>
        <v>0</v>
      </c>
      <c r="AG52" s="4">
        <f t="shared" si="32"/>
        <v>0</v>
      </c>
      <c r="AI52" s="4">
        <f t="shared" si="33"/>
        <v>2</v>
      </c>
      <c r="AJ52" s="4">
        <f t="shared" si="33"/>
        <v>3</v>
      </c>
      <c r="AK52" s="4">
        <f t="shared" si="33"/>
        <v>3</v>
      </c>
      <c r="AL52" s="4">
        <f t="shared" si="33"/>
        <v>2</v>
      </c>
      <c r="AM52" s="4">
        <f t="shared" si="33"/>
        <v>3</v>
      </c>
      <c r="AN52" s="4">
        <f t="shared" si="33"/>
        <v>4</v>
      </c>
    </row>
    <row r="53" spans="1:40">
      <c r="A53" s="4" t="s">
        <v>12</v>
      </c>
      <c r="B53" s="4">
        <f t="shared" si="35"/>
        <v>3</v>
      </c>
      <c r="C53" s="4">
        <f t="shared" si="36"/>
        <v>14</v>
      </c>
      <c r="D53" s="4">
        <v>6</v>
      </c>
      <c r="E53" s="4">
        <v>6</v>
      </c>
      <c r="F53" s="4">
        <v>5</v>
      </c>
      <c r="G53" s="4">
        <v>6</v>
      </c>
      <c r="H53" s="4">
        <v>9</v>
      </c>
      <c r="I53" s="4">
        <v>5</v>
      </c>
      <c r="K53" s="4">
        <f t="shared" si="34"/>
        <v>4</v>
      </c>
      <c r="L53" s="4">
        <f t="shared" si="34"/>
        <v>6</v>
      </c>
      <c r="N53" s="4">
        <f t="shared" si="18"/>
        <v>1</v>
      </c>
      <c r="O53" s="4">
        <f t="shared" si="18"/>
        <v>2</v>
      </c>
      <c r="P53" s="4">
        <f t="shared" si="18"/>
        <v>2</v>
      </c>
      <c r="Q53" s="4">
        <f t="shared" si="18"/>
        <v>1</v>
      </c>
      <c r="R53" s="4">
        <f t="shared" si="18"/>
        <v>2</v>
      </c>
      <c r="S53" s="4">
        <f t="shared" si="18"/>
        <v>2</v>
      </c>
      <c r="U53" s="4">
        <f t="shared" si="21"/>
        <v>1</v>
      </c>
      <c r="V53" s="4">
        <f t="shared" si="22"/>
        <v>0</v>
      </c>
      <c r="W53" s="4">
        <f t="shared" si="23"/>
        <v>-1</v>
      </c>
      <c r="X53" s="4">
        <f t="shared" si="24"/>
        <v>0</v>
      </c>
      <c r="Y53" s="4">
        <f t="shared" si="25"/>
        <v>0</v>
      </c>
      <c r="Z53" s="4">
        <f t="shared" si="26"/>
        <v>3</v>
      </c>
      <c r="AB53" s="4">
        <f t="shared" si="27"/>
        <v>2</v>
      </c>
      <c r="AC53" s="4">
        <f t="shared" si="28"/>
        <v>2</v>
      </c>
      <c r="AD53" s="4">
        <f t="shared" si="29"/>
        <v>1</v>
      </c>
      <c r="AE53" s="4">
        <f t="shared" si="30"/>
        <v>1</v>
      </c>
      <c r="AF53" s="4">
        <f t="shared" si="31"/>
        <v>2</v>
      </c>
      <c r="AG53" s="4">
        <f t="shared" si="32"/>
        <v>4</v>
      </c>
      <c r="AI53" s="4">
        <f t="shared" si="33"/>
        <v>1</v>
      </c>
      <c r="AJ53" s="4">
        <f t="shared" si="33"/>
        <v>2</v>
      </c>
      <c r="AK53" s="4">
        <f t="shared" si="33"/>
        <v>3</v>
      </c>
      <c r="AL53" s="4">
        <f t="shared" si="33"/>
        <v>2</v>
      </c>
      <c r="AM53" s="4">
        <f t="shared" si="33"/>
        <v>2</v>
      </c>
      <c r="AN53" s="4">
        <f t="shared" si="33"/>
        <v>0</v>
      </c>
    </row>
    <row r="54" spans="1:40">
      <c r="A54" s="4" t="s">
        <v>12</v>
      </c>
      <c r="B54" s="4">
        <f t="shared" si="35"/>
        <v>3</v>
      </c>
      <c r="C54" s="4">
        <f t="shared" si="36"/>
        <v>15</v>
      </c>
      <c r="D54" s="4">
        <v>4</v>
      </c>
      <c r="E54" s="4">
        <v>7</v>
      </c>
      <c r="F54" s="4">
        <v>3</v>
      </c>
      <c r="G54" s="4">
        <v>4</v>
      </c>
      <c r="H54" s="4">
        <v>4</v>
      </c>
      <c r="I54" s="4">
        <v>4</v>
      </c>
      <c r="K54" s="4">
        <f t="shared" si="34"/>
        <v>3</v>
      </c>
      <c r="L54" s="4">
        <f t="shared" si="34"/>
        <v>14</v>
      </c>
      <c r="N54" s="4">
        <f t="shared" si="18"/>
        <v>1</v>
      </c>
      <c r="O54" s="4">
        <f t="shared" si="18"/>
        <v>1</v>
      </c>
      <c r="P54" s="4">
        <f t="shared" si="18"/>
        <v>1</v>
      </c>
      <c r="Q54" s="4">
        <f t="shared" si="18"/>
        <v>1</v>
      </c>
      <c r="R54" s="4">
        <f t="shared" si="18"/>
        <v>1</v>
      </c>
      <c r="S54" s="4">
        <f t="shared" si="18"/>
        <v>2</v>
      </c>
      <c r="U54" s="4">
        <f t="shared" si="21"/>
        <v>0</v>
      </c>
      <c r="V54" s="4">
        <f t="shared" si="22"/>
        <v>3</v>
      </c>
      <c r="W54" s="4">
        <f t="shared" si="23"/>
        <v>0</v>
      </c>
      <c r="X54" s="4">
        <f t="shared" si="24"/>
        <v>-1</v>
      </c>
      <c r="Y54" s="4">
        <f t="shared" si="25"/>
        <v>0</v>
      </c>
      <c r="Z54" s="4">
        <f t="shared" si="26"/>
        <v>-1</v>
      </c>
      <c r="AB54" s="4">
        <f t="shared" si="27"/>
        <v>1</v>
      </c>
      <c r="AC54" s="4">
        <f t="shared" si="28"/>
        <v>3</v>
      </c>
      <c r="AD54" s="4">
        <f t="shared" si="29"/>
        <v>1</v>
      </c>
      <c r="AE54" s="4">
        <f t="shared" si="30"/>
        <v>0</v>
      </c>
      <c r="AF54" s="4">
        <f t="shared" si="31"/>
        <v>1</v>
      </c>
      <c r="AG54" s="4">
        <f t="shared" si="32"/>
        <v>1</v>
      </c>
      <c r="AI54" s="4">
        <f t="shared" si="33"/>
        <v>2</v>
      </c>
      <c r="AJ54" s="4">
        <f t="shared" si="33"/>
        <v>0</v>
      </c>
      <c r="AK54" s="4">
        <f t="shared" si="33"/>
        <v>2</v>
      </c>
      <c r="AL54" s="4">
        <f t="shared" si="33"/>
        <v>3</v>
      </c>
      <c r="AM54" s="4">
        <f t="shared" si="33"/>
        <v>2</v>
      </c>
      <c r="AN54" s="4">
        <f t="shared" si="33"/>
        <v>3</v>
      </c>
    </row>
    <row r="55" spans="1:40">
      <c r="A55" s="4" t="s">
        <v>12</v>
      </c>
      <c r="B55" s="4">
        <f t="shared" si="35"/>
        <v>3</v>
      </c>
      <c r="C55" s="4">
        <f t="shared" si="36"/>
        <v>16</v>
      </c>
      <c r="D55" s="4">
        <v>4</v>
      </c>
      <c r="E55" s="4">
        <v>5</v>
      </c>
      <c r="F55" s="4">
        <v>7</v>
      </c>
      <c r="G55" s="4">
        <v>8</v>
      </c>
      <c r="H55" s="4">
        <v>5</v>
      </c>
      <c r="I55" s="4">
        <v>5</v>
      </c>
      <c r="K55" s="4">
        <f t="shared" si="34"/>
        <v>4</v>
      </c>
      <c r="L55" s="4">
        <f t="shared" si="34"/>
        <v>16</v>
      </c>
      <c r="N55" s="4">
        <f t="shared" si="18"/>
        <v>1</v>
      </c>
      <c r="O55" s="4">
        <f t="shared" si="18"/>
        <v>1</v>
      </c>
      <c r="P55" s="4">
        <f t="shared" si="18"/>
        <v>1</v>
      </c>
      <c r="Q55" s="4">
        <f t="shared" si="18"/>
        <v>1</v>
      </c>
      <c r="R55" s="4">
        <f t="shared" si="18"/>
        <v>1</v>
      </c>
      <c r="S55" s="4">
        <f t="shared" si="18"/>
        <v>2</v>
      </c>
      <c r="U55" s="4">
        <f t="shared" si="21"/>
        <v>-1</v>
      </c>
      <c r="V55" s="4">
        <f t="shared" si="22"/>
        <v>0</v>
      </c>
      <c r="W55" s="4">
        <f t="shared" si="23"/>
        <v>0</v>
      </c>
      <c r="X55" s="4">
        <f t="shared" si="24"/>
        <v>2</v>
      </c>
      <c r="Y55" s="4">
        <f t="shared" si="25"/>
        <v>3</v>
      </c>
      <c r="Z55" s="4">
        <f t="shared" si="26"/>
        <v>-1</v>
      </c>
      <c r="AB55" s="4">
        <f t="shared" si="27"/>
        <v>0</v>
      </c>
      <c r="AC55" s="4">
        <f t="shared" si="28"/>
        <v>1</v>
      </c>
      <c r="AD55" s="4">
        <f t="shared" si="29"/>
        <v>1</v>
      </c>
      <c r="AE55" s="4">
        <f t="shared" si="30"/>
        <v>3</v>
      </c>
      <c r="AF55" s="4">
        <f t="shared" si="31"/>
        <v>3</v>
      </c>
      <c r="AG55" s="4">
        <f t="shared" si="32"/>
        <v>1</v>
      </c>
      <c r="AI55" s="4">
        <f t="shared" si="33"/>
        <v>3</v>
      </c>
      <c r="AJ55" s="4">
        <f t="shared" si="33"/>
        <v>2</v>
      </c>
      <c r="AK55" s="4">
        <f t="shared" si="33"/>
        <v>2</v>
      </c>
      <c r="AL55" s="4">
        <f t="shared" si="33"/>
        <v>0</v>
      </c>
      <c r="AM55" s="4">
        <f t="shared" si="33"/>
        <v>0</v>
      </c>
      <c r="AN55" s="4">
        <f t="shared" si="33"/>
        <v>3</v>
      </c>
    </row>
    <row r="56" spans="1:40">
      <c r="A56" s="4" t="s">
        <v>12</v>
      </c>
      <c r="B56" s="4">
        <f t="shared" si="35"/>
        <v>3</v>
      </c>
      <c r="C56" s="4">
        <f t="shared" si="36"/>
        <v>17</v>
      </c>
      <c r="D56" s="4">
        <v>5</v>
      </c>
      <c r="E56" s="4">
        <v>5</v>
      </c>
      <c r="F56" s="4">
        <v>5</v>
      </c>
      <c r="G56" s="4">
        <v>6</v>
      </c>
      <c r="H56" s="4">
        <v>6</v>
      </c>
      <c r="I56" s="4">
        <v>4</v>
      </c>
      <c r="K56" s="4">
        <f t="shared" ref="K56:L71" si="37">K20</f>
        <v>4</v>
      </c>
      <c r="L56" s="4">
        <f t="shared" si="37"/>
        <v>12</v>
      </c>
      <c r="N56" s="4">
        <f t="shared" si="18"/>
        <v>1</v>
      </c>
      <c r="O56" s="4">
        <f t="shared" si="18"/>
        <v>1</v>
      </c>
      <c r="P56" s="4">
        <f t="shared" si="18"/>
        <v>1</v>
      </c>
      <c r="Q56" s="4">
        <f t="shared" si="18"/>
        <v>1</v>
      </c>
      <c r="R56" s="4">
        <f t="shared" si="18"/>
        <v>1</v>
      </c>
      <c r="S56" s="4">
        <f t="shared" si="18"/>
        <v>2</v>
      </c>
      <c r="U56" s="4">
        <f t="shared" si="21"/>
        <v>0</v>
      </c>
      <c r="V56" s="4">
        <f t="shared" si="22"/>
        <v>0</v>
      </c>
      <c r="W56" s="4">
        <f t="shared" si="23"/>
        <v>-1</v>
      </c>
      <c r="X56" s="4">
        <f t="shared" si="24"/>
        <v>0</v>
      </c>
      <c r="Y56" s="4">
        <f t="shared" si="25"/>
        <v>1</v>
      </c>
      <c r="Z56" s="4">
        <f t="shared" si="26"/>
        <v>0</v>
      </c>
      <c r="AB56" s="4">
        <f t="shared" si="27"/>
        <v>1</v>
      </c>
      <c r="AC56" s="4">
        <f t="shared" si="28"/>
        <v>1</v>
      </c>
      <c r="AD56" s="4">
        <f t="shared" si="29"/>
        <v>0</v>
      </c>
      <c r="AE56" s="4">
        <f t="shared" si="30"/>
        <v>1</v>
      </c>
      <c r="AF56" s="4">
        <f t="shared" si="31"/>
        <v>2</v>
      </c>
      <c r="AG56" s="4">
        <f t="shared" si="32"/>
        <v>2</v>
      </c>
      <c r="AI56" s="4">
        <f t="shared" si="33"/>
        <v>2</v>
      </c>
      <c r="AJ56" s="4">
        <f t="shared" si="33"/>
        <v>2</v>
      </c>
      <c r="AK56" s="4">
        <f t="shared" si="33"/>
        <v>3</v>
      </c>
      <c r="AL56" s="4">
        <f t="shared" si="33"/>
        <v>2</v>
      </c>
      <c r="AM56" s="4">
        <f t="shared" si="33"/>
        <v>1</v>
      </c>
      <c r="AN56" s="4">
        <f t="shared" si="33"/>
        <v>2</v>
      </c>
    </row>
    <row r="57" spans="1:40">
      <c r="A57" s="4" t="s">
        <v>12</v>
      </c>
      <c r="B57" s="4">
        <f t="shared" si="35"/>
        <v>3</v>
      </c>
      <c r="C57" s="4">
        <f t="shared" si="36"/>
        <v>18</v>
      </c>
      <c r="D57" s="4">
        <v>7</v>
      </c>
      <c r="E57" s="4">
        <v>6</v>
      </c>
      <c r="F57" s="4">
        <v>7</v>
      </c>
      <c r="G57" s="4">
        <v>7</v>
      </c>
      <c r="H57" s="4">
        <v>6</v>
      </c>
      <c r="I57" s="4">
        <v>9</v>
      </c>
      <c r="K57" s="4">
        <f t="shared" si="37"/>
        <v>5</v>
      </c>
      <c r="L57" s="4">
        <f t="shared" si="37"/>
        <v>4</v>
      </c>
      <c r="N57" s="4">
        <f t="shared" si="18"/>
        <v>1</v>
      </c>
      <c r="O57" s="4">
        <f t="shared" si="18"/>
        <v>2</v>
      </c>
      <c r="P57" s="4">
        <f t="shared" si="18"/>
        <v>2</v>
      </c>
      <c r="Q57" s="4">
        <f t="shared" si="18"/>
        <v>1</v>
      </c>
      <c r="R57" s="4">
        <f t="shared" si="18"/>
        <v>2</v>
      </c>
      <c r="S57" s="4">
        <f t="shared" si="18"/>
        <v>2</v>
      </c>
      <c r="U57" s="4">
        <f t="shared" si="21"/>
        <v>1</v>
      </c>
      <c r="V57" s="4">
        <f t="shared" si="22"/>
        <v>-1</v>
      </c>
      <c r="W57" s="4">
        <f t="shared" si="23"/>
        <v>2</v>
      </c>
      <c r="X57" s="4">
        <f t="shared" si="24"/>
        <v>1</v>
      </c>
      <c r="Y57" s="4">
        <f t="shared" si="25"/>
        <v>0</v>
      </c>
      <c r="Z57" s="4">
        <f t="shared" si="26"/>
        <v>-1</v>
      </c>
      <c r="AB57" s="4">
        <f t="shared" si="27"/>
        <v>2</v>
      </c>
      <c r="AC57" s="4">
        <f t="shared" si="28"/>
        <v>1</v>
      </c>
      <c r="AD57" s="4">
        <f t="shared" si="29"/>
        <v>4</v>
      </c>
      <c r="AE57" s="4">
        <f t="shared" si="30"/>
        <v>2</v>
      </c>
      <c r="AF57" s="4">
        <f t="shared" si="31"/>
        <v>2</v>
      </c>
      <c r="AG57" s="4">
        <f t="shared" si="32"/>
        <v>1</v>
      </c>
      <c r="AI57" s="4">
        <f t="shared" si="33"/>
        <v>1</v>
      </c>
      <c r="AJ57" s="4">
        <f t="shared" si="33"/>
        <v>3</v>
      </c>
      <c r="AK57" s="4">
        <f t="shared" si="33"/>
        <v>0</v>
      </c>
      <c r="AL57" s="4">
        <f t="shared" si="33"/>
        <v>1</v>
      </c>
      <c r="AM57" s="4">
        <f t="shared" si="33"/>
        <v>2</v>
      </c>
      <c r="AN57" s="4">
        <f t="shared" si="33"/>
        <v>3</v>
      </c>
    </row>
    <row r="58" spans="1:40">
      <c r="A58" s="4" t="s">
        <v>13</v>
      </c>
      <c r="B58" s="4">
        <f>B57+1</f>
        <v>4</v>
      </c>
      <c r="C58" s="4">
        <v>1</v>
      </c>
      <c r="D58" s="4">
        <v>8</v>
      </c>
      <c r="E58" s="4">
        <v>5</v>
      </c>
      <c r="F58" s="4">
        <v>4</v>
      </c>
      <c r="G58" s="4">
        <v>5</v>
      </c>
      <c r="H58" s="4">
        <v>6</v>
      </c>
      <c r="I58" s="4">
        <v>5</v>
      </c>
      <c r="K58" s="4">
        <f t="shared" si="37"/>
        <v>4</v>
      </c>
      <c r="L58" s="4">
        <f t="shared" si="37"/>
        <v>8</v>
      </c>
      <c r="N58" s="4">
        <f t="shared" si="18"/>
        <v>1</v>
      </c>
      <c r="O58" s="4">
        <f t="shared" si="18"/>
        <v>2</v>
      </c>
      <c r="P58" s="4">
        <f t="shared" si="18"/>
        <v>2</v>
      </c>
      <c r="Q58" s="4">
        <f t="shared" si="18"/>
        <v>1</v>
      </c>
      <c r="R58" s="4">
        <f t="shared" si="18"/>
        <v>2</v>
      </c>
      <c r="S58" s="4">
        <f t="shared" si="18"/>
        <v>2</v>
      </c>
      <c r="U58" s="4">
        <f t="shared" si="21"/>
        <v>3</v>
      </c>
      <c r="V58" s="4">
        <f t="shared" si="22"/>
        <v>-1</v>
      </c>
      <c r="W58" s="4">
        <f t="shared" si="23"/>
        <v>-1</v>
      </c>
      <c r="X58" s="4">
        <f t="shared" si="24"/>
        <v>-1</v>
      </c>
      <c r="Y58" s="4">
        <f t="shared" si="25"/>
        <v>-1</v>
      </c>
      <c r="Z58" s="4">
        <f t="shared" si="26"/>
        <v>0</v>
      </c>
      <c r="AB58" s="4">
        <f t="shared" si="27"/>
        <v>3</v>
      </c>
      <c r="AC58" s="4">
        <f t="shared" si="28"/>
        <v>1</v>
      </c>
      <c r="AD58" s="4">
        <f t="shared" si="29"/>
        <v>1</v>
      </c>
      <c r="AE58" s="4">
        <f t="shared" si="30"/>
        <v>0</v>
      </c>
      <c r="AF58" s="4">
        <f t="shared" si="31"/>
        <v>1</v>
      </c>
      <c r="AG58" s="4">
        <f t="shared" si="32"/>
        <v>2</v>
      </c>
      <c r="AI58" s="4">
        <f t="shared" si="33"/>
        <v>0</v>
      </c>
      <c r="AJ58" s="4">
        <f t="shared" si="33"/>
        <v>3</v>
      </c>
      <c r="AK58" s="4">
        <f t="shared" si="33"/>
        <v>3</v>
      </c>
      <c r="AL58" s="4">
        <f t="shared" si="33"/>
        <v>3</v>
      </c>
      <c r="AM58" s="4">
        <f t="shared" si="33"/>
        <v>3</v>
      </c>
      <c r="AN58" s="4">
        <f t="shared" si="33"/>
        <v>2</v>
      </c>
    </row>
    <row r="59" spans="1:40">
      <c r="A59" s="4" t="s">
        <v>13</v>
      </c>
      <c r="B59" s="4">
        <f t="shared" ref="B59:B75" si="38">B58</f>
        <v>4</v>
      </c>
      <c r="C59" s="4">
        <f t="shared" ref="C59:C75" si="39">C58+1</f>
        <v>2</v>
      </c>
      <c r="D59" s="4">
        <v>5</v>
      </c>
      <c r="E59" s="4">
        <v>7</v>
      </c>
      <c r="F59" s="4">
        <v>6</v>
      </c>
      <c r="G59" s="4">
        <v>7</v>
      </c>
      <c r="H59" s="4">
        <v>6</v>
      </c>
      <c r="I59" s="4">
        <v>6</v>
      </c>
      <c r="K59" s="4">
        <f t="shared" si="37"/>
        <v>5</v>
      </c>
      <c r="L59" s="4">
        <f t="shared" si="37"/>
        <v>14</v>
      </c>
      <c r="N59" s="4">
        <f t="shared" si="18"/>
        <v>1</v>
      </c>
      <c r="O59" s="4">
        <f t="shared" si="18"/>
        <v>1</v>
      </c>
      <c r="P59" s="4">
        <f t="shared" si="18"/>
        <v>1</v>
      </c>
      <c r="Q59" s="4">
        <f t="shared" si="18"/>
        <v>1</v>
      </c>
      <c r="R59" s="4">
        <f t="shared" si="18"/>
        <v>1</v>
      </c>
      <c r="S59" s="4">
        <f t="shared" si="18"/>
        <v>2</v>
      </c>
      <c r="U59" s="4">
        <f t="shared" si="21"/>
        <v>-1</v>
      </c>
      <c r="V59" s="4">
        <f t="shared" si="22"/>
        <v>1</v>
      </c>
      <c r="W59" s="4">
        <f t="shared" si="23"/>
        <v>0</v>
      </c>
      <c r="X59" s="4">
        <f t="shared" si="24"/>
        <v>0</v>
      </c>
      <c r="Y59" s="4">
        <f t="shared" si="25"/>
        <v>1</v>
      </c>
      <c r="Z59" s="4">
        <f t="shared" si="26"/>
        <v>-1</v>
      </c>
      <c r="AB59" s="4">
        <f t="shared" si="27"/>
        <v>0</v>
      </c>
      <c r="AC59" s="4">
        <f t="shared" si="28"/>
        <v>2</v>
      </c>
      <c r="AD59" s="4">
        <f t="shared" si="29"/>
        <v>1</v>
      </c>
      <c r="AE59" s="4">
        <f t="shared" si="30"/>
        <v>1</v>
      </c>
      <c r="AF59" s="4">
        <f t="shared" si="31"/>
        <v>2</v>
      </c>
      <c r="AG59" s="4">
        <f t="shared" si="32"/>
        <v>1</v>
      </c>
      <c r="AI59" s="4">
        <f t="shared" si="33"/>
        <v>3</v>
      </c>
      <c r="AJ59" s="4">
        <f t="shared" si="33"/>
        <v>1</v>
      </c>
      <c r="AK59" s="4">
        <f t="shared" si="33"/>
        <v>2</v>
      </c>
      <c r="AL59" s="4">
        <f t="shared" si="33"/>
        <v>2</v>
      </c>
      <c r="AM59" s="4">
        <f t="shared" si="33"/>
        <v>1</v>
      </c>
      <c r="AN59" s="4">
        <f t="shared" si="33"/>
        <v>3</v>
      </c>
    </row>
    <row r="60" spans="1:40">
      <c r="A60" s="4" t="s">
        <v>13</v>
      </c>
      <c r="B60" s="4">
        <f t="shared" si="38"/>
        <v>4</v>
      </c>
      <c r="C60" s="4">
        <f t="shared" si="39"/>
        <v>3</v>
      </c>
      <c r="D60" s="4">
        <v>3</v>
      </c>
      <c r="E60" s="4">
        <v>3</v>
      </c>
      <c r="F60" s="4">
        <v>2</v>
      </c>
      <c r="G60" s="4">
        <v>6</v>
      </c>
      <c r="H60" s="4">
        <v>3</v>
      </c>
      <c r="I60" s="4">
        <v>3</v>
      </c>
      <c r="K60" s="4">
        <f t="shared" si="37"/>
        <v>3</v>
      </c>
      <c r="L60" s="4">
        <f t="shared" si="37"/>
        <v>18</v>
      </c>
      <c r="N60" s="4">
        <f t="shared" ref="N60:S75" si="40">1*(U$3&gt;=$L60)+1*((U$3-18)&gt;=$L60)</f>
        <v>0</v>
      </c>
      <c r="O60" s="4">
        <f t="shared" si="40"/>
        <v>1</v>
      </c>
      <c r="P60" s="4">
        <f t="shared" si="40"/>
        <v>1</v>
      </c>
      <c r="Q60" s="4">
        <f t="shared" si="40"/>
        <v>1</v>
      </c>
      <c r="R60" s="4">
        <f t="shared" si="40"/>
        <v>1</v>
      </c>
      <c r="S60" s="4">
        <f t="shared" si="40"/>
        <v>2</v>
      </c>
      <c r="U60" s="4">
        <f t="shared" si="21"/>
        <v>0</v>
      </c>
      <c r="V60" s="4">
        <f t="shared" si="22"/>
        <v>-1</v>
      </c>
      <c r="W60" s="4">
        <f t="shared" si="23"/>
        <v>-1</v>
      </c>
      <c r="X60" s="4">
        <f t="shared" si="24"/>
        <v>-2</v>
      </c>
      <c r="Y60" s="4">
        <f t="shared" si="25"/>
        <v>2</v>
      </c>
      <c r="Z60" s="4">
        <f t="shared" si="26"/>
        <v>-2</v>
      </c>
      <c r="AB60" s="4">
        <f t="shared" si="27"/>
        <v>0</v>
      </c>
      <c r="AC60" s="4">
        <f t="shared" si="28"/>
        <v>0</v>
      </c>
      <c r="AD60" s="4">
        <f t="shared" si="29"/>
        <v>0</v>
      </c>
      <c r="AE60" s="4">
        <f t="shared" si="30"/>
        <v>-1</v>
      </c>
      <c r="AF60" s="4">
        <f t="shared" si="31"/>
        <v>3</v>
      </c>
      <c r="AG60" s="4">
        <f t="shared" si="32"/>
        <v>0</v>
      </c>
      <c r="AI60" s="4">
        <f t="shared" si="33"/>
        <v>2</v>
      </c>
      <c r="AJ60" s="4">
        <f t="shared" si="33"/>
        <v>3</v>
      </c>
      <c r="AK60" s="4">
        <f t="shared" si="33"/>
        <v>3</v>
      </c>
      <c r="AL60" s="4">
        <f t="shared" si="33"/>
        <v>4</v>
      </c>
      <c r="AM60" s="4">
        <f t="shared" si="33"/>
        <v>0</v>
      </c>
      <c r="AN60" s="4">
        <f t="shared" si="33"/>
        <v>4</v>
      </c>
    </row>
    <row r="61" spans="1:40">
      <c r="A61" s="4" t="s">
        <v>13</v>
      </c>
      <c r="B61" s="4">
        <f t="shared" si="38"/>
        <v>4</v>
      </c>
      <c r="C61" s="4">
        <f t="shared" si="39"/>
        <v>4</v>
      </c>
      <c r="D61" s="4">
        <v>4</v>
      </c>
      <c r="E61" s="4">
        <v>5</v>
      </c>
      <c r="F61" s="4">
        <v>6</v>
      </c>
      <c r="G61" s="4">
        <v>6</v>
      </c>
      <c r="H61" s="4">
        <v>7</v>
      </c>
      <c r="I61" s="4">
        <v>5</v>
      </c>
      <c r="K61" s="4">
        <f t="shared" si="37"/>
        <v>4</v>
      </c>
      <c r="L61" s="4">
        <f t="shared" si="37"/>
        <v>12</v>
      </c>
      <c r="N61" s="4">
        <f t="shared" si="40"/>
        <v>1</v>
      </c>
      <c r="O61" s="4">
        <f t="shared" si="40"/>
        <v>1</v>
      </c>
      <c r="P61" s="4">
        <f t="shared" si="40"/>
        <v>1</v>
      </c>
      <c r="Q61" s="4">
        <f t="shared" si="40"/>
        <v>1</v>
      </c>
      <c r="R61" s="4">
        <f t="shared" si="40"/>
        <v>1</v>
      </c>
      <c r="S61" s="4">
        <f t="shared" si="40"/>
        <v>2</v>
      </c>
      <c r="U61" s="4">
        <f t="shared" si="21"/>
        <v>-1</v>
      </c>
      <c r="V61" s="4">
        <f t="shared" si="22"/>
        <v>0</v>
      </c>
      <c r="W61" s="4">
        <f t="shared" si="23"/>
        <v>0</v>
      </c>
      <c r="X61" s="4">
        <f t="shared" si="24"/>
        <v>1</v>
      </c>
      <c r="Y61" s="4">
        <f t="shared" si="25"/>
        <v>1</v>
      </c>
      <c r="Z61" s="4">
        <f t="shared" si="26"/>
        <v>1</v>
      </c>
      <c r="AB61" s="4">
        <f t="shared" si="27"/>
        <v>0</v>
      </c>
      <c r="AC61" s="4">
        <f t="shared" si="28"/>
        <v>1</v>
      </c>
      <c r="AD61" s="4">
        <f t="shared" si="29"/>
        <v>1</v>
      </c>
      <c r="AE61" s="4">
        <f t="shared" si="30"/>
        <v>2</v>
      </c>
      <c r="AF61" s="4">
        <f t="shared" si="31"/>
        <v>2</v>
      </c>
      <c r="AG61" s="4">
        <f t="shared" si="32"/>
        <v>3</v>
      </c>
      <c r="AI61" s="4">
        <f t="shared" si="33"/>
        <v>3</v>
      </c>
      <c r="AJ61" s="4">
        <f t="shared" si="33"/>
        <v>2</v>
      </c>
      <c r="AK61" s="4">
        <f t="shared" si="33"/>
        <v>2</v>
      </c>
      <c r="AL61" s="4">
        <f t="shared" si="33"/>
        <v>1</v>
      </c>
      <c r="AM61" s="4">
        <f t="shared" si="33"/>
        <v>1</v>
      </c>
      <c r="AN61" s="4">
        <f t="shared" si="33"/>
        <v>1</v>
      </c>
    </row>
    <row r="62" spans="1:40">
      <c r="A62" s="4" t="s">
        <v>13</v>
      </c>
      <c r="B62" s="4">
        <f t="shared" si="38"/>
        <v>4</v>
      </c>
      <c r="C62" s="4">
        <f t="shared" si="39"/>
        <v>5</v>
      </c>
      <c r="D62" s="4">
        <v>6</v>
      </c>
      <c r="E62" s="4">
        <v>6</v>
      </c>
      <c r="F62" s="4">
        <v>6</v>
      </c>
      <c r="G62" s="4">
        <v>6</v>
      </c>
      <c r="H62" s="4">
        <v>5</v>
      </c>
      <c r="I62" s="4">
        <v>9</v>
      </c>
      <c r="K62" s="4">
        <f t="shared" si="37"/>
        <v>4</v>
      </c>
      <c r="L62" s="4">
        <f t="shared" si="37"/>
        <v>2</v>
      </c>
      <c r="N62" s="4">
        <f t="shared" si="40"/>
        <v>1</v>
      </c>
      <c r="O62" s="4">
        <f t="shared" si="40"/>
        <v>2</v>
      </c>
      <c r="P62" s="4">
        <f t="shared" si="40"/>
        <v>2</v>
      </c>
      <c r="Q62" s="4">
        <f t="shared" si="40"/>
        <v>1</v>
      </c>
      <c r="R62" s="4">
        <f t="shared" si="40"/>
        <v>2</v>
      </c>
      <c r="S62" s="4">
        <f t="shared" si="40"/>
        <v>2</v>
      </c>
      <c r="U62" s="4">
        <f t="shared" si="21"/>
        <v>1</v>
      </c>
      <c r="V62" s="4">
        <f t="shared" si="22"/>
        <v>0</v>
      </c>
      <c r="W62" s="4">
        <f t="shared" si="23"/>
        <v>3</v>
      </c>
      <c r="X62" s="4">
        <f t="shared" si="24"/>
        <v>1</v>
      </c>
      <c r="Y62" s="4">
        <f t="shared" si="25"/>
        <v>0</v>
      </c>
      <c r="Z62" s="4">
        <f t="shared" si="26"/>
        <v>-1</v>
      </c>
      <c r="AB62" s="4">
        <f t="shared" si="27"/>
        <v>2</v>
      </c>
      <c r="AC62" s="4">
        <f t="shared" si="28"/>
        <v>2</v>
      </c>
      <c r="AD62" s="4">
        <f t="shared" si="29"/>
        <v>4</v>
      </c>
      <c r="AE62" s="4">
        <f t="shared" si="30"/>
        <v>2</v>
      </c>
      <c r="AF62" s="4">
        <f t="shared" si="31"/>
        <v>2</v>
      </c>
      <c r="AG62" s="4">
        <f t="shared" si="32"/>
        <v>1</v>
      </c>
      <c r="AI62" s="4">
        <f t="shared" si="33"/>
        <v>1</v>
      </c>
      <c r="AJ62" s="4">
        <f t="shared" si="33"/>
        <v>2</v>
      </c>
      <c r="AK62" s="4">
        <f t="shared" si="33"/>
        <v>0</v>
      </c>
      <c r="AL62" s="4">
        <f t="shared" si="33"/>
        <v>1</v>
      </c>
      <c r="AM62" s="4">
        <f t="shared" si="33"/>
        <v>2</v>
      </c>
      <c r="AN62" s="4">
        <f t="shared" si="33"/>
        <v>3</v>
      </c>
    </row>
    <row r="63" spans="1:40">
      <c r="A63" s="4" t="s">
        <v>13</v>
      </c>
      <c r="B63" s="4">
        <f t="shared" si="38"/>
        <v>4</v>
      </c>
      <c r="C63" s="4">
        <f t="shared" si="39"/>
        <v>6</v>
      </c>
      <c r="D63" s="4">
        <v>5</v>
      </c>
      <c r="E63" s="4">
        <v>5</v>
      </c>
      <c r="F63" s="4">
        <v>5</v>
      </c>
      <c r="G63" s="4">
        <v>5</v>
      </c>
      <c r="H63" s="4">
        <v>8</v>
      </c>
      <c r="I63" s="4">
        <v>4</v>
      </c>
      <c r="K63" s="4">
        <f t="shared" si="37"/>
        <v>4</v>
      </c>
      <c r="L63" s="4">
        <f t="shared" si="37"/>
        <v>6</v>
      </c>
      <c r="N63" s="4">
        <f t="shared" si="40"/>
        <v>1</v>
      </c>
      <c r="O63" s="4">
        <f t="shared" si="40"/>
        <v>2</v>
      </c>
      <c r="P63" s="4">
        <f t="shared" si="40"/>
        <v>2</v>
      </c>
      <c r="Q63" s="4">
        <f t="shared" si="40"/>
        <v>1</v>
      </c>
      <c r="R63" s="4">
        <f t="shared" si="40"/>
        <v>2</v>
      </c>
      <c r="S63" s="4">
        <f t="shared" si="40"/>
        <v>2</v>
      </c>
      <c r="U63" s="4">
        <f t="shared" si="21"/>
        <v>0</v>
      </c>
      <c r="V63" s="4">
        <f t="shared" si="22"/>
        <v>-1</v>
      </c>
      <c r="W63" s="4">
        <f t="shared" si="23"/>
        <v>-2</v>
      </c>
      <c r="X63" s="4">
        <f t="shared" si="24"/>
        <v>0</v>
      </c>
      <c r="Y63" s="4">
        <f t="shared" si="25"/>
        <v>-1</v>
      </c>
      <c r="Z63" s="4">
        <f t="shared" si="26"/>
        <v>2</v>
      </c>
      <c r="AB63" s="4">
        <f t="shared" si="27"/>
        <v>1</v>
      </c>
      <c r="AC63" s="4">
        <f t="shared" si="28"/>
        <v>1</v>
      </c>
      <c r="AD63" s="4">
        <f t="shared" si="29"/>
        <v>0</v>
      </c>
      <c r="AE63" s="4">
        <f t="shared" si="30"/>
        <v>1</v>
      </c>
      <c r="AF63" s="4">
        <f t="shared" si="31"/>
        <v>1</v>
      </c>
      <c r="AG63" s="4">
        <f t="shared" si="32"/>
        <v>4</v>
      </c>
      <c r="AI63" s="4">
        <f t="shared" si="33"/>
        <v>2</v>
      </c>
      <c r="AJ63" s="4">
        <f t="shared" si="33"/>
        <v>3</v>
      </c>
      <c r="AK63" s="4">
        <f t="shared" si="33"/>
        <v>4</v>
      </c>
      <c r="AL63" s="4">
        <f t="shared" si="33"/>
        <v>2</v>
      </c>
      <c r="AM63" s="4">
        <f t="shared" si="33"/>
        <v>3</v>
      </c>
      <c r="AN63" s="4">
        <f t="shared" si="33"/>
        <v>0</v>
      </c>
    </row>
    <row r="64" spans="1:40">
      <c r="A64" s="4" t="s">
        <v>13</v>
      </c>
      <c r="B64" s="4">
        <f t="shared" si="38"/>
        <v>4</v>
      </c>
      <c r="C64" s="4">
        <f t="shared" si="39"/>
        <v>7</v>
      </c>
      <c r="D64" s="4">
        <v>5</v>
      </c>
      <c r="E64" s="4">
        <v>11</v>
      </c>
      <c r="F64" s="4">
        <v>6</v>
      </c>
      <c r="G64" s="4">
        <v>6</v>
      </c>
      <c r="H64" s="4">
        <v>6</v>
      </c>
      <c r="I64" s="4">
        <v>5</v>
      </c>
      <c r="K64" s="4">
        <f t="shared" si="37"/>
        <v>5</v>
      </c>
      <c r="L64" s="4">
        <f t="shared" si="37"/>
        <v>10</v>
      </c>
      <c r="N64" s="4">
        <f t="shared" si="40"/>
        <v>1</v>
      </c>
      <c r="O64" s="4">
        <f t="shared" si="40"/>
        <v>1</v>
      </c>
      <c r="P64" s="4">
        <f t="shared" si="40"/>
        <v>1</v>
      </c>
      <c r="Q64" s="4">
        <f t="shared" si="40"/>
        <v>1</v>
      </c>
      <c r="R64" s="4">
        <f t="shared" si="40"/>
        <v>1</v>
      </c>
      <c r="S64" s="4">
        <f t="shared" si="40"/>
        <v>2</v>
      </c>
      <c r="U64" s="4">
        <f t="shared" si="21"/>
        <v>-1</v>
      </c>
      <c r="V64" s="4">
        <f t="shared" si="22"/>
        <v>5</v>
      </c>
      <c r="W64" s="4">
        <f t="shared" si="23"/>
        <v>-1</v>
      </c>
      <c r="X64" s="4">
        <f t="shared" si="24"/>
        <v>0</v>
      </c>
      <c r="Y64" s="4">
        <f t="shared" si="25"/>
        <v>0</v>
      </c>
      <c r="Z64" s="4">
        <f t="shared" si="26"/>
        <v>-1</v>
      </c>
      <c r="AB64" s="4">
        <f t="shared" si="27"/>
        <v>0</v>
      </c>
      <c r="AC64" s="4">
        <f t="shared" si="28"/>
        <v>3</v>
      </c>
      <c r="AD64" s="4">
        <f t="shared" si="29"/>
        <v>0</v>
      </c>
      <c r="AE64" s="4">
        <f t="shared" si="30"/>
        <v>1</v>
      </c>
      <c r="AF64" s="4">
        <f t="shared" si="31"/>
        <v>1</v>
      </c>
      <c r="AG64" s="4">
        <f t="shared" si="32"/>
        <v>1</v>
      </c>
      <c r="AI64" s="4">
        <f t="shared" si="33"/>
        <v>3</v>
      </c>
      <c r="AJ64" s="4">
        <f t="shared" si="33"/>
        <v>0</v>
      </c>
      <c r="AK64" s="4">
        <f t="shared" si="33"/>
        <v>3</v>
      </c>
      <c r="AL64" s="4">
        <f t="shared" si="33"/>
        <v>2</v>
      </c>
      <c r="AM64" s="4">
        <f t="shared" si="33"/>
        <v>2</v>
      </c>
      <c r="AN64" s="4">
        <f t="shared" si="33"/>
        <v>3</v>
      </c>
    </row>
    <row r="65" spans="1:40">
      <c r="A65" s="4" t="s">
        <v>13</v>
      </c>
      <c r="B65" s="4">
        <f t="shared" si="38"/>
        <v>4</v>
      </c>
      <c r="C65" s="4">
        <f t="shared" si="39"/>
        <v>8</v>
      </c>
      <c r="D65" s="4">
        <v>3</v>
      </c>
      <c r="E65" s="4">
        <v>3</v>
      </c>
      <c r="F65" s="4">
        <v>3</v>
      </c>
      <c r="G65" s="4">
        <v>3</v>
      </c>
      <c r="H65" s="4">
        <v>2</v>
      </c>
      <c r="I65" s="4">
        <v>4</v>
      </c>
      <c r="K65" s="4">
        <f t="shared" si="37"/>
        <v>3</v>
      </c>
      <c r="L65" s="4">
        <f t="shared" si="37"/>
        <v>16</v>
      </c>
      <c r="N65" s="4">
        <f t="shared" si="40"/>
        <v>1</v>
      </c>
      <c r="O65" s="4">
        <f t="shared" si="40"/>
        <v>1</v>
      </c>
      <c r="P65" s="4">
        <f t="shared" si="40"/>
        <v>1</v>
      </c>
      <c r="Q65" s="4">
        <f t="shared" si="40"/>
        <v>1</v>
      </c>
      <c r="R65" s="4">
        <f t="shared" si="40"/>
        <v>1</v>
      </c>
      <c r="S65" s="4">
        <f t="shared" si="40"/>
        <v>2</v>
      </c>
      <c r="U65" s="4">
        <f t="shared" si="21"/>
        <v>-1</v>
      </c>
      <c r="V65" s="4">
        <f t="shared" si="22"/>
        <v>-1</v>
      </c>
      <c r="W65" s="4">
        <f t="shared" si="23"/>
        <v>0</v>
      </c>
      <c r="X65" s="4">
        <f t="shared" si="24"/>
        <v>-1</v>
      </c>
      <c r="Y65" s="4">
        <f t="shared" si="25"/>
        <v>-1</v>
      </c>
      <c r="Z65" s="4">
        <f t="shared" si="26"/>
        <v>-3</v>
      </c>
      <c r="AB65" s="4">
        <f t="shared" si="27"/>
        <v>0</v>
      </c>
      <c r="AC65" s="4">
        <f t="shared" si="28"/>
        <v>0</v>
      </c>
      <c r="AD65" s="4">
        <f t="shared" si="29"/>
        <v>1</v>
      </c>
      <c r="AE65" s="4">
        <f t="shared" si="30"/>
        <v>0</v>
      </c>
      <c r="AF65" s="4">
        <f t="shared" si="31"/>
        <v>0</v>
      </c>
      <c r="AG65" s="4">
        <f t="shared" si="32"/>
        <v>-1</v>
      </c>
      <c r="AI65" s="4">
        <f t="shared" si="33"/>
        <v>3</v>
      </c>
      <c r="AJ65" s="4">
        <f t="shared" si="33"/>
        <v>3</v>
      </c>
      <c r="AK65" s="4">
        <f t="shared" si="33"/>
        <v>2</v>
      </c>
      <c r="AL65" s="4">
        <f t="shared" si="33"/>
        <v>3</v>
      </c>
      <c r="AM65" s="4">
        <f t="shared" si="33"/>
        <v>3</v>
      </c>
      <c r="AN65" s="4">
        <f t="shared" si="33"/>
        <v>5</v>
      </c>
    </row>
    <row r="66" spans="1:40">
      <c r="A66" s="4" t="s">
        <v>13</v>
      </c>
      <c r="B66" s="4">
        <f t="shared" si="38"/>
        <v>4</v>
      </c>
      <c r="C66" s="4">
        <f t="shared" si="39"/>
        <v>9</v>
      </c>
      <c r="D66" s="4">
        <v>4</v>
      </c>
      <c r="E66" s="4">
        <v>7</v>
      </c>
      <c r="F66" s="4">
        <v>7</v>
      </c>
      <c r="G66" s="4">
        <v>7</v>
      </c>
      <c r="H66" s="4">
        <v>6</v>
      </c>
      <c r="I66" s="4">
        <v>5</v>
      </c>
      <c r="K66" s="4">
        <f t="shared" si="37"/>
        <v>4</v>
      </c>
      <c r="L66" s="4">
        <f t="shared" si="37"/>
        <v>4</v>
      </c>
      <c r="N66" s="4">
        <f t="shared" si="40"/>
        <v>1</v>
      </c>
      <c r="O66" s="4">
        <f t="shared" si="40"/>
        <v>2</v>
      </c>
      <c r="P66" s="4">
        <f t="shared" si="40"/>
        <v>2</v>
      </c>
      <c r="Q66" s="4">
        <f t="shared" si="40"/>
        <v>1</v>
      </c>
      <c r="R66" s="4">
        <f t="shared" si="40"/>
        <v>2</v>
      </c>
      <c r="S66" s="4">
        <f t="shared" si="40"/>
        <v>2</v>
      </c>
      <c r="U66" s="4">
        <f t="shared" si="21"/>
        <v>-1</v>
      </c>
      <c r="V66" s="4">
        <f t="shared" si="22"/>
        <v>1</v>
      </c>
      <c r="W66" s="4">
        <f t="shared" si="23"/>
        <v>-1</v>
      </c>
      <c r="X66" s="4">
        <f t="shared" si="24"/>
        <v>2</v>
      </c>
      <c r="Y66" s="4">
        <f t="shared" si="25"/>
        <v>1</v>
      </c>
      <c r="Z66" s="4">
        <f t="shared" si="26"/>
        <v>0</v>
      </c>
      <c r="AB66" s="4">
        <f t="shared" si="27"/>
        <v>0</v>
      </c>
      <c r="AC66" s="4">
        <f t="shared" si="28"/>
        <v>3</v>
      </c>
      <c r="AD66" s="4">
        <f t="shared" si="29"/>
        <v>1</v>
      </c>
      <c r="AE66" s="4">
        <f t="shared" si="30"/>
        <v>3</v>
      </c>
      <c r="AF66" s="4">
        <f t="shared" si="31"/>
        <v>3</v>
      </c>
      <c r="AG66" s="4">
        <f t="shared" si="32"/>
        <v>2</v>
      </c>
      <c r="AI66" s="4">
        <f t="shared" si="33"/>
        <v>3</v>
      </c>
      <c r="AJ66" s="4">
        <f t="shared" si="33"/>
        <v>1</v>
      </c>
      <c r="AK66" s="4">
        <f t="shared" si="33"/>
        <v>3</v>
      </c>
      <c r="AL66" s="4">
        <f t="shared" si="33"/>
        <v>0</v>
      </c>
      <c r="AM66" s="4">
        <f t="shared" si="33"/>
        <v>1</v>
      </c>
      <c r="AN66" s="4">
        <f t="shared" si="33"/>
        <v>2</v>
      </c>
    </row>
    <row r="67" spans="1:40">
      <c r="A67" s="4" t="s">
        <v>13</v>
      </c>
      <c r="B67" s="4">
        <f t="shared" si="38"/>
        <v>4</v>
      </c>
      <c r="C67" s="4">
        <f t="shared" si="39"/>
        <v>10</v>
      </c>
      <c r="D67" s="4">
        <v>6</v>
      </c>
      <c r="E67" s="4">
        <v>6</v>
      </c>
      <c r="F67" s="4">
        <v>5</v>
      </c>
      <c r="G67" s="4">
        <v>7</v>
      </c>
      <c r="H67" s="4">
        <v>6</v>
      </c>
      <c r="I67" s="4">
        <v>5</v>
      </c>
      <c r="K67" s="4">
        <f t="shared" si="37"/>
        <v>5</v>
      </c>
      <c r="L67" s="4">
        <f t="shared" si="37"/>
        <v>7</v>
      </c>
      <c r="N67" s="4">
        <f t="shared" si="40"/>
        <v>1</v>
      </c>
      <c r="O67" s="4">
        <f t="shared" si="40"/>
        <v>2</v>
      </c>
      <c r="P67" s="4">
        <f t="shared" si="40"/>
        <v>2</v>
      </c>
      <c r="Q67" s="4">
        <f t="shared" si="40"/>
        <v>1</v>
      </c>
      <c r="R67" s="4">
        <f t="shared" si="40"/>
        <v>2</v>
      </c>
      <c r="S67" s="4">
        <f t="shared" si="40"/>
        <v>2</v>
      </c>
      <c r="U67" s="4">
        <f t="shared" si="21"/>
        <v>0</v>
      </c>
      <c r="V67" s="4">
        <f t="shared" si="22"/>
        <v>-1</v>
      </c>
      <c r="W67" s="4">
        <f t="shared" si="23"/>
        <v>-2</v>
      </c>
      <c r="X67" s="4">
        <f t="shared" si="24"/>
        <v>-1</v>
      </c>
      <c r="Y67" s="4">
        <f t="shared" si="25"/>
        <v>0</v>
      </c>
      <c r="Z67" s="4">
        <f t="shared" si="26"/>
        <v>-1</v>
      </c>
      <c r="AB67" s="4">
        <f t="shared" si="27"/>
        <v>1</v>
      </c>
      <c r="AC67" s="4">
        <f t="shared" si="28"/>
        <v>1</v>
      </c>
      <c r="AD67" s="4">
        <f t="shared" si="29"/>
        <v>0</v>
      </c>
      <c r="AE67" s="4">
        <f t="shared" si="30"/>
        <v>0</v>
      </c>
      <c r="AF67" s="4">
        <f t="shared" si="31"/>
        <v>2</v>
      </c>
      <c r="AG67" s="4">
        <f t="shared" si="32"/>
        <v>1</v>
      </c>
      <c r="AI67" s="4">
        <f t="shared" si="33"/>
        <v>2</v>
      </c>
      <c r="AJ67" s="4">
        <f t="shared" si="33"/>
        <v>3</v>
      </c>
      <c r="AK67" s="4">
        <f t="shared" si="33"/>
        <v>4</v>
      </c>
      <c r="AL67" s="4">
        <f t="shared" si="33"/>
        <v>3</v>
      </c>
      <c r="AM67" s="4">
        <f t="shared" si="33"/>
        <v>2</v>
      </c>
      <c r="AN67" s="4">
        <f t="shared" si="33"/>
        <v>3</v>
      </c>
    </row>
    <row r="68" spans="1:40">
      <c r="A68" s="4" t="s">
        <v>13</v>
      </c>
      <c r="B68" s="4">
        <f t="shared" si="38"/>
        <v>4</v>
      </c>
      <c r="C68" s="4">
        <f t="shared" si="39"/>
        <v>11</v>
      </c>
      <c r="D68" s="4">
        <v>4</v>
      </c>
      <c r="E68" s="4">
        <v>5</v>
      </c>
      <c r="F68" s="4">
        <v>5</v>
      </c>
      <c r="G68" s="4">
        <v>3</v>
      </c>
      <c r="H68" s="4">
        <v>3</v>
      </c>
      <c r="I68" s="4">
        <v>5</v>
      </c>
      <c r="K68" s="4">
        <f t="shared" si="37"/>
        <v>3</v>
      </c>
      <c r="L68" s="4">
        <f t="shared" si="37"/>
        <v>13</v>
      </c>
      <c r="N68" s="4">
        <f t="shared" si="40"/>
        <v>1</v>
      </c>
      <c r="O68" s="4">
        <f t="shared" si="40"/>
        <v>1</v>
      </c>
      <c r="P68" s="4">
        <f t="shared" si="40"/>
        <v>1</v>
      </c>
      <c r="Q68" s="4">
        <f t="shared" si="40"/>
        <v>1</v>
      </c>
      <c r="R68" s="4">
        <f t="shared" si="40"/>
        <v>1</v>
      </c>
      <c r="S68" s="4">
        <f t="shared" si="40"/>
        <v>2</v>
      </c>
      <c r="U68" s="4">
        <f t="shared" ref="U68:U75" si="41">D68-$K68-1*(U$3&gt;=$L68)-1*((U$3-18)&gt;=$L68)</f>
        <v>0</v>
      </c>
      <c r="V68" s="4">
        <f t="shared" ref="V68:V75" si="42">E68-$K68-1*(V$3&gt;=$L68)-1*((V$3-18)&gt;=$L68)</f>
        <v>1</v>
      </c>
      <c r="W68" s="4">
        <f t="shared" ref="W68:W75" si="43">I68-$K68-1*(W$3&gt;=$L68)-1*((W$3-18)&gt;=$L68)</f>
        <v>1</v>
      </c>
      <c r="X68" s="4">
        <f t="shared" ref="X68:X75" si="44">F68-$K68-1*(X$3&gt;=$L68)-1*((X$3-18)&gt;=$L68)</f>
        <v>1</v>
      </c>
      <c r="Y68" s="4">
        <f t="shared" ref="Y68:Y75" si="45">G68-$K68-1*(Y$3&gt;=$L68)-1*((Y$3-18)&gt;=$L68)</f>
        <v>-1</v>
      </c>
      <c r="Z68" s="4">
        <f t="shared" ref="Z68:Z75" si="46">H68-$K68-1*(Z$3&gt;=$L68)-1*((Z$3-18)&gt;=$L68)</f>
        <v>-2</v>
      </c>
      <c r="AB68" s="4">
        <f t="shared" ref="AB68:AB75" si="47">D68-$K68-IF(U68&gt;2,U68-2,0)</f>
        <v>1</v>
      </c>
      <c r="AC68" s="4">
        <f t="shared" ref="AC68:AC75" si="48">E68-$K68-IF(V68&gt;2,V68-2,0)</f>
        <v>2</v>
      </c>
      <c r="AD68" s="4">
        <f t="shared" ref="AD68:AD75" si="49">I68-$K68-IF(W68&gt;2,W68-2,0)</f>
        <v>2</v>
      </c>
      <c r="AE68" s="4">
        <f t="shared" ref="AE68:AE75" si="50">F68-$K68-IF(X68&gt;2,X68-2,0)</f>
        <v>2</v>
      </c>
      <c r="AF68" s="4">
        <f t="shared" ref="AF68:AF75" si="51">G68-$K68-IF(Y68&gt;2,Y68-2,0)</f>
        <v>0</v>
      </c>
      <c r="AG68" s="4">
        <f t="shared" ref="AG68:AG75" si="52">H68-$K68-IF(Z68&gt;2,Z68-2,0)</f>
        <v>0</v>
      </c>
      <c r="AI68" s="4">
        <f t="shared" ref="AI68:AN75" si="53">MAX(0,2-U68)</f>
        <v>2</v>
      </c>
      <c r="AJ68" s="4">
        <f t="shared" si="53"/>
        <v>1</v>
      </c>
      <c r="AK68" s="4">
        <f t="shared" si="53"/>
        <v>1</v>
      </c>
      <c r="AL68" s="4">
        <f t="shared" si="53"/>
        <v>1</v>
      </c>
      <c r="AM68" s="4">
        <f t="shared" si="53"/>
        <v>3</v>
      </c>
      <c r="AN68" s="4">
        <f t="shared" si="53"/>
        <v>4</v>
      </c>
    </row>
    <row r="69" spans="1:40">
      <c r="A69" s="4" t="s">
        <v>13</v>
      </c>
      <c r="B69" s="4">
        <f t="shared" si="38"/>
        <v>4</v>
      </c>
      <c r="C69" s="4">
        <f t="shared" si="39"/>
        <v>12</v>
      </c>
      <c r="D69" s="4">
        <v>7</v>
      </c>
      <c r="E69" s="4">
        <v>5</v>
      </c>
      <c r="F69" s="4">
        <v>5</v>
      </c>
      <c r="G69" s="4">
        <v>5</v>
      </c>
      <c r="H69" s="4">
        <v>7</v>
      </c>
      <c r="I69" s="4">
        <v>4</v>
      </c>
      <c r="K69" s="4">
        <f t="shared" si="37"/>
        <v>5</v>
      </c>
      <c r="L69" s="4">
        <f t="shared" si="37"/>
        <v>11</v>
      </c>
      <c r="N69" s="4">
        <f t="shared" si="40"/>
        <v>1</v>
      </c>
      <c r="O69" s="4">
        <f t="shared" si="40"/>
        <v>1</v>
      </c>
      <c r="P69" s="4">
        <f t="shared" si="40"/>
        <v>1</v>
      </c>
      <c r="Q69" s="4">
        <f t="shared" si="40"/>
        <v>1</v>
      </c>
      <c r="R69" s="4">
        <f t="shared" si="40"/>
        <v>1</v>
      </c>
      <c r="S69" s="4">
        <f t="shared" si="40"/>
        <v>2</v>
      </c>
      <c r="U69" s="4">
        <f t="shared" si="41"/>
        <v>1</v>
      </c>
      <c r="V69" s="4">
        <f t="shared" si="42"/>
        <v>-1</v>
      </c>
      <c r="W69" s="4">
        <f t="shared" si="43"/>
        <v>-2</v>
      </c>
      <c r="X69" s="4">
        <f t="shared" si="44"/>
        <v>-1</v>
      </c>
      <c r="Y69" s="4">
        <f t="shared" si="45"/>
        <v>-1</v>
      </c>
      <c r="Z69" s="4">
        <f t="shared" si="46"/>
        <v>0</v>
      </c>
      <c r="AB69" s="4">
        <f t="shared" si="47"/>
        <v>2</v>
      </c>
      <c r="AC69" s="4">
        <f t="shared" si="48"/>
        <v>0</v>
      </c>
      <c r="AD69" s="4">
        <f t="shared" si="49"/>
        <v>-1</v>
      </c>
      <c r="AE69" s="4">
        <f t="shared" si="50"/>
        <v>0</v>
      </c>
      <c r="AF69" s="4">
        <f t="shared" si="51"/>
        <v>0</v>
      </c>
      <c r="AG69" s="4">
        <f t="shared" si="52"/>
        <v>2</v>
      </c>
      <c r="AI69" s="4">
        <f t="shared" si="53"/>
        <v>1</v>
      </c>
      <c r="AJ69" s="4">
        <f t="shared" si="53"/>
        <v>3</v>
      </c>
      <c r="AK69" s="4">
        <f t="shared" si="53"/>
        <v>4</v>
      </c>
      <c r="AL69" s="4">
        <f t="shared" si="53"/>
        <v>3</v>
      </c>
      <c r="AM69" s="4">
        <f t="shared" si="53"/>
        <v>3</v>
      </c>
      <c r="AN69" s="4">
        <f t="shared" si="53"/>
        <v>2</v>
      </c>
    </row>
    <row r="70" spans="1:40">
      <c r="A70" s="4" t="s">
        <v>13</v>
      </c>
      <c r="B70" s="4">
        <f t="shared" si="38"/>
        <v>4</v>
      </c>
      <c r="C70" s="4">
        <f t="shared" si="39"/>
        <v>13</v>
      </c>
      <c r="D70" s="4">
        <v>4</v>
      </c>
      <c r="E70" s="4">
        <v>5</v>
      </c>
      <c r="F70" s="4">
        <v>4</v>
      </c>
      <c r="G70" s="4">
        <v>3</v>
      </c>
      <c r="H70" s="4">
        <v>3</v>
      </c>
      <c r="I70" s="4">
        <v>4</v>
      </c>
      <c r="K70" s="4">
        <f t="shared" si="37"/>
        <v>4</v>
      </c>
      <c r="L70" s="4">
        <f t="shared" si="37"/>
        <v>15</v>
      </c>
      <c r="N70" s="4">
        <f t="shared" si="40"/>
        <v>1</v>
      </c>
      <c r="O70" s="4">
        <f t="shared" si="40"/>
        <v>1</v>
      </c>
      <c r="P70" s="4">
        <f t="shared" si="40"/>
        <v>1</v>
      </c>
      <c r="Q70" s="4">
        <f t="shared" si="40"/>
        <v>1</v>
      </c>
      <c r="R70" s="4">
        <f t="shared" si="40"/>
        <v>1</v>
      </c>
      <c r="S70" s="4">
        <f t="shared" si="40"/>
        <v>2</v>
      </c>
      <c r="U70" s="4">
        <f t="shared" si="41"/>
        <v>-1</v>
      </c>
      <c r="V70" s="4">
        <f t="shared" si="42"/>
        <v>0</v>
      </c>
      <c r="W70" s="4">
        <f t="shared" si="43"/>
        <v>-1</v>
      </c>
      <c r="X70" s="4">
        <f t="shared" si="44"/>
        <v>-1</v>
      </c>
      <c r="Y70" s="4">
        <f t="shared" si="45"/>
        <v>-2</v>
      </c>
      <c r="Z70" s="4">
        <f t="shared" si="46"/>
        <v>-3</v>
      </c>
      <c r="AB70" s="4">
        <f t="shared" si="47"/>
        <v>0</v>
      </c>
      <c r="AC70" s="4">
        <f t="shared" si="48"/>
        <v>1</v>
      </c>
      <c r="AD70" s="4">
        <f t="shared" si="49"/>
        <v>0</v>
      </c>
      <c r="AE70" s="4">
        <f t="shared" si="50"/>
        <v>0</v>
      </c>
      <c r="AF70" s="4">
        <f t="shared" si="51"/>
        <v>-1</v>
      </c>
      <c r="AG70" s="4">
        <f t="shared" si="52"/>
        <v>-1</v>
      </c>
      <c r="AI70" s="4">
        <f t="shared" si="53"/>
        <v>3</v>
      </c>
      <c r="AJ70" s="4">
        <f t="shared" si="53"/>
        <v>2</v>
      </c>
      <c r="AK70" s="4">
        <f t="shared" si="53"/>
        <v>3</v>
      </c>
      <c r="AL70" s="4">
        <f t="shared" si="53"/>
        <v>3</v>
      </c>
      <c r="AM70" s="4">
        <f t="shared" si="53"/>
        <v>4</v>
      </c>
      <c r="AN70" s="4">
        <f t="shared" si="53"/>
        <v>5</v>
      </c>
    </row>
    <row r="71" spans="1:40">
      <c r="A71" s="4" t="s">
        <v>13</v>
      </c>
      <c r="B71" s="4">
        <f t="shared" si="38"/>
        <v>4</v>
      </c>
      <c r="C71" s="4">
        <f t="shared" si="39"/>
        <v>14</v>
      </c>
      <c r="D71" s="4">
        <v>4</v>
      </c>
      <c r="E71" s="4">
        <v>5</v>
      </c>
      <c r="F71" s="4">
        <v>4</v>
      </c>
      <c r="G71" s="4">
        <v>3</v>
      </c>
      <c r="H71" s="4">
        <v>5</v>
      </c>
      <c r="I71" s="4">
        <v>5</v>
      </c>
      <c r="K71" s="4">
        <f t="shared" si="37"/>
        <v>3</v>
      </c>
      <c r="L71" s="4">
        <f t="shared" si="37"/>
        <v>17</v>
      </c>
      <c r="N71" s="4">
        <f t="shared" si="40"/>
        <v>1</v>
      </c>
      <c r="O71" s="4">
        <f t="shared" si="40"/>
        <v>1</v>
      </c>
      <c r="P71" s="4">
        <f t="shared" si="40"/>
        <v>1</v>
      </c>
      <c r="Q71" s="4">
        <f t="shared" si="40"/>
        <v>1</v>
      </c>
      <c r="R71" s="4">
        <f t="shared" si="40"/>
        <v>1</v>
      </c>
      <c r="S71" s="4">
        <f t="shared" si="40"/>
        <v>2</v>
      </c>
      <c r="U71" s="4">
        <f t="shared" si="41"/>
        <v>0</v>
      </c>
      <c r="V71" s="4">
        <f t="shared" si="42"/>
        <v>1</v>
      </c>
      <c r="W71" s="4">
        <f t="shared" si="43"/>
        <v>1</v>
      </c>
      <c r="X71" s="4">
        <f t="shared" si="44"/>
        <v>0</v>
      </c>
      <c r="Y71" s="4">
        <f t="shared" si="45"/>
        <v>-1</v>
      </c>
      <c r="Z71" s="4">
        <f t="shared" si="46"/>
        <v>0</v>
      </c>
      <c r="AB71" s="4">
        <f t="shared" si="47"/>
        <v>1</v>
      </c>
      <c r="AC71" s="4">
        <f t="shared" si="48"/>
        <v>2</v>
      </c>
      <c r="AD71" s="4">
        <f t="shared" si="49"/>
        <v>2</v>
      </c>
      <c r="AE71" s="4">
        <f t="shared" si="50"/>
        <v>1</v>
      </c>
      <c r="AF71" s="4">
        <f t="shared" si="51"/>
        <v>0</v>
      </c>
      <c r="AG71" s="4">
        <f t="shared" si="52"/>
        <v>2</v>
      </c>
      <c r="AI71" s="4">
        <f t="shared" si="53"/>
        <v>2</v>
      </c>
      <c r="AJ71" s="4">
        <f t="shared" si="53"/>
        <v>1</v>
      </c>
      <c r="AK71" s="4">
        <f t="shared" si="53"/>
        <v>1</v>
      </c>
      <c r="AL71" s="4">
        <f t="shared" si="53"/>
        <v>2</v>
      </c>
      <c r="AM71" s="4">
        <f t="shared" si="53"/>
        <v>3</v>
      </c>
      <c r="AN71" s="4">
        <f t="shared" si="53"/>
        <v>2</v>
      </c>
    </row>
    <row r="72" spans="1:40">
      <c r="A72" s="4" t="s">
        <v>13</v>
      </c>
      <c r="B72" s="4">
        <f t="shared" si="38"/>
        <v>4</v>
      </c>
      <c r="C72" s="4">
        <f t="shared" si="39"/>
        <v>15</v>
      </c>
      <c r="D72" s="4">
        <v>4</v>
      </c>
      <c r="E72" s="4">
        <v>5</v>
      </c>
      <c r="F72" s="4">
        <v>5</v>
      </c>
      <c r="G72" s="4">
        <v>5</v>
      </c>
      <c r="H72" s="4">
        <v>8</v>
      </c>
      <c r="I72" s="4">
        <v>5</v>
      </c>
      <c r="K72" s="4">
        <f t="shared" ref="K72:L75" si="54">K36</f>
        <v>4</v>
      </c>
      <c r="L72" s="4">
        <f t="shared" si="54"/>
        <v>3</v>
      </c>
      <c r="N72" s="4">
        <f t="shared" si="40"/>
        <v>1</v>
      </c>
      <c r="O72" s="4">
        <f t="shared" si="40"/>
        <v>2</v>
      </c>
      <c r="P72" s="4">
        <f t="shared" si="40"/>
        <v>2</v>
      </c>
      <c r="Q72" s="4">
        <f t="shared" si="40"/>
        <v>1</v>
      </c>
      <c r="R72" s="4">
        <f t="shared" si="40"/>
        <v>2</v>
      </c>
      <c r="S72" s="4">
        <f t="shared" si="40"/>
        <v>2</v>
      </c>
      <c r="U72" s="4">
        <f t="shared" si="41"/>
        <v>-1</v>
      </c>
      <c r="V72" s="4">
        <f t="shared" si="42"/>
        <v>-1</v>
      </c>
      <c r="W72" s="4">
        <f t="shared" si="43"/>
        <v>-1</v>
      </c>
      <c r="X72" s="4">
        <f t="shared" si="44"/>
        <v>0</v>
      </c>
      <c r="Y72" s="4">
        <f t="shared" si="45"/>
        <v>-1</v>
      </c>
      <c r="Z72" s="4">
        <f t="shared" si="46"/>
        <v>2</v>
      </c>
      <c r="AB72" s="4">
        <f t="shared" si="47"/>
        <v>0</v>
      </c>
      <c r="AC72" s="4">
        <f t="shared" si="48"/>
        <v>1</v>
      </c>
      <c r="AD72" s="4">
        <f t="shared" si="49"/>
        <v>1</v>
      </c>
      <c r="AE72" s="4">
        <f t="shared" si="50"/>
        <v>1</v>
      </c>
      <c r="AF72" s="4">
        <f t="shared" si="51"/>
        <v>1</v>
      </c>
      <c r="AG72" s="4">
        <f t="shared" si="52"/>
        <v>4</v>
      </c>
      <c r="AI72" s="4">
        <f t="shared" si="53"/>
        <v>3</v>
      </c>
      <c r="AJ72" s="4">
        <f t="shared" si="53"/>
        <v>3</v>
      </c>
      <c r="AK72" s="4">
        <f t="shared" si="53"/>
        <v>3</v>
      </c>
      <c r="AL72" s="4">
        <f t="shared" si="53"/>
        <v>2</v>
      </c>
      <c r="AM72" s="4">
        <f t="shared" si="53"/>
        <v>3</v>
      </c>
      <c r="AN72" s="4">
        <f t="shared" si="53"/>
        <v>0</v>
      </c>
    </row>
    <row r="73" spans="1:40">
      <c r="A73" s="4" t="s">
        <v>13</v>
      </c>
      <c r="B73" s="4">
        <f t="shared" si="38"/>
        <v>4</v>
      </c>
      <c r="C73" s="4">
        <f t="shared" si="39"/>
        <v>16</v>
      </c>
      <c r="D73" s="4">
        <v>5</v>
      </c>
      <c r="E73" s="4">
        <v>5</v>
      </c>
      <c r="F73" s="4">
        <v>5</v>
      </c>
      <c r="G73" s="4">
        <v>8</v>
      </c>
      <c r="H73" s="4">
        <v>7</v>
      </c>
      <c r="I73" s="4">
        <v>6</v>
      </c>
      <c r="K73" s="4">
        <f t="shared" si="54"/>
        <v>4</v>
      </c>
      <c r="L73" s="4">
        <f t="shared" si="54"/>
        <v>5</v>
      </c>
      <c r="N73" s="4">
        <f t="shared" si="40"/>
        <v>1</v>
      </c>
      <c r="O73" s="4">
        <f t="shared" si="40"/>
        <v>2</v>
      </c>
      <c r="P73" s="4">
        <f t="shared" si="40"/>
        <v>2</v>
      </c>
      <c r="Q73" s="4">
        <f t="shared" si="40"/>
        <v>1</v>
      </c>
      <c r="R73" s="4">
        <f t="shared" si="40"/>
        <v>2</v>
      </c>
      <c r="S73" s="4">
        <f t="shared" si="40"/>
        <v>2</v>
      </c>
      <c r="U73" s="4">
        <f t="shared" si="41"/>
        <v>0</v>
      </c>
      <c r="V73" s="4">
        <f t="shared" si="42"/>
        <v>-1</v>
      </c>
      <c r="W73" s="4">
        <f t="shared" si="43"/>
        <v>0</v>
      </c>
      <c r="X73" s="4">
        <f t="shared" si="44"/>
        <v>0</v>
      </c>
      <c r="Y73" s="4">
        <f t="shared" si="45"/>
        <v>2</v>
      </c>
      <c r="Z73" s="4">
        <f t="shared" si="46"/>
        <v>1</v>
      </c>
      <c r="AB73" s="4">
        <f t="shared" si="47"/>
        <v>1</v>
      </c>
      <c r="AC73" s="4">
        <f t="shared" si="48"/>
        <v>1</v>
      </c>
      <c r="AD73" s="4">
        <f t="shared" si="49"/>
        <v>2</v>
      </c>
      <c r="AE73" s="4">
        <f t="shared" si="50"/>
        <v>1</v>
      </c>
      <c r="AF73" s="4">
        <f t="shared" si="51"/>
        <v>4</v>
      </c>
      <c r="AG73" s="4">
        <f t="shared" si="52"/>
        <v>3</v>
      </c>
      <c r="AI73" s="4">
        <f t="shared" si="53"/>
        <v>2</v>
      </c>
      <c r="AJ73" s="4">
        <f t="shared" si="53"/>
        <v>3</v>
      </c>
      <c r="AK73" s="4">
        <f t="shared" si="53"/>
        <v>2</v>
      </c>
      <c r="AL73" s="4">
        <f t="shared" si="53"/>
        <v>2</v>
      </c>
      <c r="AM73" s="4">
        <f t="shared" si="53"/>
        <v>0</v>
      </c>
      <c r="AN73" s="4">
        <f t="shared" si="53"/>
        <v>1</v>
      </c>
    </row>
    <row r="74" spans="1:40">
      <c r="A74" s="4" t="s">
        <v>13</v>
      </c>
      <c r="B74" s="4">
        <f t="shared" si="38"/>
        <v>4</v>
      </c>
      <c r="C74" s="4">
        <f t="shared" si="39"/>
        <v>17</v>
      </c>
      <c r="D74" s="4">
        <v>7</v>
      </c>
      <c r="E74" s="4">
        <v>7</v>
      </c>
      <c r="F74" s="4">
        <v>9</v>
      </c>
      <c r="G74" s="4">
        <v>7</v>
      </c>
      <c r="H74" s="4">
        <v>7</v>
      </c>
      <c r="I74" s="4">
        <v>6</v>
      </c>
      <c r="K74" s="4">
        <f t="shared" si="54"/>
        <v>5</v>
      </c>
      <c r="L74" s="4">
        <f t="shared" si="54"/>
        <v>1</v>
      </c>
      <c r="N74" s="4">
        <f t="shared" si="40"/>
        <v>1</v>
      </c>
      <c r="O74" s="4">
        <f t="shared" si="40"/>
        <v>2</v>
      </c>
      <c r="P74" s="4">
        <f t="shared" si="40"/>
        <v>2</v>
      </c>
      <c r="Q74" s="4">
        <f t="shared" si="40"/>
        <v>2</v>
      </c>
      <c r="R74" s="4">
        <f t="shared" si="40"/>
        <v>2</v>
      </c>
      <c r="S74" s="4">
        <f t="shared" si="40"/>
        <v>2</v>
      </c>
      <c r="U74" s="4">
        <f t="shared" si="41"/>
        <v>1</v>
      </c>
      <c r="V74" s="4">
        <f t="shared" si="42"/>
        <v>0</v>
      </c>
      <c r="W74" s="4">
        <f t="shared" si="43"/>
        <v>-1</v>
      </c>
      <c r="X74" s="4">
        <f t="shared" si="44"/>
        <v>2</v>
      </c>
      <c r="Y74" s="4">
        <f t="shared" si="45"/>
        <v>0</v>
      </c>
      <c r="Z74" s="4">
        <f t="shared" si="46"/>
        <v>0</v>
      </c>
      <c r="AB74" s="4">
        <f t="shared" si="47"/>
        <v>2</v>
      </c>
      <c r="AC74" s="4">
        <f t="shared" si="48"/>
        <v>2</v>
      </c>
      <c r="AD74" s="4">
        <f t="shared" si="49"/>
        <v>1</v>
      </c>
      <c r="AE74" s="4">
        <f t="shared" si="50"/>
        <v>4</v>
      </c>
      <c r="AF74" s="4">
        <f t="shared" si="51"/>
        <v>2</v>
      </c>
      <c r="AG74" s="4">
        <f t="shared" si="52"/>
        <v>2</v>
      </c>
      <c r="AI74" s="4">
        <f t="shared" si="53"/>
        <v>1</v>
      </c>
      <c r="AJ74" s="4">
        <f t="shared" si="53"/>
        <v>2</v>
      </c>
      <c r="AK74" s="4">
        <f t="shared" si="53"/>
        <v>3</v>
      </c>
      <c r="AL74" s="4">
        <f t="shared" si="53"/>
        <v>0</v>
      </c>
      <c r="AM74" s="4">
        <f t="shared" si="53"/>
        <v>2</v>
      </c>
      <c r="AN74" s="4">
        <f t="shared" si="53"/>
        <v>2</v>
      </c>
    </row>
    <row r="75" spans="1:40">
      <c r="A75" s="4" t="s">
        <v>13</v>
      </c>
      <c r="B75" s="4">
        <f t="shared" si="38"/>
        <v>4</v>
      </c>
      <c r="C75" s="4">
        <f t="shared" si="39"/>
        <v>18</v>
      </c>
      <c r="D75" s="4">
        <v>5</v>
      </c>
      <c r="E75" s="4">
        <v>5</v>
      </c>
      <c r="F75" s="4">
        <v>5</v>
      </c>
      <c r="G75" s="4">
        <v>6</v>
      </c>
      <c r="H75" s="4">
        <v>5</v>
      </c>
      <c r="I75" s="4">
        <v>4</v>
      </c>
      <c r="K75" s="4">
        <f t="shared" si="54"/>
        <v>4</v>
      </c>
      <c r="L75" s="4">
        <f t="shared" si="54"/>
        <v>9</v>
      </c>
      <c r="N75" s="4">
        <f t="shared" si="40"/>
        <v>1</v>
      </c>
      <c r="O75" s="4">
        <f t="shared" si="40"/>
        <v>1</v>
      </c>
      <c r="P75" s="4">
        <f t="shared" si="40"/>
        <v>2</v>
      </c>
      <c r="Q75" s="4">
        <f t="shared" si="40"/>
        <v>1</v>
      </c>
      <c r="R75" s="4">
        <f t="shared" si="40"/>
        <v>1</v>
      </c>
      <c r="S75" s="4">
        <f t="shared" si="40"/>
        <v>2</v>
      </c>
      <c r="U75" s="4">
        <f t="shared" si="41"/>
        <v>0</v>
      </c>
      <c r="V75" s="4">
        <f t="shared" si="42"/>
        <v>0</v>
      </c>
      <c r="W75" s="4">
        <f t="shared" si="43"/>
        <v>-2</v>
      </c>
      <c r="X75" s="4">
        <f t="shared" si="44"/>
        <v>0</v>
      </c>
      <c r="Y75" s="4">
        <f t="shared" si="45"/>
        <v>1</v>
      </c>
      <c r="Z75" s="4">
        <f t="shared" si="46"/>
        <v>-1</v>
      </c>
      <c r="AB75" s="4">
        <f t="shared" si="47"/>
        <v>1</v>
      </c>
      <c r="AC75" s="4">
        <f t="shared" si="48"/>
        <v>1</v>
      </c>
      <c r="AD75" s="4">
        <f t="shared" si="49"/>
        <v>0</v>
      </c>
      <c r="AE75" s="4">
        <f t="shared" si="50"/>
        <v>1</v>
      </c>
      <c r="AF75" s="4">
        <f t="shared" si="51"/>
        <v>2</v>
      </c>
      <c r="AG75" s="4">
        <f t="shared" si="52"/>
        <v>1</v>
      </c>
      <c r="AI75" s="4">
        <f t="shared" si="53"/>
        <v>2</v>
      </c>
      <c r="AJ75" s="4">
        <f t="shared" si="53"/>
        <v>2</v>
      </c>
      <c r="AK75" s="4">
        <f t="shared" si="53"/>
        <v>4</v>
      </c>
      <c r="AL75" s="4">
        <f t="shared" si="53"/>
        <v>2</v>
      </c>
      <c r="AM75" s="4">
        <f t="shared" si="53"/>
        <v>1</v>
      </c>
      <c r="AN75" s="4">
        <f t="shared" si="53"/>
        <v>3</v>
      </c>
    </row>
    <row r="76" spans="1:40" s="15" customFormat="1">
      <c r="A76" s="14"/>
      <c r="B76" s="14"/>
      <c r="C76" s="14"/>
      <c r="D76" s="14">
        <f>SUM(D4:D75)</f>
        <v>357</v>
      </c>
      <c r="E76" s="14">
        <f t="shared" ref="E76:H76" si="55">SUM(E4:E75)</f>
        <v>405</v>
      </c>
      <c r="F76" s="14">
        <f t="shared" si="55"/>
        <v>367</v>
      </c>
      <c r="G76" s="14">
        <f t="shared" si="55"/>
        <v>415</v>
      </c>
      <c r="H76" s="14">
        <f t="shared" si="55"/>
        <v>417</v>
      </c>
      <c r="I76" s="14">
        <f>SUM(I4:I75)</f>
        <v>378</v>
      </c>
      <c r="K76" s="14"/>
      <c r="L76" s="14"/>
      <c r="N76" s="14">
        <f>SUM(N4:N75)</f>
        <v>68</v>
      </c>
      <c r="O76" s="14">
        <f t="shared" ref="O76:S76" si="56">SUM(O4:O75)</f>
        <v>104</v>
      </c>
      <c r="P76" s="14">
        <f t="shared" si="56"/>
        <v>108</v>
      </c>
      <c r="Q76" s="14">
        <f t="shared" si="56"/>
        <v>76</v>
      </c>
      <c r="R76" s="14">
        <f t="shared" si="56"/>
        <v>104</v>
      </c>
      <c r="S76" s="14">
        <f>SUM(S4:S75)</f>
        <v>144</v>
      </c>
      <c r="U76" s="14">
        <f>SUM(U4:U75)</f>
        <v>-1</v>
      </c>
      <c r="V76" s="14">
        <f t="shared" ref="V76:Z76" si="57">SUM(V4:V75)</f>
        <v>11</v>
      </c>
      <c r="W76" s="14">
        <f t="shared" si="57"/>
        <v>-20</v>
      </c>
      <c r="X76" s="14">
        <f t="shared" si="57"/>
        <v>1</v>
      </c>
      <c r="Y76" s="14">
        <f t="shared" si="57"/>
        <v>21</v>
      </c>
      <c r="Z76" s="14">
        <f t="shared" si="57"/>
        <v>-17</v>
      </c>
      <c r="AB76" s="14">
        <f>SUM(AB4:AB75)</f>
        <v>64</v>
      </c>
      <c r="AC76" s="14">
        <f t="shared" ref="AC76:AG76" si="58">SUM(AC4:AC75)</f>
        <v>105</v>
      </c>
      <c r="AD76" s="14">
        <f t="shared" si="58"/>
        <v>84</v>
      </c>
      <c r="AE76" s="14">
        <f t="shared" si="58"/>
        <v>74</v>
      </c>
      <c r="AF76" s="14">
        <f t="shared" si="58"/>
        <v>121</v>
      </c>
      <c r="AG76" s="14">
        <f t="shared" si="58"/>
        <v>122</v>
      </c>
      <c r="AI76" s="14">
        <f>SUM(AI4:AI75)</f>
        <v>148</v>
      </c>
      <c r="AJ76" s="14">
        <f t="shared" ref="AJ76:AN76" si="59">SUM(AJ4:AJ75)</f>
        <v>143</v>
      </c>
      <c r="AK76" s="14">
        <f t="shared" si="59"/>
        <v>168</v>
      </c>
      <c r="AL76" s="14">
        <f t="shared" si="59"/>
        <v>146</v>
      </c>
      <c r="AM76" s="14">
        <f t="shared" si="59"/>
        <v>127</v>
      </c>
      <c r="AN76" s="14">
        <f t="shared" si="59"/>
        <v>166</v>
      </c>
    </row>
    <row r="77" spans="1:40">
      <c r="N77" s="4">
        <f t="shared" ref="N77:AG77" si="60">N76/4</f>
        <v>17</v>
      </c>
      <c r="O77" s="4">
        <f t="shared" si="60"/>
        <v>26</v>
      </c>
      <c r="P77" s="4">
        <f t="shared" si="60"/>
        <v>27</v>
      </c>
      <c r="Q77" s="4">
        <f t="shared" si="60"/>
        <v>19</v>
      </c>
      <c r="R77" s="4">
        <f t="shared" si="60"/>
        <v>26</v>
      </c>
      <c r="S77" s="4">
        <f>S76/4</f>
        <v>36</v>
      </c>
      <c r="U77" s="4">
        <f t="shared" si="60"/>
        <v>-0.25</v>
      </c>
      <c r="V77" s="4">
        <f t="shared" si="60"/>
        <v>2.75</v>
      </c>
      <c r="W77" s="4">
        <f t="shared" si="60"/>
        <v>-5</v>
      </c>
      <c r="X77" s="4">
        <f t="shared" si="60"/>
        <v>0.25</v>
      </c>
      <c r="Y77" s="4">
        <f t="shared" si="60"/>
        <v>5.25</v>
      </c>
      <c r="Z77" s="4">
        <f t="shared" si="60"/>
        <v>-4.25</v>
      </c>
      <c r="AB77" s="16">
        <f t="shared" si="60"/>
        <v>16</v>
      </c>
      <c r="AC77" s="16">
        <f t="shared" si="60"/>
        <v>26.25</v>
      </c>
      <c r="AD77" s="16">
        <f t="shared" si="60"/>
        <v>21</v>
      </c>
      <c r="AE77" s="16">
        <f t="shared" si="60"/>
        <v>18.5</v>
      </c>
      <c r="AF77" s="16">
        <f t="shared" si="60"/>
        <v>30.25</v>
      </c>
      <c r="AG77" s="16">
        <f t="shared" si="60"/>
        <v>30.5</v>
      </c>
      <c r="AI77" s="4">
        <f t="shared" ref="AI77:AN77" si="61">AI76/4</f>
        <v>37</v>
      </c>
      <c r="AJ77" s="4">
        <f t="shared" si="61"/>
        <v>35.75</v>
      </c>
      <c r="AK77" s="4">
        <f t="shared" si="61"/>
        <v>42</v>
      </c>
      <c r="AL77" s="4">
        <f t="shared" si="61"/>
        <v>36.5</v>
      </c>
      <c r="AM77" s="4">
        <f t="shared" si="61"/>
        <v>31.75</v>
      </c>
      <c r="AN77" s="4">
        <f t="shared" si="61"/>
        <v>41.5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77"/>
  <sheetViews>
    <sheetView workbookViewId="0">
      <selection activeCell="L33" sqref="L33"/>
    </sheetView>
  </sheetViews>
  <sheetFormatPr defaultColWidth="8.85546875" defaultRowHeight="12.4"/>
  <cols>
    <col min="1" max="3" width="6.5703125" style="4" customWidth="1"/>
    <col min="4" max="9" width="5" style="4" customWidth="1"/>
    <col min="10" max="10" width="3.7109375" style="3" customWidth="1"/>
    <col min="11" max="12" width="8.85546875" style="4"/>
    <col min="13" max="13" width="3.7109375" style="3" customWidth="1"/>
    <col min="14" max="19" width="5" style="4" customWidth="1"/>
    <col min="20" max="20" width="3.7109375" style="3" customWidth="1"/>
    <col min="21" max="26" width="5" style="4" customWidth="1"/>
    <col min="27" max="27" width="3.7109375" style="3" customWidth="1"/>
    <col min="28" max="33" width="5" style="4" customWidth="1"/>
    <col min="34" max="16384" width="8.85546875" style="3"/>
  </cols>
  <sheetData>
    <row r="1" spans="1:33">
      <c r="N1" s="4" t="s">
        <v>0</v>
      </c>
      <c r="U1" s="4" t="s">
        <v>1</v>
      </c>
      <c r="AB1" s="4" t="s">
        <v>2</v>
      </c>
    </row>
    <row r="2" spans="1:33" s="15" customFormat="1">
      <c r="A2" s="14"/>
      <c r="B2" s="14"/>
      <c r="C2" s="14"/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K2" s="14" t="s">
        <v>10</v>
      </c>
      <c r="L2" s="14" t="s">
        <v>11</v>
      </c>
      <c r="N2" s="14" t="s">
        <v>4</v>
      </c>
      <c r="O2" s="14" t="s">
        <v>5</v>
      </c>
      <c r="P2" s="14" t="s">
        <v>6</v>
      </c>
      <c r="Q2" s="14" t="s">
        <v>7</v>
      </c>
      <c r="R2" s="14" t="s">
        <v>8</v>
      </c>
      <c r="S2" s="14" t="s">
        <v>9</v>
      </c>
      <c r="U2" s="14" t="s">
        <v>4</v>
      </c>
      <c r="V2" s="14" t="s">
        <v>5</v>
      </c>
      <c r="W2" s="14" t="s">
        <v>6</v>
      </c>
      <c r="X2" s="14" t="s">
        <v>7</v>
      </c>
      <c r="Y2" s="14" t="s">
        <v>8</v>
      </c>
      <c r="Z2" s="14" t="s">
        <v>9</v>
      </c>
      <c r="AB2" s="14" t="s">
        <v>4</v>
      </c>
      <c r="AC2" s="14" t="s">
        <v>5</v>
      </c>
      <c r="AD2" s="14" t="s">
        <v>6</v>
      </c>
      <c r="AE2" s="14" t="s">
        <v>7</v>
      </c>
      <c r="AF2" s="14" t="s">
        <v>8</v>
      </c>
      <c r="AG2" s="14" t="s">
        <v>9</v>
      </c>
    </row>
    <row r="3" spans="1:33">
      <c r="N3" s="4">
        <f t="shared" ref="N3:S3" si="0">U3</f>
        <v>17</v>
      </c>
      <c r="O3" s="4">
        <f t="shared" si="0"/>
        <v>26</v>
      </c>
      <c r="P3" s="4">
        <f t="shared" si="0"/>
        <v>27</v>
      </c>
      <c r="Q3" s="4">
        <f t="shared" si="0"/>
        <v>19</v>
      </c>
      <c r="R3" s="4">
        <f t="shared" si="0"/>
        <v>26</v>
      </c>
      <c r="S3" s="4">
        <f t="shared" si="0"/>
        <v>35</v>
      </c>
      <c r="U3" s="4">
        <f t="shared" ref="U3:Z3" si="1">AB3</f>
        <v>17</v>
      </c>
      <c r="V3" s="4">
        <f t="shared" si="1"/>
        <v>26</v>
      </c>
      <c r="W3" s="4">
        <f t="shared" si="1"/>
        <v>27</v>
      </c>
      <c r="X3" s="4">
        <f t="shared" si="1"/>
        <v>19</v>
      </c>
      <c r="Y3" s="4">
        <f t="shared" si="1"/>
        <v>26</v>
      </c>
      <c r="Z3" s="4">
        <f t="shared" si="1"/>
        <v>35</v>
      </c>
      <c r="AB3" s="4">
        <f>ROUND(HC!B6,0)</f>
        <v>17</v>
      </c>
      <c r="AC3" s="4">
        <f>ROUND(HC!C6,0)</f>
        <v>26</v>
      </c>
      <c r="AD3" s="4">
        <v>27</v>
      </c>
      <c r="AE3" s="4">
        <f>ROUND(HC!E6,0)</f>
        <v>19</v>
      </c>
      <c r="AF3" s="4">
        <f>ROUND(HC!F6,0)</f>
        <v>26</v>
      </c>
      <c r="AG3" s="4">
        <v>35</v>
      </c>
    </row>
    <row r="4" spans="1:33">
      <c r="A4" s="4" t="s">
        <v>12</v>
      </c>
      <c r="B4" s="4">
        <v>1</v>
      </c>
      <c r="C4" s="4">
        <v>1</v>
      </c>
      <c r="D4" s="4">
        <f>GETPIVOTDATA("Sum of Sc",'HC Pivot (2)'!$A$4,"R",$B4,"H",$C4,"Pl",D$2)</f>
        <v>6</v>
      </c>
      <c r="E4" s="4">
        <f>GETPIVOTDATA("Sum of Sc",'HC Pivot (2)'!$A$4,"R",$B4,"H",$C4,"Pl",E$2)</f>
        <v>7</v>
      </c>
      <c r="F4" s="4" t="e">
        <f>GETPIVOTDATA("Sum of Sc",'HC Pivot (2)'!$A$4,"R",$B4,"H",$C4,"Pl",F$2)</f>
        <v>#REF!</v>
      </c>
      <c r="G4" s="4">
        <f>GETPIVOTDATA("Sum of Sc",'HC Pivot (2)'!$A$4,"R",$B4,"H",$C4,"Pl",G$2)</f>
        <v>7</v>
      </c>
      <c r="H4" s="4">
        <f>GETPIVOTDATA("Sum of Sc",'HC Pivot (2)'!$A$4,"R",$B4,"H",$C4,"Pl",H$2)</f>
        <v>8</v>
      </c>
      <c r="I4" s="4">
        <f>GETPIVOTDATA("Sum of Sc",'HC Pivot (2)'!$A$4,"R",$B4,"H",$C4,"Pl",I$2)</f>
        <v>6</v>
      </c>
      <c r="K4" s="4">
        <v>4</v>
      </c>
      <c r="L4" s="4">
        <v>7</v>
      </c>
      <c r="N4" s="4">
        <f>1*(U$3&gt;=$L4)+1*((U$3-18)&gt;=$L4)</f>
        <v>1</v>
      </c>
      <c r="O4" s="4">
        <f t="shared" ref="O4:S19" si="2">1*(V$3&gt;=$L4)+1*((V$3-18)&gt;=$L4)</f>
        <v>2</v>
      </c>
      <c r="P4" s="4">
        <f t="shared" si="2"/>
        <v>2</v>
      </c>
      <c r="Q4" s="4">
        <f t="shared" si="2"/>
        <v>1</v>
      </c>
      <c r="R4" s="4">
        <f t="shared" si="2"/>
        <v>2</v>
      </c>
      <c r="S4" s="4">
        <f t="shared" si="2"/>
        <v>2</v>
      </c>
      <c r="U4" s="4">
        <f t="shared" ref="U4:Z35" si="3">D4-$K4-1*(U$3&gt;=$L4)-1*((U$3-18)&gt;=$L4)</f>
        <v>1</v>
      </c>
      <c r="V4" s="4">
        <f t="shared" si="3"/>
        <v>1</v>
      </c>
      <c r="W4" s="4" t="e">
        <f t="shared" si="3"/>
        <v>#REF!</v>
      </c>
      <c r="X4" s="4">
        <f t="shared" si="3"/>
        <v>2</v>
      </c>
      <c r="Y4" s="4">
        <f t="shared" si="3"/>
        <v>2</v>
      </c>
      <c r="Z4" s="4">
        <f t="shared" si="3"/>
        <v>0</v>
      </c>
      <c r="AB4" s="4">
        <f t="shared" ref="AB4:AG35" si="4">D4-$K4-IF(U4&gt;2,U4-2,0)</f>
        <v>2</v>
      </c>
      <c r="AC4" s="4">
        <f t="shared" si="4"/>
        <v>3</v>
      </c>
      <c r="AD4" s="4" t="e">
        <f t="shared" si="4"/>
        <v>#REF!</v>
      </c>
      <c r="AE4" s="4">
        <f t="shared" si="4"/>
        <v>3</v>
      </c>
      <c r="AF4" s="4">
        <f t="shared" si="4"/>
        <v>4</v>
      </c>
      <c r="AG4" s="4">
        <f t="shared" si="4"/>
        <v>2</v>
      </c>
    </row>
    <row r="5" spans="1:33">
      <c r="A5" s="4" t="s">
        <v>12</v>
      </c>
      <c r="B5" s="4">
        <f t="shared" ref="B5:B21" si="5">B4</f>
        <v>1</v>
      </c>
      <c r="C5" s="4">
        <f t="shared" ref="C5:C21" si="6">C4+1</f>
        <v>2</v>
      </c>
      <c r="D5" s="4">
        <f>GETPIVOTDATA("Sum of Sc",'HC Pivot (2)'!$A$4,"R",$B5,"H",$C5,"Pl",D$2)</f>
        <v>2</v>
      </c>
      <c r="E5" s="4">
        <f>GETPIVOTDATA("Sum of Sc",'HC Pivot (2)'!$A$4,"R",$B5,"H",$C5,"Pl",E$2)</f>
        <v>3</v>
      </c>
      <c r="F5" s="4" t="e">
        <f>GETPIVOTDATA("Sum of Sc",'HC Pivot (2)'!$A$4,"R",$B5,"H",$C5,"Pl",F$2)</f>
        <v>#REF!</v>
      </c>
      <c r="G5" s="4">
        <f>GETPIVOTDATA("Sum of Sc",'HC Pivot (2)'!$A$4,"R",$B5,"H",$C5,"Pl",G$2)</f>
        <v>3</v>
      </c>
      <c r="H5" s="4">
        <f>GETPIVOTDATA("Sum of Sc",'HC Pivot (2)'!$A$4,"R",$B5,"H",$C5,"Pl",H$2)</f>
        <v>4</v>
      </c>
      <c r="I5" s="4">
        <f>GETPIVOTDATA("Sum of Sc",'HC Pivot (2)'!$A$4,"R",$B5,"H",$C5,"Pl",I$2)</f>
        <v>4</v>
      </c>
      <c r="K5" s="4">
        <v>5</v>
      </c>
      <c r="L5" s="4">
        <v>3</v>
      </c>
      <c r="N5" s="4">
        <f t="shared" ref="N5:S59" si="7">1*(U$3&gt;=$L5)+1*((U$3-18)&gt;=$L5)</f>
        <v>1</v>
      </c>
      <c r="O5" s="4">
        <f t="shared" si="2"/>
        <v>2</v>
      </c>
      <c r="P5" s="4">
        <f t="shared" si="2"/>
        <v>2</v>
      </c>
      <c r="Q5" s="4">
        <f t="shared" si="2"/>
        <v>1</v>
      </c>
      <c r="R5" s="4">
        <f t="shared" si="2"/>
        <v>2</v>
      </c>
      <c r="S5" s="4">
        <f t="shared" si="2"/>
        <v>2</v>
      </c>
      <c r="U5" s="4">
        <f t="shared" si="3"/>
        <v>-4</v>
      </c>
      <c r="V5" s="4">
        <f t="shared" si="3"/>
        <v>-4</v>
      </c>
      <c r="W5" s="4" t="e">
        <f t="shared" si="3"/>
        <v>#REF!</v>
      </c>
      <c r="X5" s="4">
        <f t="shared" si="3"/>
        <v>-3</v>
      </c>
      <c r="Y5" s="4">
        <f t="shared" si="3"/>
        <v>-3</v>
      </c>
      <c r="Z5" s="4">
        <f t="shared" si="3"/>
        <v>-3</v>
      </c>
      <c r="AB5" s="4">
        <f t="shared" si="4"/>
        <v>-3</v>
      </c>
      <c r="AC5" s="4">
        <f t="shared" si="4"/>
        <v>-2</v>
      </c>
      <c r="AD5" s="4" t="e">
        <f t="shared" si="4"/>
        <v>#REF!</v>
      </c>
      <c r="AE5" s="4">
        <f t="shared" si="4"/>
        <v>-2</v>
      </c>
      <c r="AF5" s="4">
        <f t="shared" si="4"/>
        <v>-1</v>
      </c>
      <c r="AG5" s="4">
        <f t="shared" si="4"/>
        <v>-1</v>
      </c>
    </row>
    <row r="6" spans="1:33">
      <c r="A6" s="4" t="s">
        <v>12</v>
      </c>
      <c r="B6" s="4">
        <f t="shared" si="5"/>
        <v>1</v>
      </c>
      <c r="C6" s="4">
        <f t="shared" si="6"/>
        <v>3</v>
      </c>
      <c r="D6" s="4">
        <f>GETPIVOTDATA("Sum of Sc",'HC Pivot (2)'!$A$4,"R",$B6,"H",$C6,"Pl",D$2)</f>
        <v>6</v>
      </c>
      <c r="E6" s="4">
        <f>GETPIVOTDATA("Sum of Sc",'HC Pivot (2)'!$A$4,"R",$B6,"H",$C6,"Pl",E$2)</f>
        <v>7</v>
      </c>
      <c r="F6" s="4" t="e">
        <f>GETPIVOTDATA("Sum of Sc",'HC Pivot (2)'!$A$4,"R",$B6,"H",$C6,"Pl",F$2)</f>
        <v>#REF!</v>
      </c>
      <c r="G6" s="4">
        <f>GETPIVOTDATA("Sum of Sc",'HC Pivot (2)'!$A$4,"R",$B6,"H",$C6,"Pl",G$2)</f>
        <v>5</v>
      </c>
      <c r="H6" s="4">
        <f>GETPIVOTDATA("Sum of Sc",'HC Pivot (2)'!$A$4,"R",$B6,"H",$C6,"Pl",H$2)</f>
        <v>6</v>
      </c>
      <c r="I6" s="4">
        <f>GETPIVOTDATA("Sum of Sc",'HC Pivot (2)'!$A$4,"R",$B6,"H",$C6,"Pl",I$2)</f>
        <v>6</v>
      </c>
      <c r="K6" s="4">
        <v>3</v>
      </c>
      <c r="L6" s="4">
        <v>13</v>
      </c>
      <c r="N6" s="4">
        <f t="shared" si="7"/>
        <v>1</v>
      </c>
      <c r="O6" s="4">
        <f t="shared" si="2"/>
        <v>1</v>
      </c>
      <c r="P6" s="4">
        <f t="shared" si="2"/>
        <v>1</v>
      </c>
      <c r="Q6" s="4">
        <f t="shared" si="2"/>
        <v>1</v>
      </c>
      <c r="R6" s="4">
        <f t="shared" si="2"/>
        <v>1</v>
      </c>
      <c r="S6" s="4">
        <f t="shared" si="2"/>
        <v>2</v>
      </c>
      <c r="U6" s="4">
        <f t="shared" si="3"/>
        <v>2</v>
      </c>
      <c r="V6" s="4">
        <f t="shared" si="3"/>
        <v>3</v>
      </c>
      <c r="W6" s="4" t="e">
        <f t="shared" si="3"/>
        <v>#REF!</v>
      </c>
      <c r="X6" s="4">
        <f t="shared" si="3"/>
        <v>1</v>
      </c>
      <c r="Y6" s="4">
        <f t="shared" si="3"/>
        <v>2</v>
      </c>
      <c r="Z6" s="4">
        <f t="shared" si="3"/>
        <v>1</v>
      </c>
      <c r="AB6" s="4">
        <f t="shared" si="4"/>
        <v>3</v>
      </c>
      <c r="AC6" s="4">
        <f t="shared" si="4"/>
        <v>3</v>
      </c>
      <c r="AD6" s="4" t="e">
        <f t="shared" si="4"/>
        <v>#REF!</v>
      </c>
      <c r="AE6" s="4">
        <f t="shared" si="4"/>
        <v>2</v>
      </c>
      <c r="AF6" s="4">
        <f t="shared" si="4"/>
        <v>3</v>
      </c>
      <c r="AG6" s="4">
        <f t="shared" si="4"/>
        <v>3</v>
      </c>
    </row>
    <row r="7" spans="1:33">
      <c r="A7" s="4" t="s">
        <v>12</v>
      </c>
      <c r="B7" s="4">
        <f t="shared" si="5"/>
        <v>1</v>
      </c>
      <c r="C7" s="4">
        <f t="shared" si="6"/>
        <v>4</v>
      </c>
      <c r="D7" s="4">
        <f>GETPIVOTDATA("Sum of Sc",'HC Pivot (2)'!$A$4,"R",$B7,"H",$C7,"Pl",D$2)</f>
        <v>5</v>
      </c>
      <c r="E7" s="4">
        <f>GETPIVOTDATA("Sum of Sc",'HC Pivot (2)'!$A$4,"R",$B7,"H",$C7,"Pl",E$2)</f>
        <v>7</v>
      </c>
      <c r="F7" s="4" t="e">
        <f>GETPIVOTDATA("Sum of Sc",'HC Pivot (2)'!$A$4,"R",$B7,"H",$C7,"Pl",F$2)</f>
        <v>#REF!</v>
      </c>
      <c r="G7" s="4">
        <f>GETPIVOTDATA("Sum of Sc",'HC Pivot (2)'!$A$4,"R",$B7,"H",$C7,"Pl",G$2)</f>
        <v>6</v>
      </c>
      <c r="H7" s="4">
        <f>GETPIVOTDATA("Sum of Sc",'HC Pivot (2)'!$A$4,"R",$B7,"H",$C7,"Pl",H$2)</f>
        <v>7</v>
      </c>
      <c r="I7" s="4">
        <f>GETPIVOTDATA("Sum of Sc",'HC Pivot (2)'!$A$4,"R",$B7,"H",$C7,"Pl",I$2)</f>
        <v>5</v>
      </c>
      <c r="K7" s="4">
        <v>4</v>
      </c>
      <c r="L7" s="4">
        <v>1</v>
      </c>
      <c r="N7" s="4">
        <f t="shared" si="7"/>
        <v>1</v>
      </c>
      <c r="O7" s="4">
        <f t="shared" si="2"/>
        <v>2</v>
      </c>
      <c r="P7" s="4">
        <f t="shared" si="2"/>
        <v>2</v>
      </c>
      <c r="Q7" s="4">
        <f t="shared" si="2"/>
        <v>2</v>
      </c>
      <c r="R7" s="4">
        <f t="shared" si="2"/>
        <v>2</v>
      </c>
      <c r="S7" s="4">
        <f t="shared" si="2"/>
        <v>2</v>
      </c>
      <c r="U7" s="4">
        <f t="shared" si="3"/>
        <v>0</v>
      </c>
      <c r="V7" s="4">
        <f t="shared" si="3"/>
        <v>1</v>
      </c>
      <c r="W7" s="4" t="e">
        <f t="shared" si="3"/>
        <v>#REF!</v>
      </c>
      <c r="X7" s="4">
        <f t="shared" si="3"/>
        <v>0</v>
      </c>
      <c r="Y7" s="4">
        <f t="shared" si="3"/>
        <v>1</v>
      </c>
      <c r="Z7" s="4">
        <f t="shared" si="3"/>
        <v>-1</v>
      </c>
      <c r="AB7" s="4">
        <f t="shared" si="4"/>
        <v>1</v>
      </c>
      <c r="AC7" s="4">
        <f t="shared" si="4"/>
        <v>3</v>
      </c>
      <c r="AD7" s="4" t="e">
        <f t="shared" si="4"/>
        <v>#REF!</v>
      </c>
      <c r="AE7" s="4">
        <f t="shared" si="4"/>
        <v>2</v>
      </c>
      <c r="AF7" s="4">
        <f t="shared" si="4"/>
        <v>3</v>
      </c>
      <c r="AG7" s="4">
        <f t="shared" si="4"/>
        <v>1</v>
      </c>
    </row>
    <row r="8" spans="1:33">
      <c r="A8" s="4" t="s">
        <v>12</v>
      </c>
      <c r="B8" s="4">
        <f t="shared" si="5"/>
        <v>1</v>
      </c>
      <c r="C8" s="4">
        <f t="shared" si="6"/>
        <v>5</v>
      </c>
      <c r="D8" s="4">
        <f>GETPIVOTDATA("Sum of Sc",'HC Pivot (2)'!$A$4,"R",$B8,"H",$C8,"Pl",D$2)</f>
        <v>4</v>
      </c>
      <c r="E8" s="4">
        <f>GETPIVOTDATA("Sum of Sc",'HC Pivot (2)'!$A$4,"R",$B8,"H",$C8,"Pl",E$2)</f>
        <v>3</v>
      </c>
      <c r="F8" s="4" t="e">
        <f>GETPIVOTDATA("Sum of Sc",'HC Pivot (2)'!$A$4,"R",$B8,"H",$C8,"Pl",F$2)</f>
        <v>#REF!</v>
      </c>
      <c r="G8" s="4">
        <f>GETPIVOTDATA("Sum of Sc",'HC Pivot (2)'!$A$4,"R",$B8,"H",$C8,"Pl",G$2)</f>
        <v>3</v>
      </c>
      <c r="H8" s="4">
        <f>GETPIVOTDATA("Sum of Sc",'HC Pivot (2)'!$A$4,"R",$B8,"H",$C8,"Pl",H$2)</f>
        <v>6</v>
      </c>
      <c r="I8" s="4">
        <f>GETPIVOTDATA("Sum of Sc",'HC Pivot (2)'!$A$4,"R",$B8,"H",$C8,"Pl",I$2)</f>
        <v>4</v>
      </c>
      <c r="K8" s="4">
        <v>5</v>
      </c>
      <c r="L8" s="4">
        <v>9</v>
      </c>
      <c r="N8" s="4">
        <f t="shared" si="7"/>
        <v>1</v>
      </c>
      <c r="O8" s="4">
        <f t="shared" si="2"/>
        <v>1</v>
      </c>
      <c r="P8" s="4">
        <f t="shared" si="2"/>
        <v>2</v>
      </c>
      <c r="Q8" s="4">
        <f t="shared" si="2"/>
        <v>1</v>
      </c>
      <c r="R8" s="4">
        <f t="shared" si="2"/>
        <v>1</v>
      </c>
      <c r="S8" s="4">
        <f t="shared" si="2"/>
        <v>2</v>
      </c>
      <c r="U8" s="4">
        <f t="shared" si="3"/>
        <v>-2</v>
      </c>
      <c r="V8" s="4">
        <f t="shared" si="3"/>
        <v>-3</v>
      </c>
      <c r="W8" s="4" t="e">
        <f t="shared" si="3"/>
        <v>#REF!</v>
      </c>
      <c r="X8" s="4">
        <f t="shared" si="3"/>
        <v>-3</v>
      </c>
      <c r="Y8" s="4">
        <f t="shared" si="3"/>
        <v>0</v>
      </c>
      <c r="Z8" s="4">
        <f t="shared" si="3"/>
        <v>-3</v>
      </c>
      <c r="AB8" s="4">
        <f t="shared" si="4"/>
        <v>-1</v>
      </c>
      <c r="AC8" s="4">
        <f t="shared" si="4"/>
        <v>-2</v>
      </c>
      <c r="AD8" s="4" t="e">
        <f t="shared" si="4"/>
        <v>#REF!</v>
      </c>
      <c r="AE8" s="4">
        <f t="shared" si="4"/>
        <v>-2</v>
      </c>
      <c r="AF8" s="4">
        <f t="shared" si="4"/>
        <v>1</v>
      </c>
      <c r="AG8" s="4">
        <f t="shared" si="4"/>
        <v>-1</v>
      </c>
    </row>
    <row r="9" spans="1:33">
      <c r="A9" s="4" t="s">
        <v>12</v>
      </c>
      <c r="B9" s="4">
        <f t="shared" si="5"/>
        <v>1</v>
      </c>
      <c r="C9" s="4">
        <f t="shared" si="6"/>
        <v>6</v>
      </c>
      <c r="D9" s="4">
        <f>GETPIVOTDATA("Sum of Sc",'HC Pivot (2)'!$A$4,"R",$B9,"H",$C9,"Pl",D$2)</f>
        <v>7</v>
      </c>
      <c r="E9" s="4">
        <f>GETPIVOTDATA("Sum of Sc",'HC Pivot (2)'!$A$4,"R",$B9,"H",$C9,"Pl",E$2)</f>
        <v>7</v>
      </c>
      <c r="F9" s="4" t="e">
        <f>GETPIVOTDATA("Sum of Sc",'HC Pivot (2)'!$A$4,"R",$B9,"H",$C9,"Pl",F$2)</f>
        <v>#REF!</v>
      </c>
      <c r="G9" s="4">
        <f>GETPIVOTDATA("Sum of Sc",'HC Pivot (2)'!$A$4,"R",$B9,"H",$C9,"Pl",G$2)</f>
        <v>6</v>
      </c>
      <c r="H9" s="4">
        <f>GETPIVOTDATA("Sum of Sc",'HC Pivot (2)'!$A$4,"R",$B9,"H",$C9,"Pl",H$2)</f>
        <v>5</v>
      </c>
      <c r="I9" s="4">
        <f>GETPIVOTDATA("Sum of Sc",'HC Pivot (2)'!$A$4,"R",$B9,"H",$C9,"Pl",I$2)</f>
        <v>7</v>
      </c>
      <c r="K9" s="4">
        <v>3</v>
      </c>
      <c r="L9" s="4">
        <v>15</v>
      </c>
      <c r="N9" s="4">
        <f t="shared" si="7"/>
        <v>1</v>
      </c>
      <c r="O9" s="4">
        <f t="shared" si="2"/>
        <v>1</v>
      </c>
      <c r="P9" s="4">
        <f t="shared" si="2"/>
        <v>1</v>
      </c>
      <c r="Q9" s="4">
        <f t="shared" si="2"/>
        <v>1</v>
      </c>
      <c r="R9" s="4">
        <f t="shared" si="2"/>
        <v>1</v>
      </c>
      <c r="S9" s="4">
        <f t="shared" si="2"/>
        <v>2</v>
      </c>
      <c r="U9" s="4">
        <f t="shared" si="3"/>
        <v>3</v>
      </c>
      <c r="V9" s="4">
        <f t="shared" si="3"/>
        <v>3</v>
      </c>
      <c r="W9" s="4" t="e">
        <f t="shared" si="3"/>
        <v>#REF!</v>
      </c>
      <c r="X9" s="4">
        <f t="shared" si="3"/>
        <v>2</v>
      </c>
      <c r="Y9" s="4">
        <f t="shared" si="3"/>
        <v>1</v>
      </c>
      <c r="Z9" s="4">
        <f t="shared" si="3"/>
        <v>2</v>
      </c>
      <c r="AB9" s="4">
        <f t="shared" si="4"/>
        <v>3</v>
      </c>
      <c r="AC9" s="4">
        <f t="shared" si="4"/>
        <v>3</v>
      </c>
      <c r="AD9" s="4" t="e">
        <f t="shared" si="4"/>
        <v>#REF!</v>
      </c>
      <c r="AE9" s="4">
        <f t="shared" si="4"/>
        <v>3</v>
      </c>
      <c r="AF9" s="4">
        <f t="shared" si="4"/>
        <v>2</v>
      </c>
      <c r="AG9" s="4">
        <f t="shared" si="4"/>
        <v>4</v>
      </c>
    </row>
    <row r="10" spans="1:33">
      <c r="A10" s="4" t="s">
        <v>12</v>
      </c>
      <c r="B10" s="4">
        <f t="shared" si="5"/>
        <v>1</v>
      </c>
      <c r="C10" s="4">
        <f t="shared" si="6"/>
        <v>7</v>
      </c>
      <c r="D10" s="4">
        <f>GETPIVOTDATA("Sum of Sc",'HC Pivot (2)'!$A$4,"R",$B10,"H",$C10,"Pl",D$2)</f>
        <v>5</v>
      </c>
      <c r="E10" s="4">
        <f>GETPIVOTDATA("Sum of Sc",'HC Pivot (2)'!$A$4,"R",$B10,"H",$C10,"Pl",E$2)</f>
        <v>6</v>
      </c>
      <c r="F10" s="4" t="e">
        <f>GETPIVOTDATA("Sum of Sc",'HC Pivot (2)'!$A$4,"R",$B10,"H",$C10,"Pl",F$2)</f>
        <v>#REF!</v>
      </c>
      <c r="G10" s="4">
        <f>GETPIVOTDATA("Sum of Sc",'HC Pivot (2)'!$A$4,"R",$B10,"H",$C10,"Pl",G$2)</f>
        <v>3</v>
      </c>
      <c r="H10" s="4">
        <f>GETPIVOTDATA("Sum of Sc",'HC Pivot (2)'!$A$4,"R",$B10,"H",$C10,"Pl",H$2)</f>
        <v>5</v>
      </c>
      <c r="I10" s="4">
        <f>GETPIVOTDATA("Sum of Sc",'HC Pivot (2)'!$A$4,"R",$B10,"H",$C10,"Pl",I$2)</f>
        <v>4</v>
      </c>
      <c r="K10" s="4">
        <v>5</v>
      </c>
      <c r="L10" s="4">
        <v>5</v>
      </c>
      <c r="N10" s="4">
        <f t="shared" si="7"/>
        <v>1</v>
      </c>
      <c r="O10" s="4">
        <f t="shared" si="2"/>
        <v>2</v>
      </c>
      <c r="P10" s="4">
        <f t="shared" si="2"/>
        <v>2</v>
      </c>
      <c r="Q10" s="4">
        <f t="shared" si="2"/>
        <v>1</v>
      </c>
      <c r="R10" s="4">
        <f t="shared" si="2"/>
        <v>2</v>
      </c>
      <c r="S10" s="4">
        <f t="shared" si="2"/>
        <v>2</v>
      </c>
      <c r="U10" s="4">
        <f t="shared" si="3"/>
        <v>-1</v>
      </c>
      <c r="V10" s="4">
        <f t="shared" si="3"/>
        <v>-1</v>
      </c>
      <c r="W10" s="4" t="e">
        <f t="shared" si="3"/>
        <v>#REF!</v>
      </c>
      <c r="X10" s="4">
        <f t="shared" si="3"/>
        <v>-3</v>
      </c>
      <c r="Y10" s="4">
        <f t="shared" si="3"/>
        <v>-2</v>
      </c>
      <c r="Z10" s="4">
        <f t="shared" si="3"/>
        <v>-3</v>
      </c>
      <c r="AB10" s="4">
        <f t="shared" si="4"/>
        <v>0</v>
      </c>
      <c r="AC10" s="4">
        <f t="shared" si="4"/>
        <v>1</v>
      </c>
      <c r="AD10" s="4" t="e">
        <f t="shared" si="4"/>
        <v>#REF!</v>
      </c>
      <c r="AE10" s="4">
        <f t="shared" si="4"/>
        <v>-2</v>
      </c>
      <c r="AF10" s="4">
        <f t="shared" si="4"/>
        <v>0</v>
      </c>
      <c r="AG10" s="4">
        <f t="shared" si="4"/>
        <v>-1</v>
      </c>
    </row>
    <row r="11" spans="1:33">
      <c r="A11" s="4" t="s">
        <v>12</v>
      </c>
      <c r="B11" s="4">
        <f t="shared" si="5"/>
        <v>1</v>
      </c>
      <c r="C11" s="4">
        <f t="shared" si="6"/>
        <v>8</v>
      </c>
      <c r="D11" s="4">
        <f>GETPIVOTDATA("Sum of Sc",'HC Pivot (2)'!$A$4,"R",$B11,"H",$C11,"Pl",D$2)</f>
        <v>6</v>
      </c>
      <c r="E11" s="4">
        <f>GETPIVOTDATA("Sum of Sc",'HC Pivot (2)'!$A$4,"R",$B11,"H",$C11,"Pl",E$2)</f>
        <v>5</v>
      </c>
      <c r="F11" s="4" t="e">
        <f>GETPIVOTDATA("Sum of Sc",'HC Pivot (2)'!$A$4,"R",$B11,"H",$C11,"Pl",F$2)</f>
        <v>#REF!</v>
      </c>
      <c r="G11" s="4">
        <f>GETPIVOTDATA("Sum of Sc",'HC Pivot (2)'!$A$4,"R",$B11,"H",$C11,"Pl",G$2)</f>
        <v>6</v>
      </c>
      <c r="H11" s="4">
        <f>GETPIVOTDATA("Sum of Sc",'HC Pivot (2)'!$A$4,"R",$B11,"H",$C11,"Pl",H$2)</f>
        <v>6</v>
      </c>
      <c r="I11" s="4">
        <f>GETPIVOTDATA("Sum of Sc",'HC Pivot (2)'!$A$4,"R",$B11,"H",$C11,"Pl",I$2)</f>
        <v>8</v>
      </c>
      <c r="K11" s="4">
        <v>3</v>
      </c>
      <c r="L11" s="4">
        <v>17</v>
      </c>
      <c r="N11" s="4">
        <f t="shared" si="7"/>
        <v>1</v>
      </c>
      <c r="O11" s="4">
        <f t="shared" si="2"/>
        <v>1</v>
      </c>
      <c r="P11" s="4">
        <f t="shared" si="2"/>
        <v>1</v>
      </c>
      <c r="Q11" s="4">
        <f t="shared" si="2"/>
        <v>1</v>
      </c>
      <c r="R11" s="4">
        <f t="shared" si="2"/>
        <v>1</v>
      </c>
      <c r="S11" s="4">
        <f t="shared" si="2"/>
        <v>2</v>
      </c>
      <c r="U11" s="4">
        <f t="shared" si="3"/>
        <v>2</v>
      </c>
      <c r="V11" s="4">
        <f t="shared" si="3"/>
        <v>1</v>
      </c>
      <c r="W11" s="4" t="e">
        <f t="shared" si="3"/>
        <v>#REF!</v>
      </c>
      <c r="X11" s="4">
        <f t="shared" si="3"/>
        <v>2</v>
      </c>
      <c r="Y11" s="4">
        <f t="shared" si="3"/>
        <v>2</v>
      </c>
      <c r="Z11" s="4">
        <f t="shared" si="3"/>
        <v>3</v>
      </c>
      <c r="AB11" s="4">
        <f t="shared" si="4"/>
        <v>3</v>
      </c>
      <c r="AC11" s="4">
        <f t="shared" si="4"/>
        <v>2</v>
      </c>
      <c r="AD11" s="4" t="e">
        <f t="shared" si="4"/>
        <v>#REF!</v>
      </c>
      <c r="AE11" s="4">
        <f t="shared" si="4"/>
        <v>3</v>
      </c>
      <c r="AF11" s="4">
        <f t="shared" si="4"/>
        <v>3</v>
      </c>
      <c r="AG11" s="4">
        <f t="shared" si="4"/>
        <v>4</v>
      </c>
    </row>
    <row r="12" spans="1:33">
      <c r="A12" s="4" t="s">
        <v>12</v>
      </c>
      <c r="B12" s="4">
        <f t="shared" si="5"/>
        <v>1</v>
      </c>
      <c r="C12" s="4">
        <f t="shared" si="6"/>
        <v>9</v>
      </c>
      <c r="D12" s="4">
        <f>GETPIVOTDATA("Sum of Sc",'HC Pivot (2)'!$A$4,"R",$B12,"H",$C12,"Pl",D$2)</f>
        <v>4</v>
      </c>
      <c r="E12" s="4">
        <f>GETPIVOTDATA("Sum of Sc",'HC Pivot (2)'!$A$4,"R",$B12,"H",$C12,"Pl",E$2)</f>
        <v>3</v>
      </c>
      <c r="F12" s="4" t="e">
        <f>GETPIVOTDATA("Sum of Sc",'HC Pivot (2)'!$A$4,"R",$B12,"H",$C12,"Pl",F$2)</f>
        <v>#REF!</v>
      </c>
      <c r="G12" s="4">
        <f>GETPIVOTDATA("Sum of Sc",'HC Pivot (2)'!$A$4,"R",$B12,"H",$C12,"Pl",G$2)</f>
        <v>4</v>
      </c>
      <c r="H12" s="4">
        <f>GETPIVOTDATA("Sum of Sc",'HC Pivot (2)'!$A$4,"R",$B12,"H",$C12,"Pl",H$2)</f>
        <v>6</v>
      </c>
      <c r="I12" s="4">
        <f>GETPIVOTDATA("Sum of Sc",'HC Pivot (2)'!$A$4,"R",$B12,"H",$C12,"Pl",I$2)</f>
        <v>6</v>
      </c>
      <c r="K12" s="4">
        <v>4</v>
      </c>
      <c r="L12" s="4">
        <v>11</v>
      </c>
      <c r="N12" s="4">
        <f t="shared" si="7"/>
        <v>1</v>
      </c>
      <c r="O12" s="4">
        <f t="shared" si="2"/>
        <v>1</v>
      </c>
      <c r="P12" s="4">
        <f t="shared" si="2"/>
        <v>1</v>
      </c>
      <c r="Q12" s="4">
        <f t="shared" si="2"/>
        <v>1</v>
      </c>
      <c r="R12" s="4">
        <f t="shared" si="2"/>
        <v>1</v>
      </c>
      <c r="S12" s="4">
        <f t="shared" si="2"/>
        <v>2</v>
      </c>
      <c r="U12" s="4">
        <f t="shared" si="3"/>
        <v>-1</v>
      </c>
      <c r="V12" s="4">
        <f t="shared" si="3"/>
        <v>-2</v>
      </c>
      <c r="W12" s="4" t="e">
        <f t="shared" si="3"/>
        <v>#REF!</v>
      </c>
      <c r="X12" s="4">
        <f t="shared" si="3"/>
        <v>-1</v>
      </c>
      <c r="Y12" s="4">
        <f t="shared" si="3"/>
        <v>1</v>
      </c>
      <c r="Z12" s="4">
        <f t="shared" si="3"/>
        <v>0</v>
      </c>
      <c r="AB12" s="4">
        <f t="shared" si="4"/>
        <v>0</v>
      </c>
      <c r="AC12" s="4">
        <f t="shared" si="4"/>
        <v>-1</v>
      </c>
      <c r="AD12" s="4" t="e">
        <f t="shared" si="4"/>
        <v>#REF!</v>
      </c>
      <c r="AE12" s="4">
        <f t="shared" si="4"/>
        <v>0</v>
      </c>
      <c r="AF12" s="4">
        <f t="shared" si="4"/>
        <v>2</v>
      </c>
      <c r="AG12" s="4">
        <f t="shared" si="4"/>
        <v>2</v>
      </c>
    </row>
    <row r="13" spans="1:33">
      <c r="A13" s="4" t="s">
        <v>12</v>
      </c>
      <c r="B13" s="4">
        <f t="shared" si="5"/>
        <v>1</v>
      </c>
      <c r="C13" s="4">
        <f t="shared" si="6"/>
        <v>10</v>
      </c>
      <c r="D13" s="4">
        <f>GETPIVOTDATA("Sum of Sc",'HC Pivot (2)'!$A$4,"R",$B13,"H",$C13,"Pl",D$2)</f>
        <v>6</v>
      </c>
      <c r="E13" s="4">
        <f>GETPIVOTDATA("Sum of Sc",'HC Pivot (2)'!$A$4,"R",$B13,"H",$C13,"Pl",E$2)</f>
        <v>4</v>
      </c>
      <c r="F13" s="4" t="e">
        <f>GETPIVOTDATA("Sum of Sc",'HC Pivot (2)'!$A$4,"R",$B13,"H",$C13,"Pl",F$2)</f>
        <v>#REF!</v>
      </c>
      <c r="G13" s="4">
        <f>GETPIVOTDATA("Sum of Sc",'HC Pivot (2)'!$A$4,"R",$B13,"H",$C13,"Pl",G$2)</f>
        <v>8</v>
      </c>
      <c r="H13" s="4">
        <f>GETPIVOTDATA("Sum of Sc",'HC Pivot (2)'!$A$4,"R",$B13,"H",$C13,"Pl",H$2)</f>
        <v>9</v>
      </c>
      <c r="I13" s="4">
        <f>GETPIVOTDATA("Sum of Sc",'HC Pivot (2)'!$A$4,"R",$B13,"H",$C13,"Pl",I$2)</f>
        <v>9</v>
      </c>
      <c r="K13" s="4">
        <v>4</v>
      </c>
      <c r="L13" s="4">
        <v>8</v>
      </c>
      <c r="N13" s="4">
        <f t="shared" si="7"/>
        <v>1</v>
      </c>
      <c r="O13" s="4">
        <f t="shared" si="2"/>
        <v>2</v>
      </c>
      <c r="P13" s="4">
        <f t="shared" si="2"/>
        <v>2</v>
      </c>
      <c r="Q13" s="4">
        <f t="shared" si="2"/>
        <v>1</v>
      </c>
      <c r="R13" s="4">
        <f t="shared" si="2"/>
        <v>2</v>
      </c>
      <c r="S13" s="4">
        <f t="shared" si="2"/>
        <v>2</v>
      </c>
      <c r="U13" s="4">
        <f t="shared" si="3"/>
        <v>1</v>
      </c>
      <c r="V13" s="4">
        <f t="shared" si="3"/>
        <v>-2</v>
      </c>
      <c r="W13" s="4" t="e">
        <f t="shared" si="3"/>
        <v>#REF!</v>
      </c>
      <c r="X13" s="4">
        <f t="shared" si="3"/>
        <v>3</v>
      </c>
      <c r="Y13" s="4">
        <f t="shared" si="3"/>
        <v>3</v>
      </c>
      <c r="Z13" s="4">
        <f t="shared" si="3"/>
        <v>3</v>
      </c>
      <c r="AB13" s="4">
        <f t="shared" si="4"/>
        <v>2</v>
      </c>
      <c r="AC13" s="4">
        <f t="shared" si="4"/>
        <v>0</v>
      </c>
      <c r="AD13" s="4" t="e">
        <f t="shared" si="4"/>
        <v>#REF!</v>
      </c>
      <c r="AE13" s="4">
        <f t="shared" si="4"/>
        <v>3</v>
      </c>
      <c r="AF13" s="4">
        <f t="shared" si="4"/>
        <v>4</v>
      </c>
      <c r="AG13" s="4">
        <f t="shared" si="4"/>
        <v>4</v>
      </c>
    </row>
    <row r="14" spans="1:33">
      <c r="A14" s="4" t="s">
        <v>12</v>
      </c>
      <c r="B14" s="4">
        <f t="shared" si="5"/>
        <v>1</v>
      </c>
      <c r="C14" s="4">
        <f t="shared" si="6"/>
        <v>11</v>
      </c>
      <c r="D14" s="4">
        <f>GETPIVOTDATA("Sum of Sc",'HC Pivot (2)'!$A$4,"R",$B14,"H",$C14,"Pl",D$2)</f>
        <v>7</v>
      </c>
      <c r="E14" s="4">
        <f>GETPIVOTDATA("Sum of Sc",'HC Pivot (2)'!$A$4,"R",$B14,"H",$C14,"Pl",E$2)</f>
        <v>6</v>
      </c>
      <c r="F14" s="4" t="e">
        <f>GETPIVOTDATA("Sum of Sc",'HC Pivot (2)'!$A$4,"R",$B14,"H",$C14,"Pl",F$2)</f>
        <v>#REF!</v>
      </c>
      <c r="G14" s="4">
        <f>GETPIVOTDATA("Sum of Sc",'HC Pivot (2)'!$A$4,"R",$B14,"H",$C14,"Pl",G$2)</f>
        <v>7</v>
      </c>
      <c r="H14" s="4">
        <f>GETPIVOTDATA("Sum of Sc",'HC Pivot (2)'!$A$4,"R",$B14,"H",$C14,"Pl",H$2)</f>
        <v>9</v>
      </c>
      <c r="I14" s="4">
        <f>GETPIVOTDATA("Sum of Sc",'HC Pivot (2)'!$A$4,"R",$B14,"H",$C14,"Pl",I$2)</f>
        <v>5</v>
      </c>
      <c r="K14" s="4">
        <v>5</v>
      </c>
      <c r="L14" s="4">
        <v>10</v>
      </c>
      <c r="N14" s="4">
        <f t="shared" si="7"/>
        <v>1</v>
      </c>
      <c r="O14" s="4">
        <f t="shared" si="2"/>
        <v>1</v>
      </c>
      <c r="P14" s="4">
        <f t="shared" si="2"/>
        <v>1</v>
      </c>
      <c r="Q14" s="4">
        <f t="shared" si="2"/>
        <v>1</v>
      </c>
      <c r="R14" s="4">
        <f t="shared" si="2"/>
        <v>1</v>
      </c>
      <c r="S14" s="4">
        <f t="shared" si="2"/>
        <v>2</v>
      </c>
      <c r="U14" s="4">
        <f t="shared" si="3"/>
        <v>1</v>
      </c>
      <c r="V14" s="4">
        <f t="shared" si="3"/>
        <v>0</v>
      </c>
      <c r="W14" s="4" t="e">
        <f t="shared" si="3"/>
        <v>#REF!</v>
      </c>
      <c r="X14" s="4">
        <f t="shared" si="3"/>
        <v>1</v>
      </c>
      <c r="Y14" s="4">
        <f t="shared" si="3"/>
        <v>3</v>
      </c>
      <c r="Z14" s="4">
        <f t="shared" si="3"/>
        <v>-2</v>
      </c>
      <c r="AB14" s="4">
        <f t="shared" si="4"/>
        <v>2</v>
      </c>
      <c r="AC14" s="4">
        <f t="shared" si="4"/>
        <v>1</v>
      </c>
      <c r="AD14" s="4" t="e">
        <f t="shared" si="4"/>
        <v>#REF!</v>
      </c>
      <c r="AE14" s="4">
        <f t="shared" si="4"/>
        <v>2</v>
      </c>
      <c r="AF14" s="4">
        <f t="shared" si="4"/>
        <v>3</v>
      </c>
      <c r="AG14" s="4">
        <f t="shared" si="4"/>
        <v>0</v>
      </c>
    </row>
    <row r="15" spans="1:33">
      <c r="A15" s="4" t="s">
        <v>12</v>
      </c>
      <c r="B15" s="4">
        <f t="shared" si="5"/>
        <v>1</v>
      </c>
      <c r="C15" s="4">
        <f t="shared" si="6"/>
        <v>12</v>
      </c>
      <c r="D15" s="4">
        <f>GETPIVOTDATA("Sum of Sc",'HC Pivot (2)'!$A$4,"R",$B15,"H",$C15,"Pl",D$2)</f>
        <v>6</v>
      </c>
      <c r="E15" s="4">
        <f>GETPIVOTDATA("Sum of Sc",'HC Pivot (2)'!$A$4,"R",$B15,"H",$C15,"Pl",E$2)</f>
        <v>6</v>
      </c>
      <c r="F15" s="4" t="e">
        <f>GETPIVOTDATA("Sum of Sc",'HC Pivot (2)'!$A$4,"R",$B15,"H",$C15,"Pl",F$2)</f>
        <v>#REF!</v>
      </c>
      <c r="G15" s="4">
        <f>GETPIVOTDATA("Sum of Sc",'HC Pivot (2)'!$A$4,"R",$B15,"H",$C15,"Pl",G$2)</f>
        <v>4</v>
      </c>
      <c r="H15" s="4">
        <f>GETPIVOTDATA("Sum of Sc",'HC Pivot (2)'!$A$4,"R",$B15,"H",$C15,"Pl",H$2)</f>
        <v>9</v>
      </c>
      <c r="I15" s="4">
        <f>GETPIVOTDATA("Sum of Sc",'HC Pivot (2)'!$A$4,"R",$B15,"H",$C15,"Pl",I$2)</f>
        <v>8</v>
      </c>
      <c r="K15" s="4">
        <v>4</v>
      </c>
      <c r="L15" s="4">
        <v>2</v>
      </c>
      <c r="N15" s="4">
        <f t="shared" si="7"/>
        <v>1</v>
      </c>
      <c r="O15" s="4">
        <f t="shared" si="2"/>
        <v>2</v>
      </c>
      <c r="P15" s="4">
        <f t="shared" si="2"/>
        <v>2</v>
      </c>
      <c r="Q15" s="4">
        <f t="shared" si="2"/>
        <v>1</v>
      </c>
      <c r="R15" s="4">
        <f t="shared" si="2"/>
        <v>2</v>
      </c>
      <c r="S15" s="4">
        <f t="shared" si="2"/>
        <v>2</v>
      </c>
      <c r="U15" s="4">
        <f t="shared" si="3"/>
        <v>1</v>
      </c>
      <c r="V15" s="4">
        <f t="shared" si="3"/>
        <v>0</v>
      </c>
      <c r="W15" s="4" t="e">
        <f t="shared" si="3"/>
        <v>#REF!</v>
      </c>
      <c r="X15" s="4">
        <f t="shared" si="3"/>
        <v>-1</v>
      </c>
      <c r="Y15" s="4">
        <f t="shared" si="3"/>
        <v>3</v>
      </c>
      <c r="Z15" s="4">
        <f t="shared" si="3"/>
        <v>2</v>
      </c>
      <c r="AB15" s="4">
        <f t="shared" si="4"/>
        <v>2</v>
      </c>
      <c r="AC15" s="4">
        <f t="shared" si="4"/>
        <v>2</v>
      </c>
      <c r="AD15" s="4" t="e">
        <f t="shared" si="4"/>
        <v>#REF!</v>
      </c>
      <c r="AE15" s="4">
        <f t="shared" si="4"/>
        <v>0</v>
      </c>
      <c r="AF15" s="4">
        <f t="shared" si="4"/>
        <v>4</v>
      </c>
      <c r="AG15" s="4">
        <f t="shared" si="4"/>
        <v>4</v>
      </c>
    </row>
    <row r="16" spans="1:33">
      <c r="A16" s="4" t="s">
        <v>12</v>
      </c>
      <c r="B16" s="4">
        <f t="shared" si="5"/>
        <v>1</v>
      </c>
      <c r="C16" s="4">
        <f t="shared" si="6"/>
        <v>13</v>
      </c>
      <c r="D16" s="4">
        <f>GETPIVOTDATA("Sum of Sc",'HC Pivot (2)'!$A$4,"R",$B16,"H",$C16,"Pl",D$2)</f>
        <v>4</v>
      </c>
      <c r="E16" s="4">
        <f>GETPIVOTDATA("Sum of Sc",'HC Pivot (2)'!$A$4,"R",$B16,"H",$C16,"Pl",E$2)</f>
        <v>6</v>
      </c>
      <c r="F16" s="4" t="e">
        <f>GETPIVOTDATA("Sum of Sc",'HC Pivot (2)'!$A$4,"R",$B16,"H",$C16,"Pl",F$2)</f>
        <v>#REF!</v>
      </c>
      <c r="G16" s="4">
        <f>GETPIVOTDATA("Sum of Sc",'HC Pivot (2)'!$A$4,"R",$B16,"H",$C16,"Pl",G$2)</f>
        <v>9</v>
      </c>
      <c r="H16" s="4">
        <f>GETPIVOTDATA("Sum of Sc",'HC Pivot (2)'!$A$4,"R",$B16,"H",$C16,"Pl",H$2)</f>
        <v>6</v>
      </c>
      <c r="I16" s="4">
        <f>GETPIVOTDATA("Sum of Sc",'HC Pivot (2)'!$A$4,"R",$B16,"H",$C16,"Pl",I$2)</f>
        <v>7</v>
      </c>
      <c r="K16" s="4">
        <v>3</v>
      </c>
      <c r="L16" s="4">
        <v>18</v>
      </c>
      <c r="N16" s="4">
        <f t="shared" si="7"/>
        <v>0</v>
      </c>
      <c r="O16" s="4">
        <f t="shared" si="2"/>
        <v>1</v>
      </c>
      <c r="P16" s="4">
        <f t="shared" si="2"/>
        <v>1</v>
      </c>
      <c r="Q16" s="4">
        <f t="shared" si="2"/>
        <v>1</v>
      </c>
      <c r="R16" s="4">
        <f t="shared" si="2"/>
        <v>1</v>
      </c>
      <c r="S16" s="4">
        <f t="shared" si="2"/>
        <v>1</v>
      </c>
      <c r="U16" s="4">
        <f t="shared" si="3"/>
        <v>1</v>
      </c>
      <c r="V16" s="4">
        <f t="shared" si="3"/>
        <v>2</v>
      </c>
      <c r="W16" s="4" t="e">
        <f t="shared" si="3"/>
        <v>#REF!</v>
      </c>
      <c r="X16" s="4">
        <f t="shared" si="3"/>
        <v>5</v>
      </c>
      <c r="Y16" s="4">
        <f t="shared" si="3"/>
        <v>2</v>
      </c>
      <c r="Z16" s="4">
        <f t="shared" si="3"/>
        <v>3</v>
      </c>
      <c r="AB16" s="4">
        <f t="shared" si="4"/>
        <v>1</v>
      </c>
      <c r="AC16" s="4">
        <f t="shared" si="4"/>
        <v>3</v>
      </c>
      <c r="AD16" s="4" t="e">
        <f t="shared" si="4"/>
        <v>#REF!</v>
      </c>
      <c r="AE16" s="4">
        <f t="shared" si="4"/>
        <v>3</v>
      </c>
      <c r="AF16" s="4">
        <f t="shared" si="4"/>
        <v>3</v>
      </c>
      <c r="AG16" s="4">
        <f t="shared" si="4"/>
        <v>3</v>
      </c>
    </row>
    <row r="17" spans="1:33">
      <c r="A17" s="4" t="s">
        <v>12</v>
      </c>
      <c r="B17" s="4">
        <f t="shared" si="5"/>
        <v>1</v>
      </c>
      <c r="C17" s="4">
        <f t="shared" si="6"/>
        <v>14</v>
      </c>
      <c r="D17" s="4">
        <f>GETPIVOTDATA("Sum of Sc",'HC Pivot (2)'!$A$4,"R",$B17,"H",$C17,"Pl",D$2)</f>
        <v>4</v>
      </c>
      <c r="E17" s="4">
        <f>GETPIVOTDATA("Sum of Sc",'HC Pivot (2)'!$A$4,"R",$B17,"H",$C17,"Pl",E$2)</f>
        <v>5</v>
      </c>
      <c r="F17" s="4" t="e">
        <f>GETPIVOTDATA("Sum of Sc",'HC Pivot (2)'!$A$4,"R",$B17,"H",$C17,"Pl",F$2)</f>
        <v>#REF!</v>
      </c>
      <c r="G17" s="4">
        <f>GETPIVOTDATA("Sum of Sc",'HC Pivot (2)'!$A$4,"R",$B17,"H",$C17,"Pl",G$2)</f>
        <v>3</v>
      </c>
      <c r="H17" s="4">
        <f>GETPIVOTDATA("Sum of Sc",'HC Pivot (2)'!$A$4,"R",$B17,"H",$C17,"Pl",H$2)</f>
        <v>8</v>
      </c>
      <c r="I17" s="4">
        <f>GETPIVOTDATA("Sum of Sc",'HC Pivot (2)'!$A$4,"R",$B17,"H",$C17,"Pl",I$2)</f>
        <v>4</v>
      </c>
      <c r="K17" s="4">
        <v>4</v>
      </c>
      <c r="L17" s="4">
        <v>6</v>
      </c>
      <c r="N17" s="4">
        <f t="shared" si="7"/>
        <v>1</v>
      </c>
      <c r="O17" s="4">
        <f t="shared" si="2"/>
        <v>2</v>
      </c>
      <c r="P17" s="4">
        <f t="shared" si="2"/>
        <v>2</v>
      </c>
      <c r="Q17" s="4">
        <f t="shared" si="2"/>
        <v>1</v>
      </c>
      <c r="R17" s="4">
        <f t="shared" si="2"/>
        <v>2</v>
      </c>
      <c r="S17" s="4">
        <f t="shared" si="2"/>
        <v>2</v>
      </c>
      <c r="U17" s="4">
        <f t="shared" si="3"/>
        <v>-1</v>
      </c>
      <c r="V17" s="4">
        <f t="shared" si="3"/>
        <v>-1</v>
      </c>
      <c r="W17" s="4" t="e">
        <f t="shared" si="3"/>
        <v>#REF!</v>
      </c>
      <c r="X17" s="4">
        <f t="shared" si="3"/>
        <v>-2</v>
      </c>
      <c r="Y17" s="4">
        <f t="shared" si="3"/>
        <v>2</v>
      </c>
      <c r="Z17" s="4">
        <f t="shared" si="3"/>
        <v>-2</v>
      </c>
      <c r="AB17" s="4">
        <f t="shared" si="4"/>
        <v>0</v>
      </c>
      <c r="AC17" s="4">
        <f t="shared" si="4"/>
        <v>1</v>
      </c>
      <c r="AD17" s="4" t="e">
        <f t="shared" si="4"/>
        <v>#REF!</v>
      </c>
      <c r="AE17" s="4">
        <f t="shared" si="4"/>
        <v>-1</v>
      </c>
      <c r="AF17" s="4">
        <f t="shared" si="4"/>
        <v>4</v>
      </c>
      <c r="AG17" s="4">
        <f t="shared" si="4"/>
        <v>0</v>
      </c>
    </row>
    <row r="18" spans="1:33">
      <c r="A18" s="4" t="s">
        <v>12</v>
      </c>
      <c r="B18" s="4">
        <f t="shared" si="5"/>
        <v>1</v>
      </c>
      <c r="C18" s="4">
        <f t="shared" si="6"/>
        <v>15</v>
      </c>
      <c r="D18" s="4">
        <f>GETPIVOTDATA("Sum of Sc",'HC Pivot (2)'!$A$4,"R",$B18,"H",$C18,"Pl",D$2)</f>
        <v>4</v>
      </c>
      <c r="E18" s="4">
        <f>GETPIVOTDATA("Sum of Sc",'HC Pivot (2)'!$A$4,"R",$B18,"H",$C18,"Pl",E$2)</f>
        <v>8</v>
      </c>
      <c r="F18" s="4" t="e">
        <f>GETPIVOTDATA("Sum of Sc",'HC Pivot (2)'!$A$4,"R",$B18,"H",$C18,"Pl",F$2)</f>
        <v>#REF!</v>
      </c>
      <c r="G18" s="4">
        <f>GETPIVOTDATA("Sum of Sc",'HC Pivot (2)'!$A$4,"R",$B18,"H",$C18,"Pl",G$2)</f>
        <v>5</v>
      </c>
      <c r="H18" s="4">
        <f>GETPIVOTDATA("Sum of Sc",'HC Pivot (2)'!$A$4,"R",$B18,"H",$C18,"Pl",H$2)</f>
        <v>6</v>
      </c>
      <c r="I18" s="4">
        <f>GETPIVOTDATA("Sum of Sc",'HC Pivot (2)'!$A$4,"R",$B18,"H",$C18,"Pl",I$2)</f>
        <v>6</v>
      </c>
      <c r="K18" s="4">
        <v>3</v>
      </c>
      <c r="L18" s="4">
        <v>14</v>
      </c>
      <c r="N18" s="4">
        <f t="shared" si="7"/>
        <v>1</v>
      </c>
      <c r="O18" s="4">
        <f t="shared" si="2"/>
        <v>1</v>
      </c>
      <c r="P18" s="4">
        <f t="shared" si="2"/>
        <v>1</v>
      </c>
      <c r="Q18" s="4">
        <f t="shared" si="2"/>
        <v>1</v>
      </c>
      <c r="R18" s="4">
        <f t="shared" si="2"/>
        <v>1</v>
      </c>
      <c r="S18" s="4">
        <f t="shared" si="2"/>
        <v>2</v>
      </c>
      <c r="U18" s="4">
        <f t="shared" si="3"/>
        <v>0</v>
      </c>
      <c r="V18" s="4">
        <f t="shared" si="3"/>
        <v>4</v>
      </c>
      <c r="W18" s="4" t="e">
        <f t="shared" si="3"/>
        <v>#REF!</v>
      </c>
      <c r="X18" s="4">
        <f t="shared" si="3"/>
        <v>1</v>
      </c>
      <c r="Y18" s="4">
        <f t="shared" si="3"/>
        <v>2</v>
      </c>
      <c r="Z18" s="4">
        <f t="shared" si="3"/>
        <v>1</v>
      </c>
      <c r="AB18" s="4">
        <f t="shared" si="4"/>
        <v>1</v>
      </c>
      <c r="AC18" s="4">
        <f t="shared" si="4"/>
        <v>3</v>
      </c>
      <c r="AD18" s="4" t="e">
        <f t="shared" si="4"/>
        <v>#REF!</v>
      </c>
      <c r="AE18" s="4">
        <f t="shared" si="4"/>
        <v>2</v>
      </c>
      <c r="AF18" s="4">
        <f t="shared" si="4"/>
        <v>3</v>
      </c>
      <c r="AG18" s="4">
        <f t="shared" si="4"/>
        <v>3</v>
      </c>
    </row>
    <row r="19" spans="1:33">
      <c r="A19" s="4" t="s">
        <v>12</v>
      </c>
      <c r="B19" s="4">
        <f t="shared" si="5"/>
        <v>1</v>
      </c>
      <c r="C19" s="4">
        <f t="shared" si="6"/>
        <v>16</v>
      </c>
      <c r="D19" s="4">
        <f>GETPIVOTDATA("Sum of Sc",'HC Pivot (2)'!$A$4,"R",$B19,"H",$C19,"Pl",D$2)</f>
        <v>4</v>
      </c>
      <c r="E19" s="4">
        <f>GETPIVOTDATA("Sum of Sc",'HC Pivot (2)'!$A$4,"R",$B19,"H",$C19,"Pl",E$2)</f>
        <v>4</v>
      </c>
      <c r="F19" s="4" t="e">
        <f>GETPIVOTDATA("Sum of Sc",'HC Pivot (2)'!$A$4,"R",$B19,"H",$C19,"Pl",F$2)</f>
        <v>#REF!</v>
      </c>
      <c r="G19" s="4">
        <f>GETPIVOTDATA("Sum of Sc",'HC Pivot (2)'!$A$4,"R",$B19,"H",$C19,"Pl",G$2)</f>
        <v>5</v>
      </c>
      <c r="H19" s="4">
        <f>GETPIVOTDATA("Sum of Sc",'HC Pivot (2)'!$A$4,"R",$B19,"H",$C19,"Pl",H$2)</f>
        <v>4</v>
      </c>
      <c r="I19" s="4">
        <f>GETPIVOTDATA("Sum of Sc",'HC Pivot (2)'!$A$4,"R",$B19,"H",$C19,"Pl",I$2)</f>
        <v>6</v>
      </c>
      <c r="K19" s="4">
        <v>4</v>
      </c>
      <c r="L19" s="4">
        <v>16</v>
      </c>
      <c r="N19" s="4">
        <f t="shared" si="7"/>
        <v>1</v>
      </c>
      <c r="O19" s="4">
        <f t="shared" si="2"/>
        <v>1</v>
      </c>
      <c r="P19" s="4">
        <f t="shared" si="2"/>
        <v>1</v>
      </c>
      <c r="Q19" s="4">
        <f t="shared" si="2"/>
        <v>1</v>
      </c>
      <c r="R19" s="4">
        <f t="shared" si="2"/>
        <v>1</v>
      </c>
      <c r="S19" s="4">
        <f t="shared" si="2"/>
        <v>2</v>
      </c>
      <c r="U19" s="4">
        <f t="shared" si="3"/>
        <v>-1</v>
      </c>
      <c r="V19" s="4">
        <f t="shared" si="3"/>
        <v>-1</v>
      </c>
      <c r="W19" s="4" t="e">
        <f t="shared" si="3"/>
        <v>#REF!</v>
      </c>
      <c r="X19" s="4">
        <f t="shared" si="3"/>
        <v>0</v>
      </c>
      <c r="Y19" s="4">
        <f t="shared" si="3"/>
        <v>-1</v>
      </c>
      <c r="Z19" s="4">
        <f t="shared" si="3"/>
        <v>0</v>
      </c>
      <c r="AB19" s="4">
        <f t="shared" si="4"/>
        <v>0</v>
      </c>
      <c r="AC19" s="4">
        <f t="shared" si="4"/>
        <v>0</v>
      </c>
      <c r="AD19" s="4" t="e">
        <f t="shared" si="4"/>
        <v>#REF!</v>
      </c>
      <c r="AE19" s="4">
        <f t="shared" si="4"/>
        <v>1</v>
      </c>
      <c r="AF19" s="4">
        <f t="shared" si="4"/>
        <v>0</v>
      </c>
      <c r="AG19" s="4">
        <f t="shared" si="4"/>
        <v>2</v>
      </c>
    </row>
    <row r="20" spans="1:33">
      <c r="A20" s="4" t="s">
        <v>12</v>
      </c>
      <c r="B20" s="4">
        <f t="shared" si="5"/>
        <v>1</v>
      </c>
      <c r="C20" s="4">
        <f t="shared" si="6"/>
        <v>17</v>
      </c>
      <c r="D20" s="4">
        <f>GETPIVOTDATA("Sum of Sc",'HC Pivot (2)'!$A$4,"R",$B20,"H",$C20,"Pl",D$2)</f>
        <v>6</v>
      </c>
      <c r="E20" s="4">
        <f>GETPIVOTDATA("Sum of Sc",'HC Pivot (2)'!$A$4,"R",$B20,"H",$C20,"Pl",E$2)</f>
        <v>5</v>
      </c>
      <c r="F20" s="4" t="e">
        <f>GETPIVOTDATA("Sum of Sc",'HC Pivot (2)'!$A$4,"R",$B20,"H",$C20,"Pl",F$2)</f>
        <v>#REF!</v>
      </c>
      <c r="G20" s="4">
        <f>GETPIVOTDATA("Sum of Sc",'HC Pivot (2)'!$A$4,"R",$B20,"H",$C20,"Pl",G$2)</f>
        <v>3</v>
      </c>
      <c r="H20" s="4">
        <f>GETPIVOTDATA("Sum of Sc",'HC Pivot (2)'!$A$4,"R",$B20,"H",$C20,"Pl",H$2)</f>
        <v>6</v>
      </c>
      <c r="I20" s="4">
        <f>GETPIVOTDATA("Sum of Sc",'HC Pivot (2)'!$A$4,"R",$B20,"H",$C20,"Pl",I$2)</f>
        <v>9</v>
      </c>
      <c r="K20" s="4">
        <v>4</v>
      </c>
      <c r="L20" s="4">
        <v>12</v>
      </c>
      <c r="N20" s="4">
        <f t="shared" si="7"/>
        <v>1</v>
      </c>
      <c r="O20" s="4">
        <f t="shared" si="7"/>
        <v>1</v>
      </c>
      <c r="P20" s="4">
        <f t="shared" si="7"/>
        <v>1</v>
      </c>
      <c r="Q20" s="4">
        <f t="shared" si="7"/>
        <v>1</v>
      </c>
      <c r="R20" s="4">
        <f t="shared" si="7"/>
        <v>1</v>
      </c>
      <c r="S20" s="4">
        <f t="shared" si="7"/>
        <v>2</v>
      </c>
      <c r="U20" s="4">
        <f t="shared" si="3"/>
        <v>1</v>
      </c>
      <c r="V20" s="4">
        <f t="shared" si="3"/>
        <v>0</v>
      </c>
      <c r="W20" s="4" t="e">
        <f t="shared" si="3"/>
        <v>#REF!</v>
      </c>
      <c r="X20" s="4">
        <f t="shared" si="3"/>
        <v>-2</v>
      </c>
      <c r="Y20" s="4">
        <f t="shared" si="3"/>
        <v>1</v>
      </c>
      <c r="Z20" s="4">
        <f t="shared" si="3"/>
        <v>3</v>
      </c>
      <c r="AB20" s="4">
        <f t="shared" si="4"/>
        <v>2</v>
      </c>
      <c r="AC20" s="4">
        <f t="shared" si="4"/>
        <v>1</v>
      </c>
      <c r="AD20" s="4" t="e">
        <f t="shared" si="4"/>
        <v>#REF!</v>
      </c>
      <c r="AE20" s="4">
        <f t="shared" si="4"/>
        <v>-1</v>
      </c>
      <c r="AF20" s="4">
        <f t="shared" si="4"/>
        <v>2</v>
      </c>
      <c r="AG20" s="4">
        <f t="shared" si="4"/>
        <v>4</v>
      </c>
    </row>
    <row r="21" spans="1:33">
      <c r="A21" s="4" t="s">
        <v>12</v>
      </c>
      <c r="B21" s="4">
        <f t="shared" si="5"/>
        <v>1</v>
      </c>
      <c r="C21" s="4">
        <f t="shared" si="6"/>
        <v>18</v>
      </c>
      <c r="D21" s="4">
        <f>GETPIVOTDATA("Sum of Sc",'HC Pivot (2)'!$A$4,"R",$B21,"H",$C21,"Pl",D$2)</f>
        <v>5</v>
      </c>
      <c r="E21" s="4">
        <f>GETPIVOTDATA("Sum of Sc",'HC Pivot (2)'!$A$4,"R",$B21,"H",$C21,"Pl",E$2)</f>
        <v>5</v>
      </c>
      <c r="F21" s="4" t="e">
        <f>GETPIVOTDATA("Sum of Sc",'HC Pivot (2)'!$A$4,"R",$B21,"H",$C21,"Pl",F$2)</f>
        <v>#REF!</v>
      </c>
      <c r="G21" s="4">
        <f>GETPIVOTDATA("Sum of Sc",'HC Pivot (2)'!$A$4,"R",$B21,"H",$C21,"Pl",G$2)</f>
        <v>5</v>
      </c>
      <c r="H21" s="4">
        <f>GETPIVOTDATA("Sum of Sc",'HC Pivot (2)'!$A$4,"R",$B21,"H",$C21,"Pl",H$2)</f>
        <v>4</v>
      </c>
      <c r="I21" s="4">
        <f>GETPIVOTDATA("Sum of Sc",'HC Pivot (2)'!$A$4,"R",$B21,"H",$C21,"Pl",I$2)</f>
        <v>8</v>
      </c>
      <c r="K21" s="4">
        <v>5</v>
      </c>
      <c r="L21" s="4">
        <v>4</v>
      </c>
      <c r="N21" s="4">
        <f t="shared" si="7"/>
        <v>1</v>
      </c>
      <c r="O21" s="4">
        <f t="shared" si="7"/>
        <v>2</v>
      </c>
      <c r="P21" s="4">
        <f t="shared" si="7"/>
        <v>2</v>
      </c>
      <c r="Q21" s="4">
        <f t="shared" si="7"/>
        <v>1</v>
      </c>
      <c r="R21" s="4">
        <f t="shared" si="7"/>
        <v>2</v>
      </c>
      <c r="S21" s="4">
        <f t="shared" si="7"/>
        <v>2</v>
      </c>
      <c r="U21" s="4">
        <f t="shared" si="3"/>
        <v>-1</v>
      </c>
      <c r="V21" s="4">
        <f t="shared" si="3"/>
        <v>-2</v>
      </c>
      <c r="W21" s="4" t="e">
        <f t="shared" si="3"/>
        <v>#REF!</v>
      </c>
      <c r="X21" s="4">
        <f t="shared" si="3"/>
        <v>-1</v>
      </c>
      <c r="Y21" s="4">
        <f t="shared" si="3"/>
        <v>-3</v>
      </c>
      <c r="Z21" s="4">
        <f t="shared" si="3"/>
        <v>1</v>
      </c>
      <c r="AB21" s="4">
        <f t="shared" si="4"/>
        <v>0</v>
      </c>
      <c r="AC21" s="4">
        <f t="shared" si="4"/>
        <v>0</v>
      </c>
      <c r="AD21" s="4" t="e">
        <f t="shared" si="4"/>
        <v>#REF!</v>
      </c>
      <c r="AE21" s="4">
        <f t="shared" si="4"/>
        <v>0</v>
      </c>
      <c r="AF21" s="4">
        <f t="shared" si="4"/>
        <v>-1</v>
      </c>
      <c r="AG21" s="4">
        <f t="shared" si="4"/>
        <v>3</v>
      </c>
    </row>
    <row r="22" spans="1:33">
      <c r="A22" s="4" t="s">
        <v>13</v>
      </c>
      <c r="B22" s="4">
        <f>B21+1</f>
        <v>2</v>
      </c>
      <c r="C22" s="4">
        <v>1</v>
      </c>
      <c r="D22" s="4">
        <f>GETPIVOTDATA("Sum of Sc",'HC Pivot (2)'!$A$4,"R",$B22,"H",$C22,"Pl",D$2)</f>
        <v>5</v>
      </c>
      <c r="E22" s="4">
        <f>GETPIVOTDATA("Sum of Sc",'HC Pivot (2)'!$A$4,"R",$B22,"H",$C22,"Pl",E$2)</f>
        <v>5</v>
      </c>
      <c r="F22" s="4" t="e">
        <f>GETPIVOTDATA("Sum of Sc",'HC Pivot (2)'!$A$4,"R",$B22,"H",$C22,"Pl",F$2)</f>
        <v>#REF!</v>
      </c>
      <c r="G22" s="4">
        <f>GETPIVOTDATA("Sum of Sc",'HC Pivot (2)'!$A$4,"R",$B22,"H",$C22,"Pl",G$2)</f>
        <v>5</v>
      </c>
      <c r="H22" s="4">
        <f>GETPIVOTDATA("Sum of Sc",'HC Pivot (2)'!$A$4,"R",$B22,"H",$C22,"Pl",H$2)</f>
        <v>5</v>
      </c>
      <c r="I22" s="4">
        <f>GETPIVOTDATA("Sum of Sc",'HC Pivot (2)'!$A$4,"R",$B22,"H",$C22,"Pl",I$2)</f>
        <v>5</v>
      </c>
      <c r="K22" s="4">
        <v>4</v>
      </c>
      <c r="L22" s="4">
        <v>8</v>
      </c>
      <c r="N22" s="4">
        <f t="shared" si="7"/>
        <v>1</v>
      </c>
      <c r="O22" s="4">
        <f t="shared" si="7"/>
        <v>2</v>
      </c>
      <c r="P22" s="4">
        <f t="shared" si="7"/>
        <v>2</v>
      </c>
      <c r="Q22" s="4">
        <f t="shared" si="7"/>
        <v>1</v>
      </c>
      <c r="R22" s="4">
        <f t="shared" si="7"/>
        <v>2</v>
      </c>
      <c r="S22" s="4">
        <f t="shared" si="7"/>
        <v>2</v>
      </c>
      <c r="U22" s="4">
        <f t="shared" si="3"/>
        <v>0</v>
      </c>
      <c r="V22" s="4">
        <f t="shared" si="3"/>
        <v>-1</v>
      </c>
      <c r="W22" s="4" t="e">
        <f t="shared" si="3"/>
        <v>#REF!</v>
      </c>
      <c r="X22" s="4">
        <f t="shared" si="3"/>
        <v>0</v>
      </c>
      <c r="Y22" s="4">
        <f t="shared" si="3"/>
        <v>-1</v>
      </c>
      <c r="Z22" s="4">
        <f t="shared" si="3"/>
        <v>-1</v>
      </c>
      <c r="AB22" s="4">
        <f t="shared" si="4"/>
        <v>1</v>
      </c>
      <c r="AC22" s="4">
        <f t="shared" si="4"/>
        <v>1</v>
      </c>
      <c r="AD22" s="4" t="e">
        <f t="shared" si="4"/>
        <v>#REF!</v>
      </c>
      <c r="AE22" s="4">
        <f t="shared" si="4"/>
        <v>1</v>
      </c>
      <c r="AF22" s="4">
        <f t="shared" si="4"/>
        <v>1</v>
      </c>
      <c r="AG22" s="4">
        <f t="shared" si="4"/>
        <v>1</v>
      </c>
    </row>
    <row r="23" spans="1:33">
      <c r="A23" s="4" t="s">
        <v>13</v>
      </c>
      <c r="B23" s="4">
        <f t="shared" ref="B23:B39" si="8">B22</f>
        <v>2</v>
      </c>
      <c r="C23" s="4">
        <f t="shared" ref="C23:C39" si="9">C22+1</f>
        <v>2</v>
      </c>
      <c r="D23" s="4">
        <f>GETPIVOTDATA("Sum of Sc",'HC Pivot (2)'!$A$4,"R",$B23,"H",$C23,"Pl",D$2)</f>
        <v>5</v>
      </c>
      <c r="E23" s="4">
        <f>GETPIVOTDATA("Sum of Sc",'HC Pivot (2)'!$A$4,"R",$B23,"H",$C23,"Pl",E$2)</f>
        <v>5</v>
      </c>
      <c r="F23" s="4" t="e">
        <f>GETPIVOTDATA("Sum of Sc",'HC Pivot (2)'!$A$4,"R",$B23,"H",$C23,"Pl",F$2)</f>
        <v>#REF!</v>
      </c>
      <c r="G23" s="4">
        <f>GETPIVOTDATA("Sum of Sc",'HC Pivot (2)'!$A$4,"R",$B23,"H",$C23,"Pl",G$2)</f>
        <v>6</v>
      </c>
      <c r="H23" s="4">
        <f>GETPIVOTDATA("Sum of Sc",'HC Pivot (2)'!$A$4,"R",$B23,"H",$C23,"Pl",H$2)</f>
        <v>5</v>
      </c>
      <c r="I23" s="4">
        <f>GETPIVOTDATA("Sum of Sc",'HC Pivot (2)'!$A$4,"R",$B23,"H",$C23,"Pl",I$2)</f>
        <v>6</v>
      </c>
      <c r="K23" s="4">
        <v>5</v>
      </c>
      <c r="L23" s="4">
        <v>14</v>
      </c>
      <c r="N23" s="4">
        <f t="shared" si="7"/>
        <v>1</v>
      </c>
      <c r="O23" s="4">
        <f t="shared" si="7"/>
        <v>1</v>
      </c>
      <c r="P23" s="4">
        <f t="shared" si="7"/>
        <v>1</v>
      </c>
      <c r="Q23" s="4">
        <f t="shared" si="7"/>
        <v>1</v>
      </c>
      <c r="R23" s="4">
        <f t="shared" si="7"/>
        <v>1</v>
      </c>
      <c r="S23" s="4">
        <f t="shared" si="7"/>
        <v>2</v>
      </c>
      <c r="U23" s="4">
        <f t="shared" si="3"/>
        <v>-1</v>
      </c>
      <c r="V23" s="4">
        <f t="shared" si="3"/>
        <v>-1</v>
      </c>
      <c r="W23" s="4" t="e">
        <f t="shared" si="3"/>
        <v>#REF!</v>
      </c>
      <c r="X23" s="4">
        <f t="shared" si="3"/>
        <v>0</v>
      </c>
      <c r="Y23" s="4">
        <f t="shared" si="3"/>
        <v>-1</v>
      </c>
      <c r="Z23" s="4">
        <f t="shared" si="3"/>
        <v>-1</v>
      </c>
      <c r="AB23" s="4">
        <f t="shared" si="4"/>
        <v>0</v>
      </c>
      <c r="AC23" s="4">
        <f t="shared" si="4"/>
        <v>0</v>
      </c>
      <c r="AD23" s="4" t="e">
        <f t="shared" si="4"/>
        <v>#REF!</v>
      </c>
      <c r="AE23" s="4">
        <f t="shared" si="4"/>
        <v>1</v>
      </c>
      <c r="AF23" s="4">
        <f t="shared" si="4"/>
        <v>0</v>
      </c>
      <c r="AG23" s="4">
        <f t="shared" si="4"/>
        <v>1</v>
      </c>
    </row>
    <row r="24" spans="1:33">
      <c r="A24" s="4" t="s">
        <v>13</v>
      </c>
      <c r="B24" s="4">
        <f t="shared" si="8"/>
        <v>2</v>
      </c>
      <c r="C24" s="4">
        <f t="shared" si="9"/>
        <v>3</v>
      </c>
      <c r="D24" s="4">
        <f>GETPIVOTDATA("Sum of Sc",'HC Pivot (2)'!$A$4,"R",$B24,"H",$C24,"Pl",D$2)</f>
        <v>5</v>
      </c>
      <c r="E24" s="4">
        <f>GETPIVOTDATA("Sum of Sc",'HC Pivot (2)'!$A$4,"R",$B24,"H",$C24,"Pl",E$2)</f>
        <v>5</v>
      </c>
      <c r="F24" s="4" t="e">
        <f>GETPIVOTDATA("Sum of Sc",'HC Pivot (2)'!$A$4,"R",$B24,"H",$C24,"Pl",F$2)</f>
        <v>#REF!</v>
      </c>
      <c r="G24" s="4">
        <f>GETPIVOTDATA("Sum of Sc",'HC Pivot (2)'!$A$4,"R",$B24,"H",$C24,"Pl",G$2)</f>
        <v>4</v>
      </c>
      <c r="H24" s="4">
        <f>GETPIVOTDATA("Sum of Sc",'HC Pivot (2)'!$A$4,"R",$B24,"H",$C24,"Pl",H$2)</f>
        <v>5</v>
      </c>
      <c r="I24" s="4">
        <f>GETPIVOTDATA("Sum of Sc",'HC Pivot (2)'!$A$4,"R",$B24,"H",$C24,"Pl",I$2)</f>
        <v>6</v>
      </c>
      <c r="K24" s="4">
        <v>3</v>
      </c>
      <c r="L24" s="4">
        <v>18</v>
      </c>
      <c r="N24" s="4">
        <f t="shared" si="7"/>
        <v>0</v>
      </c>
      <c r="O24" s="4">
        <f t="shared" si="7"/>
        <v>1</v>
      </c>
      <c r="P24" s="4">
        <f t="shared" si="7"/>
        <v>1</v>
      </c>
      <c r="Q24" s="4">
        <f t="shared" si="7"/>
        <v>1</v>
      </c>
      <c r="R24" s="4">
        <f t="shared" si="7"/>
        <v>1</v>
      </c>
      <c r="S24" s="4">
        <f t="shared" si="7"/>
        <v>1</v>
      </c>
      <c r="U24" s="4">
        <f t="shared" si="3"/>
        <v>2</v>
      </c>
      <c r="V24" s="4">
        <f t="shared" si="3"/>
        <v>1</v>
      </c>
      <c r="W24" s="4" t="e">
        <f t="shared" si="3"/>
        <v>#REF!</v>
      </c>
      <c r="X24" s="4">
        <f t="shared" si="3"/>
        <v>0</v>
      </c>
      <c r="Y24" s="4">
        <f t="shared" si="3"/>
        <v>1</v>
      </c>
      <c r="Z24" s="4">
        <f t="shared" si="3"/>
        <v>2</v>
      </c>
      <c r="AB24" s="4">
        <f t="shared" si="4"/>
        <v>2</v>
      </c>
      <c r="AC24" s="4">
        <f t="shared" si="4"/>
        <v>2</v>
      </c>
      <c r="AD24" s="4" t="e">
        <f t="shared" si="4"/>
        <v>#REF!</v>
      </c>
      <c r="AE24" s="4">
        <f t="shared" si="4"/>
        <v>1</v>
      </c>
      <c r="AF24" s="4">
        <f t="shared" si="4"/>
        <v>2</v>
      </c>
      <c r="AG24" s="4">
        <f t="shared" si="4"/>
        <v>3</v>
      </c>
    </row>
    <row r="25" spans="1:33">
      <c r="A25" s="4" t="s">
        <v>13</v>
      </c>
      <c r="B25" s="4">
        <f t="shared" si="8"/>
        <v>2</v>
      </c>
      <c r="C25" s="4">
        <f t="shared" si="9"/>
        <v>4</v>
      </c>
      <c r="D25" s="4">
        <f>GETPIVOTDATA("Sum of Sc",'HC Pivot (2)'!$A$4,"R",$B25,"H",$C25,"Pl",D$2)</f>
        <v>4</v>
      </c>
      <c r="E25" s="4">
        <f>GETPIVOTDATA("Sum of Sc",'HC Pivot (2)'!$A$4,"R",$B25,"H",$C25,"Pl",E$2)</f>
        <v>4</v>
      </c>
      <c r="F25" s="4" t="e">
        <f>GETPIVOTDATA("Sum of Sc",'HC Pivot (2)'!$A$4,"R",$B25,"H",$C25,"Pl",F$2)</f>
        <v>#REF!</v>
      </c>
      <c r="G25" s="4">
        <f>GETPIVOTDATA("Sum of Sc",'HC Pivot (2)'!$A$4,"R",$B25,"H",$C25,"Pl",G$2)</f>
        <v>4</v>
      </c>
      <c r="H25" s="4">
        <f>GETPIVOTDATA("Sum of Sc",'HC Pivot (2)'!$A$4,"R",$B25,"H",$C25,"Pl",H$2)</f>
        <v>4</v>
      </c>
      <c r="I25" s="4">
        <f>GETPIVOTDATA("Sum of Sc",'HC Pivot (2)'!$A$4,"R",$B25,"H",$C25,"Pl",I$2)</f>
        <v>5</v>
      </c>
      <c r="K25" s="4">
        <v>4</v>
      </c>
      <c r="L25" s="4">
        <v>12</v>
      </c>
      <c r="N25" s="4">
        <f t="shared" si="7"/>
        <v>1</v>
      </c>
      <c r="O25" s="4">
        <f t="shared" si="7"/>
        <v>1</v>
      </c>
      <c r="P25" s="4">
        <f t="shared" si="7"/>
        <v>1</v>
      </c>
      <c r="Q25" s="4">
        <f t="shared" si="7"/>
        <v>1</v>
      </c>
      <c r="R25" s="4">
        <f t="shared" si="7"/>
        <v>1</v>
      </c>
      <c r="S25" s="4">
        <f t="shared" si="7"/>
        <v>2</v>
      </c>
      <c r="U25" s="4">
        <f t="shared" si="3"/>
        <v>-1</v>
      </c>
      <c r="V25" s="4">
        <f t="shared" si="3"/>
        <v>-1</v>
      </c>
      <c r="W25" s="4" t="e">
        <f t="shared" si="3"/>
        <v>#REF!</v>
      </c>
      <c r="X25" s="4">
        <f t="shared" si="3"/>
        <v>-1</v>
      </c>
      <c r="Y25" s="4">
        <f t="shared" si="3"/>
        <v>-1</v>
      </c>
      <c r="Z25" s="4">
        <f t="shared" si="3"/>
        <v>-1</v>
      </c>
      <c r="AB25" s="4">
        <f t="shared" si="4"/>
        <v>0</v>
      </c>
      <c r="AC25" s="4">
        <f t="shared" si="4"/>
        <v>0</v>
      </c>
      <c r="AD25" s="4" t="e">
        <f t="shared" si="4"/>
        <v>#REF!</v>
      </c>
      <c r="AE25" s="4">
        <f t="shared" si="4"/>
        <v>0</v>
      </c>
      <c r="AF25" s="4">
        <f t="shared" si="4"/>
        <v>0</v>
      </c>
      <c r="AG25" s="4">
        <f t="shared" si="4"/>
        <v>1</v>
      </c>
    </row>
    <row r="26" spans="1:33">
      <c r="A26" s="4" t="s">
        <v>13</v>
      </c>
      <c r="B26" s="4">
        <f t="shared" si="8"/>
        <v>2</v>
      </c>
      <c r="C26" s="4">
        <f t="shared" si="9"/>
        <v>5</v>
      </c>
      <c r="D26" s="4">
        <f>GETPIVOTDATA("Sum of Sc",'HC Pivot (2)'!$A$4,"R",$B26,"H",$C26,"Pl",D$2)</f>
        <v>4</v>
      </c>
      <c r="E26" s="4">
        <f>GETPIVOTDATA("Sum of Sc",'HC Pivot (2)'!$A$4,"R",$B26,"H",$C26,"Pl",E$2)</f>
        <v>4</v>
      </c>
      <c r="F26" s="4" t="e">
        <f>GETPIVOTDATA("Sum of Sc",'HC Pivot (2)'!$A$4,"R",$B26,"H",$C26,"Pl",F$2)</f>
        <v>#REF!</v>
      </c>
      <c r="G26" s="4">
        <f>GETPIVOTDATA("Sum of Sc",'HC Pivot (2)'!$A$4,"R",$B26,"H",$C26,"Pl",G$2)</f>
        <v>5</v>
      </c>
      <c r="H26" s="4">
        <f>GETPIVOTDATA("Sum of Sc",'HC Pivot (2)'!$A$4,"R",$B26,"H",$C26,"Pl",H$2)</f>
        <v>4</v>
      </c>
      <c r="I26" s="4">
        <f>GETPIVOTDATA("Sum of Sc",'HC Pivot (2)'!$A$4,"R",$B26,"H",$C26,"Pl",I$2)</f>
        <v>4</v>
      </c>
      <c r="K26" s="4">
        <v>4</v>
      </c>
      <c r="L26" s="4">
        <v>2</v>
      </c>
      <c r="N26" s="4">
        <f t="shared" si="7"/>
        <v>1</v>
      </c>
      <c r="O26" s="4">
        <f t="shared" si="7"/>
        <v>2</v>
      </c>
      <c r="P26" s="4">
        <f t="shared" si="7"/>
        <v>2</v>
      </c>
      <c r="Q26" s="4">
        <f t="shared" si="7"/>
        <v>1</v>
      </c>
      <c r="R26" s="4">
        <f t="shared" si="7"/>
        <v>2</v>
      </c>
      <c r="S26" s="4">
        <f t="shared" si="7"/>
        <v>2</v>
      </c>
      <c r="U26" s="4">
        <f t="shared" si="3"/>
        <v>-1</v>
      </c>
      <c r="V26" s="4">
        <f t="shared" si="3"/>
        <v>-2</v>
      </c>
      <c r="W26" s="4" t="e">
        <f t="shared" si="3"/>
        <v>#REF!</v>
      </c>
      <c r="X26" s="4">
        <f t="shared" si="3"/>
        <v>0</v>
      </c>
      <c r="Y26" s="4">
        <f t="shared" si="3"/>
        <v>-2</v>
      </c>
      <c r="Z26" s="4">
        <f t="shared" si="3"/>
        <v>-2</v>
      </c>
      <c r="AB26" s="4">
        <f t="shared" si="4"/>
        <v>0</v>
      </c>
      <c r="AC26" s="4">
        <f t="shared" si="4"/>
        <v>0</v>
      </c>
      <c r="AD26" s="4" t="e">
        <f t="shared" si="4"/>
        <v>#REF!</v>
      </c>
      <c r="AE26" s="4">
        <f t="shared" si="4"/>
        <v>1</v>
      </c>
      <c r="AF26" s="4">
        <f t="shared" si="4"/>
        <v>0</v>
      </c>
      <c r="AG26" s="4">
        <f t="shared" si="4"/>
        <v>0</v>
      </c>
    </row>
    <row r="27" spans="1:33">
      <c r="A27" s="4" t="s">
        <v>13</v>
      </c>
      <c r="B27" s="4">
        <f t="shared" si="8"/>
        <v>2</v>
      </c>
      <c r="C27" s="4">
        <f t="shared" si="9"/>
        <v>6</v>
      </c>
      <c r="D27" s="4">
        <f>GETPIVOTDATA("Sum of Sc",'HC Pivot (2)'!$A$4,"R",$B27,"H",$C27,"Pl",D$2)</f>
        <v>4</v>
      </c>
      <c r="E27" s="4">
        <f>GETPIVOTDATA("Sum of Sc",'HC Pivot (2)'!$A$4,"R",$B27,"H",$C27,"Pl",E$2)</f>
        <v>5</v>
      </c>
      <c r="F27" s="4" t="e">
        <f>GETPIVOTDATA("Sum of Sc",'HC Pivot (2)'!$A$4,"R",$B27,"H",$C27,"Pl",F$2)</f>
        <v>#REF!</v>
      </c>
      <c r="G27" s="4">
        <f>GETPIVOTDATA("Sum of Sc",'HC Pivot (2)'!$A$4,"R",$B27,"H",$C27,"Pl",G$2)</f>
        <v>7</v>
      </c>
      <c r="H27" s="4">
        <f>GETPIVOTDATA("Sum of Sc",'HC Pivot (2)'!$A$4,"R",$B27,"H",$C27,"Pl",H$2)</f>
        <v>5</v>
      </c>
      <c r="I27" s="4">
        <f>GETPIVOTDATA("Sum of Sc",'HC Pivot (2)'!$A$4,"R",$B27,"H",$C27,"Pl",I$2)</f>
        <v>7</v>
      </c>
      <c r="K27" s="4">
        <v>4</v>
      </c>
      <c r="L27" s="4">
        <v>6</v>
      </c>
      <c r="N27" s="4">
        <f t="shared" si="7"/>
        <v>1</v>
      </c>
      <c r="O27" s="4">
        <f t="shared" si="7"/>
        <v>2</v>
      </c>
      <c r="P27" s="4">
        <f t="shared" si="7"/>
        <v>2</v>
      </c>
      <c r="Q27" s="4">
        <f t="shared" si="7"/>
        <v>1</v>
      </c>
      <c r="R27" s="4">
        <f t="shared" si="7"/>
        <v>2</v>
      </c>
      <c r="S27" s="4">
        <f t="shared" si="7"/>
        <v>2</v>
      </c>
      <c r="U27" s="4">
        <f t="shared" si="3"/>
        <v>-1</v>
      </c>
      <c r="V27" s="4">
        <f t="shared" si="3"/>
        <v>-1</v>
      </c>
      <c r="W27" s="4" t="e">
        <f t="shared" si="3"/>
        <v>#REF!</v>
      </c>
      <c r="X27" s="4">
        <f t="shared" si="3"/>
        <v>2</v>
      </c>
      <c r="Y27" s="4">
        <f t="shared" si="3"/>
        <v>-1</v>
      </c>
      <c r="Z27" s="4">
        <f t="shared" si="3"/>
        <v>1</v>
      </c>
      <c r="AB27" s="4">
        <f t="shared" si="4"/>
        <v>0</v>
      </c>
      <c r="AC27" s="4">
        <f t="shared" si="4"/>
        <v>1</v>
      </c>
      <c r="AD27" s="4" t="e">
        <f t="shared" si="4"/>
        <v>#REF!</v>
      </c>
      <c r="AE27" s="4">
        <f t="shared" si="4"/>
        <v>3</v>
      </c>
      <c r="AF27" s="4">
        <f t="shared" si="4"/>
        <v>1</v>
      </c>
      <c r="AG27" s="4">
        <f t="shared" si="4"/>
        <v>3</v>
      </c>
    </row>
    <row r="28" spans="1:33">
      <c r="A28" s="4" t="s">
        <v>13</v>
      </c>
      <c r="B28" s="4">
        <f t="shared" si="8"/>
        <v>2</v>
      </c>
      <c r="C28" s="4">
        <f t="shared" si="9"/>
        <v>7</v>
      </c>
      <c r="D28" s="4">
        <f>GETPIVOTDATA("Sum of Sc",'HC Pivot (2)'!$A$4,"R",$B28,"H",$C28,"Pl",D$2)</f>
        <v>3</v>
      </c>
      <c r="E28" s="4">
        <f>GETPIVOTDATA("Sum of Sc",'HC Pivot (2)'!$A$4,"R",$B28,"H",$C28,"Pl",E$2)</f>
        <v>3</v>
      </c>
      <c r="F28" s="4" t="e">
        <f>GETPIVOTDATA("Sum of Sc",'HC Pivot (2)'!$A$4,"R",$B28,"H",$C28,"Pl",F$2)</f>
        <v>#REF!</v>
      </c>
      <c r="G28" s="4">
        <f>GETPIVOTDATA("Sum of Sc",'HC Pivot (2)'!$A$4,"R",$B28,"H",$C28,"Pl",G$2)</f>
        <v>4</v>
      </c>
      <c r="H28" s="4">
        <f>GETPIVOTDATA("Sum of Sc",'HC Pivot (2)'!$A$4,"R",$B28,"H",$C28,"Pl",H$2)</f>
        <v>6</v>
      </c>
      <c r="I28" s="4">
        <f>GETPIVOTDATA("Sum of Sc",'HC Pivot (2)'!$A$4,"R",$B28,"H",$C28,"Pl",I$2)</f>
        <v>5</v>
      </c>
      <c r="K28" s="4">
        <v>5</v>
      </c>
      <c r="L28" s="4">
        <v>10</v>
      </c>
      <c r="N28" s="4">
        <f t="shared" si="7"/>
        <v>1</v>
      </c>
      <c r="O28" s="4">
        <f t="shared" si="7"/>
        <v>1</v>
      </c>
      <c r="P28" s="4">
        <f t="shared" si="7"/>
        <v>1</v>
      </c>
      <c r="Q28" s="4">
        <f t="shared" si="7"/>
        <v>1</v>
      </c>
      <c r="R28" s="4">
        <f t="shared" si="7"/>
        <v>1</v>
      </c>
      <c r="S28" s="4">
        <f t="shared" si="7"/>
        <v>2</v>
      </c>
      <c r="U28" s="4">
        <f t="shared" si="3"/>
        <v>-3</v>
      </c>
      <c r="V28" s="4">
        <f t="shared" si="3"/>
        <v>-3</v>
      </c>
      <c r="W28" s="4" t="e">
        <f t="shared" si="3"/>
        <v>#REF!</v>
      </c>
      <c r="X28" s="4">
        <f t="shared" si="3"/>
        <v>-2</v>
      </c>
      <c r="Y28" s="4">
        <f t="shared" si="3"/>
        <v>0</v>
      </c>
      <c r="Z28" s="4">
        <f t="shared" si="3"/>
        <v>-2</v>
      </c>
      <c r="AB28" s="4">
        <f t="shared" si="4"/>
        <v>-2</v>
      </c>
      <c r="AC28" s="4">
        <f t="shared" si="4"/>
        <v>-2</v>
      </c>
      <c r="AD28" s="4" t="e">
        <f t="shared" si="4"/>
        <v>#REF!</v>
      </c>
      <c r="AE28" s="4">
        <f t="shared" si="4"/>
        <v>-1</v>
      </c>
      <c r="AF28" s="4">
        <f t="shared" si="4"/>
        <v>1</v>
      </c>
      <c r="AG28" s="4">
        <f t="shared" si="4"/>
        <v>0</v>
      </c>
    </row>
    <row r="29" spans="1:33">
      <c r="A29" s="4" t="s">
        <v>13</v>
      </c>
      <c r="B29" s="4">
        <f t="shared" si="8"/>
        <v>2</v>
      </c>
      <c r="C29" s="4">
        <f t="shared" si="9"/>
        <v>8</v>
      </c>
      <c r="D29" s="4">
        <f>GETPIVOTDATA("Sum of Sc",'HC Pivot (2)'!$A$4,"R",$B29,"H",$C29,"Pl",D$2)</f>
        <v>6</v>
      </c>
      <c r="E29" s="4">
        <f>GETPIVOTDATA("Sum of Sc",'HC Pivot (2)'!$A$4,"R",$B29,"H",$C29,"Pl",E$2)</f>
        <v>7</v>
      </c>
      <c r="F29" s="4" t="e">
        <f>GETPIVOTDATA("Sum of Sc",'HC Pivot (2)'!$A$4,"R",$B29,"H",$C29,"Pl",F$2)</f>
        <v>#REF!</v>
      </c>
      <c r="G29" s="4">
        <f>GETPIVOTDATA("Sum of Sc",'HC Pivot (2)'!$A$4,"R",$B29,"H",$C29,"Pl",G$2)</f>
        <v>6</v>
      </c>
      <c r="H29" s="4">
        <f>GETPIVOTDATA("Sum of Sc",'HC Pivot (2)'!$A$4,"R",$B29,"H",$C29,"Pl",H$2)</f>
        <v>6</v>
      </c>
      <c r="I29" s="4">
        <f>GETPIVOTDATA("Sum of Sc",'HC Pivot (2)'!$A$4,"R",$B29,"H",$C29,"Pl",I$2)</f>
        <v>7</v>
      </c>
      <c r="K29" s="4">
        <v>3</v>
      </c>
      <c r="L29" s="4">
        <v>16</v>
      </c>
      <c r="N29" s="4">
        <f t="shared" si="7"/>
        <v>1</v>
      </c>
      <c r="O29" s="4">
        <f t="shared" si="7"/>
        <v>1</v>
      </c>
      <c r="P29" s="4">
        <f t="shared" si="7"/>
        <v>1</v>
      </c>
      <c r="Q29" s="4">
        <f t="shared" si="7"/>
        <v>1</v>
      </c>
      <c r="R29" s="4">
        <f t="shared" si="7"/>
        <v>1</v>
      </c>
      <c r="S29" s="4">
        <f t="shared" si="7"/>
        <v>2</v>
      </c>
      <c r="U29" s="4">
        <f t="shared" si="3"/>
        <v>2</v>
      </c>
      <c r="V29" s="4">
        <f t="shared" si="3"/>
        <v>3</v>
      </c>
      <c r="W29" s="4" t="e">
        <f t="shared" si="3"/>
        <v>#REF!</v>
      </c>
      <c r="X29" s="4">
        <f t="shared" si="3"/>
        <v>2</v>
      </c>
      <c r="Y29" s="4">
        <f t="shared" si="3"/>
        <v>2</v>
      </c>
      <c r="Z29" s="4">
        <f t="shared" si="3"/>
        <v>2</v>
      </c>
      <c r="AB29" s="4">
        <f t="shared" si="4"/>
        <v>3</v>
      </c>
      <c r="AC29" s="4">
        <f t="shared" si="4"/>
        <v>3</v>
      </c>
      <c r="AD29" s="4" t="e">
        <f t="shared" si="4"/>
        <v>#REF!</v>
      </c>
      <c r="AE29" s="4">
        <f t="shared" si="4"/>
        <v>3</v>
      </c>
      <c r="AF29" s="4">
        <f t="shared" si="4"/>
        <v>3</v>
      </c>
      <c r="AG29" s="4">
        <f t="shared" si="4"/>
        <v>4</v>
      </c>
    </row>
    <row r="30" spans="1:33">
      <c r="A30" s="4" t="s">
        <v>13</v>
      </c>
      <c r="B30" s="4">
        <f t="shared" si="8"/>
        <v>2</v>
      </c>
      <c r="C30" s="4">
        <f t="shared" si="9"/>
        <v>9</v>
      </c>
      <c r="D30" s="4">
        <f>GETPIVOTDATA("Sum of Sc",'HC Pivot (2)'!$A$4,"R",$B30,"H",$C30,"Pl",D$2)</f>
        <v>5</v>
      </c>
      <c r="E30" s="4">
        <f>GETPIVOTDATA("Sum of Sc",'HC Pivot (2)'!$A$4,"R",$B30,"H",$C30,"Pl",E$2)</f>
        <v>5</v>
      </c>
      <c r="F30" s="4" t="e">
        <f>GETPIVOTDATA("Sum of Sc",'HC Pivot (2)'!$A$4,"R",$B30,"H",$C30,"Pl",F$2)</f>
        <v>#REF!</v>
      </c>
      <c r="G30" s="4">
        <f>GETPIVOTDATA("Sum of Sc",'HC Pivot (2)'!$A$4,"R",$B30,"H",$C30,"Pl",G$2)</f>
        <v>5</v>
      </c>
      <c r="H30" s="4">
        <f>GETPIVOTDATA("Sum of Sc",'HC Pivot (2)'!$A$4,"R",$B30,"H",$C30,"Pl",H$2)</f>
        <v>4</v>
      </c>
      <c r="I30" s="4">
        <f>GETPIVOTDATA("Sum of Sc",'HC Pivot (2)'!$A$4,"R",$B30,"H",$C30,"Pl",I$2)</f>
        <v>5</v>
      </c>
      <c r="K30" s="4">
        <v>4</v>
      </c>
      <c r="L30" s="4">
        <v>4</v>
      </c>
      <c r="N30" s="4">
        <f t="shared" si="7"/>
        <v>1</v>
      </c>
      <c r="O30" s="4">
        <f t="shared" si="7"/>
        <v>2</v>
      </c>
      <c r="P30" s="4">
        <f t="shared" si="7"/>
        <v>2</v>
      </c>
      <c r="Q30" s="4">
        <f t="shared" si="7"/>
        <v>1</v>
      </c>
      <c r="R30" s="4">
        <f t="shared" si="7"/>
        <v>2</v>
      </c>
      <c r="S30" s="4">
        <f t="shared" si="7"/>
        <v>2</v>
      </c>
      <c r="U30" s="4">
        <f t="shared" si="3"/>
        <v>0</v>
      </c>
      <c r="V30" s="4">
        <f t="shared" si="3"/>
        <v>-1</v>
      </c>
      <c r="W30" s="4" t="e">
        <f t="shared" si="3"/>
        <v>#REF!</v>
      </c>
      <c r="X30" s="4">
        <f t="shared" si="3"/>
        <v>0</v>
      </c>
      <c r="Y30" s="4">
        <f t="shared" si="3"/>
        <v>-2</v>
      </c>
      <c r="Z30" s="4">
        <f t="shared" si="3"/>
        <v>-1</v>
      </c>
      <c r="AB30" s="4">
        <f t="shared" si="4"/>
        <v>1</v>
      </c>
      <c r="AC30" s="4">
        <f t="shared" si="4"/>
        <v>1</v>
      </c>
      <c r="AD30" s="4" t="e">
        <f t="shared" si="4"/>
        <v>#REF!</v>
      </c>
      <c r="AE30" s="4">
        <f t="shared" si="4"/>
        <v>1</v>
      </c>
      <c r="AF30" s="4">
        <f t="shared" si="4"/>
        <v>0</v>
      </c>
      <c r="AG30" s="4">
        <f t="shared" si="4"/>
        <v>1</v>
      </c>
    </row>
    <row r="31" spans="1:33">
      <c r="A31" s="4" t="s">
        <v>13</v>
      </c>
      <c r="B31" s="4">
        <f t="shared" si="8"/>
        <v>2</v>
      </c>
      <c r="C31" s="4">
        <f t="shared" si="9"/>
        <v>10</v>
      </c>
      <c r="D31" s="4">
        <f>GETPIVOTDATA("Sum of Sc",'HC Pivot (2)'!$A$4,"R",$B31,"H",$C31,"Pl",D$2)</f>
        <v>5</v>
      </c>
      <c r="E31" s="4">
        <f>GETPIVOTDATA("Sum of Sc",'HC Pivot (2)'!$A$4,"R",$B31,"H",$C31,"Pl",E$2)</f>
        <v>4</v>
      </c>
      <c r="F31" s="4" t="e">
        <f>GETPIVOTDATA("Sum of Sc",'HC Pivot (2)'!$A$4,"R",$B31,"H",$C31,"Pl",F$2)</f>
        <v>#REF!</v>
      </c>
      <c r="G31" s="4">
        <f>GETPIVOTDATA("Sum of Sc",'HC Pivot (2)'!$A$4,"R",$B31,"H",$C31,"Pl",G$2)</f>
        <v>4</v>
      </c>
      <c r="H31" s="4">
        <f>GETPIVOTDATA("Sum of Sc",'HC Pivot (2)'!$A$4,"R",$B31,"H",$C31,"Pl",H$2)</f>
        <v>8</v>
      </c>
      <c r="I31" s="4">
        <f>GETPIVOTDATA("Sum of Sc",'HC Pivot (2)'!$A$4,"R",$B31,"H",$C31,"Pl",I$2)</f>
        <v>5</v>
      </c>
      <c r="K31" s="4">
        <v>5</v>
      </c>
      <c r="L31" s="4">
        <v>7</v>
      </c>
      <c r="N31" s="4">
        <f t="shared" si="7"/>
        <v>1</v>
      </c>
      <c r="O31" s="4">
        <f t="shared" si="7"/>
        <v>2</v>
      </c>
      <c r="P31" s="4">
        <f t="shared" si="7"/>
        <v>2</v>
      </c>
      <c r="Q31" s="4">
        <f t="shared" si="7"/>
        <v>1</v>
      </c>
      <c r="R31" s="4">
        <f t="shared" si="7"/>
        <v>2</v>
      </c>
      <c r="S31" s="4">
        <f t="shared" si="7"/>
        <v>2</v>
      </c>
      <c r="U31" s="4">
        <f t="shared" si="3"/>
        <v>-1</v>
      </c>
      <c r="V31" s="4">
        <f t="shared" si="3"/>
        <v>-3</v>
      </c>
      <c r="W31" s="4" t="e">
        <f t="shared" si="3"/>
        <v>#REF!</v>
      </c>
      <c r="X31" s="4">
        <f t="shared" si="3"/>
        <v>-2</v>
      </c>
      <c r="Y31" s="4">
        <f t="shared" si="3"/>
        <v>1</v>
      </c>
      <c r="Z31" s="4">
        <f t="shared" si="3"/>
        <v>-2</v>
      </c>
      <c r="AB31" s="4">
        <f t="shared" si="4"/>
        <v>0</v>
      </c>
      <c r="AC31" s="4">
        <f t="shared" si="4"/>
        <v>-1</v>
      </c>
      <c r="AD31" s="4" t="e">
        <f t="shared" si="4"/>
        <v>#REF!</v>
      </c>
      <c r="AE31" s="4">
        <f t="shared" si="4"/>
        <v>-1</v>
      </c>
      <c r="AF31" s="4">
        <f t="shared" si="4"/>
        <v>3</v>
      </c>
      <c r="AG31" s="4">
        <f t="shared" si="4"/>
        <v>0</v>
      </c>
    </row>
    <row r="32" spans="1:33">
      <c r="A32" s="4" t="s">
        <v>13</v>
      </c>
      <c r="B32" s="4">
        <f t="shared" si="8"/>
        <v>2</v>
      </c>
      <c r="C32" s="4">
        <f t="shared" si="9"/>
        <v>11</v>
      </c>
      <c r="D32" s="4">
        <f>GETPIVOTDATA("Sum of Sc",'HC Pivot (2)'!$A$4,"R",$B32,"H",$C32,"Pl",D$2)</f>
        <v>5</v>
      </c>
      <c r="E32" s="4">
        <f>GETPIVOTDATA("Sum of Sc",'HC Pivot (2)'!$A$4,"R",$B32,"H",$C32,"Pl",E$2)</f>
        <v>6</v>
      </c>
      <c r="F32" s="4" t="e">
        <f>GETPIVOTDATA("Sum of Sc",'HC Pivot (2)'!$A$4,"R",$B32,"H",$C32,"Pl",F$2)</f>
        <v>#REF!</v>
      </c>
      <c r="G32" s="4">
        <f>GETPIVOTDATA("Sum of Sc",'HC Pivot (2)'!$A$4,"R",$B32,"H",$C32,"Pl",G$2)</f>
        <v>5</v>
      </c>
      <c r="H32" s="4">
        <f>GETPIVOTDATA("Sum of Sc",'HC Pivot (2)'!$A$4,"R",$B32,"H",$C32,"Pl",H$2)</f>
        <v>5</v>
      </c>
      <c r="I32" s="4">
        <f>GETPIVOTDATA("Sum of Sc",'HC Pivot (2)'!$A$4,"R",$B32,"H",$C32,"Pl",I$2)</f>
        <v>6</v>
      </c>
      <c r="K32" s="4">
        <v>3</v>
      </c>
      <c r="L32" s="4">
        <v>13</v>
      </c>
      <c r="N32" s="4">
        <f t="shared" si="7"/>
        <v>1</v>
      </c>
      <c r="O32" s="4">
        <f t="shared" si="7"/>
        <v>1</v>
      </c>
      <c r="P32" s="4">
        <f t="shared" si="7"/>
        <v>1</v>
      </c>
      <c r="Q32" s="4">
        <f t="shared" si="7"/>
        <v>1</v>
      </c>
      <c r="R32" s="4">
        <f t="shared" si="7"/>
        <v>1</v>
      </c>
      <c r="S32" s="4">
        <f t="shared" si="7"/>
        <v>2</v>
      </c>
      <c r="U32" s="4">
        <f t="shared" si="3"/>
        <v>1</v>
      </c>
      <c r="V32" s="4">
        <f t="shared" si="3"/>
        <v>2</v>
      </c>
      <c r="W32" s="4" t="e">
        <f t="shared" si="3"/>
        <v>#REF!</v>
      </c>
      <c r="X32" s="4">
        <f t="shared" si="3"/>
        <v>1</v>
      </c>
      <c r="Y32" s="4">
        <f t="shared" si="3"/>
        <v>1</v>
      </c>
      <c r="Z32" s="4">
        <f t="shared" si="3"/>
        <v>1</v>
      </c>
      <c r="AB32" s="4">
        <f t="shared" si="4"/>
        <v>2</v>
      </c>
      <c r="AC32" s="4">
        <f t="shared" si="4"/>
        <v>3</v>
      </c>
      <c r="AD32" s="4" t="e">
        <f t="shared" si="4"/>
        <v>#REF!</v>
      </c>
      <c r="AE32" s="4">
        <f t="shared" si="4"/>
        <v>2</v>
      </c>
      <c r="AF32" s="4">
        <f t="shared" si="4"/>
        <v>2</v>
      </c>
      <c r="AG32" s="4">
        <f t="shared" si="4"/>
        <v>3</v>
      </c>
    </row>
    <row r="33" spans="1:33">
      <c r="A33" s="4" t="s">
        <v>13</v>
      </c>
      <c r="B33" s="4">
        <f t="shared" si="8"/>
        <v>2</v>
      </c>
      <c r="C33" s="4">
        <f t="shared" si="9"/>
        <v>12</v>
      </c>
      <c r="D33" s="4">
        <f>GETPIVOTDATA("Sum of Sc",'HC Pivot (2)'!$A$4,"R",$B33,"H",$C33,"Pl",D$2)</f>
        <v>5</v>
      </c>
      <c r="E33" s="4">
        <f>GETPIVOTDATA("Sum of Sc",'HC Pivot (2)'!$A$4,"R",$B33,"H",$C33,"Pl",E$2)</f>
        <v>10</v>
      </c>
      <c r="F33" s="4" t="e">
        <f>GETPIVOTDATA("Sum of Sc",'HC Pivot (2)'!$A$4,"R",$B33,"H",$C33,"Pl",F$2)</f>
        <v>#REF!</v>
      </c>
      <c r="G33" s="4">
        <f>GETPIVOTDATA("Sum of Sc",'HC Pivot (2)'!$A$4,"R",$B33,"H",$C33,"Pl",G$2)</f>
        <v>5</v>
      </c>
      <c r="H33" s="4">
        <f>GETPIVOTDATA("Sum of Sc",'HC Pivot (2)'!$A$4,"R",$B33,"H",$C33,"Pl",H$2)</f>
        <v>9</v>
      </c>
      <c r="I33" s="4">
        <f>GETPIVOTDATA("Sum of Sc",'HC Pivot (2)'!$A$4,"R",$B33,"H",$C33,"Pl",I$2)</f>
        <v>7</v>
      </c>
      <c r="K33" s="4">
        <v>5</v>
      </c>
      <c r="L33" s="4">
        <v>11</v>
      </c>
      <c r="N33" s="4">
        <f t="shared" si="7"/>
        <v>1</v>
      </c>
      <c r="O33" s="4">
        <f t="shared" si="7"/>
        <v>1</v>
      </c>
      <c r="P33" s="4">
        <f t="shared" si="7"/>
        <v>1</v>
      </c>
      <c r="Q33" s="4">
        <f t="shared" si="7"/>
        <v>1</v>
      </c>
      <c r="R33" s="4">
        <f t="shared" si="7"/>
        <v>1</v>
      </c>
      <c r="S33" s="4">
        <f t="shared" si="7"/>
        <v>2</v>
      </c>
      <c r="U33" s="4">
        <f t="shared" si="3"/>
        <v>-1</v>
      </c>
      <c r="V33" s="4">
        <f t="shared" si="3"/>
        <v>4</v>
      </c>
      <c r="W33" s="4" t="e">
        <f t="shared" si="3"/>
        <v>#REF!</v>
      </c>
      <c r="X33" s="4">
        <f t="shared" si="3"/>
        <v>-1</v>
      </c>
      <c r="Y33" s="4">
        <f t="shared" si="3"/>
        <v>3</v>
      </c>
      <c r="Z33" s="4">
        <f t="shared" si="3"/>
        <v>0</v>
      </c>
      <c r="AB33" s="4">
        <f t="shared" si="4"/>
        <v>0</v>
      </c>
      <c r="AC33" s="4">
        <f t="shared" si="4"/>
        <v>3</v>
      </c>
      <c r="AD33" s="4" t="e">
        <f t="shared" si="4"/>
        <v>#REF!</v>
      </c>
      <c r="AE33" s="4">
        <f t="shared" si="4"/>
        <v>0</v>
      </c>
      <c r="AF33" s="4">
        <f t="shared" si="4"/>
        <v>3</v>
      </c>
      <c r="AG33" s="4">
        <f t="shared" si="4"/>
        <v>2</v>
      </c>
    </row>
    <row r="34" spans="1:33">
      <c r="A34" s="4" t="s">
        <v>13</v>
      </c>
      <c r="B34" s="4">
        <f t="shared" si="8"/>
        <v>2</v>
      </c>
      <c r="C34" s="4">
        <f t="shared" si="9"/>
        <v>13</v>
      </c>
      <c r="D34" s="4">
        <f>GETPIVOTDATA("Sum of Sc",'HC Pivot (2)'!$A$4,"R",$B34,"H",$C34,"Pl",D$2)</f>
        <v>6</v>
      </c>
      <c r="E34" s="4">
        <f>GETPIVOTDATA("Sum of Sc",'HC Pivot (2)'!$A$4,"R",$B34,"H",$C34,"Pl",E$2)</f>
        <v>6</v>
      </c>
      <c r="F34" s="4" t="e">
        <f>GETPIVOTDATA("Sum of Sc",'HC Pivot (2)'!$A$4,"R",$B34,"H",$C34,"Pl",F$2)</f>
        <v>#REF!</v>
      </c>
      <c r="G34" s="4">
        <f>GETPIVOTDATA("Sum of Sc",'HC Pivot (2)'!$A$4,"R",$B34,"H",$C34,"Pl",G$2)</f>
        <v>4</v>
      </c>
      <c r="H34" s="4">
        <f>GETPIVOTDATA("Sum of Sc",'HC Pivot (2)'!$A$4,"R",$B34,"H",$C34,"Pl",H$2)</f>
        <v>5</v>
      </c>
      <c r="I34" s="4">
        <f>GETPIVOTDATA("Sum of Sc",'HC Pivot (2)'!$A$4,"R",$B34,"H",$C34,"Pl",I$2)</f>
        <v>6</v>
      </c>
      <c r="K34" s="4">
        <v>4</v>
      </c>
      <c r="L34" s="4">
        <v>15</v>
      </c>
      <c r="N34" s="4">
        <f t="shared" si="7"/>
        <v>1</v>
      </c>
      <c r="O34" s="4">
        <f t="shared" si="7"/>
        <v>1</v>
      </c>
      <c r="P34" s="4">
        <f t="shared" si="7"/>
        <v>1</v>
      </c>
      <c r="Q34" s="4">
        <f t="shared" si="7"/>
        <v>1</v>
      </c>
      <c r="R34" s="4">
        <f t="shared" si="7"/>
        <v>1</v>
      </c>
      <c r="S34" s="4">
        <f t="shared" si="7"/>
        <v>2</v>
      </c>
      <c r="U34" s="4">
        <f t="shared" si="3"/>
        <v>1</v>
      </c>
      <c r="V34" s="4">
        <f t="shared" si="3"/>
        <v>1</v>
      </c>
      <c r="W34" s="4" t="e">
        <f t="shared" si="3"/>
        <v>#REF!</v>
      </c>
      <c r="X34" s="4">
        <f t="shared" si="3"/>
        <v>-1</v>
      </c>
      <c r="Y34" s="4">
        <f t="shared" si="3"/>
        <v>0</v>
      </c>
      <c r="Z34" s="4">
        <f t="shared" si="3"/>
        <v>0</v>
      </c>
      <c r="AB34" s="4">
        <f t="shared" si="4"/>
        <v>2</v>
      </c>
      <c r="AC34" s="4">
        <f t="shared" si="4"/>
        <v>2</v>
      </c>
      <c r="AD34" s="4" t="e">
        <f t="shared" si="4"/>
        <v>#REF!</v>
      </c>
      <c r="AE34" s="4">
        <f t="shared" si="4"/>
        <v>0</v>
      </c>
      <c r="AF34" s="4">
        <f t="shared" si="4"/>
        <v>1</v>
      </c>
      <c r="AG34" s="4">
        <f t="shared" si="4"/>
        <v>2</v>
      </c>
    </row>
    <row r="35" spans="1:33">
      <c r="A35" s="4" t="s">
        <v>13</v>
      </c>
      <c r="B35" s="4">
        <f t="shared" si="8"/>
        <v>2</v>
      </c>
      <c r="C35" s="4">
        <f t="shared" si="9"/>
        <v>14</v>
      </c>
      <c r="D35" s="4">
        <f>GETPIVOTDATA("Sum of Sc",'HC Pivot (2)'!$A$4,"R",$B35,"H",$C35,"Pl",D$2)</f>
        <v>5</v>
      </c>
      <c r="E35" s="4">
        <f>GETPIVOTDATA("Sum of Sc",'HC Pivot (2)'!$A$4,"R",$B35,"H",$C35,"Pl",E$2)</f>
        <v>5</v>
      </c>
      <c r="F35" s="4" t="e">
        <f>GETPIVOTDATA("Sum of Sc",'HC Pivot (2)'!$A$4,"R",$B35,"H",$C35,"Pl",F$2)</f>
        <v>#REF!</v>
      </c>
      <c r="G35" s="4">
        <f>GETPIVOTDATA("Sum of Sc",'HC Pivot (2)'!$A$4,"R",$B35,"H",$C35,"Pl",G$2)</f>
        <v>6</v>
      </c>
      <c r="H35" s="4">
        <f>GETPIVOTDATA("Sum of Sc",'HC Pivot (2)'!$A$4,"R",$B35,"H",$C35,"Pl",H$2)</f>
        <v>5</v>
      </c>
      <c r="I35" s="4">
        <f>GETPIVOTDATA("Sum of Sc",'HC Pivot (2)'!$A$4,"R",$B35,"H",$C35,"Pl",I$2)</f>
        <v>6</v>
      </c>
      <c r="K35" s="4">
        <v>3</v>
      </c>
      <c r="L35" s="4">
        <v>17</v>
      </c>
      <c r="N35" s="4">
        <f t="shared" si="7"/>
        <v>1</v>
      </c>
      <c r="O35" s="4">
        <f t="shared" si="7"/>
        <v>1</v>
      </c>
      <c r="P35" s="4">
        <f t="shared" si="7"/>
        <v>1</v>
      </c>
      <c r="Q35" s="4">
        <f t="shared" si="7"/>
        <v>1</v>
      </c>
      <c r="R35" s="4">
        <f t="shared" si="7"/>
        <v>1</v>
      </c>
      <c r="S35" s="4">
        <f t="shared" si="7"/>
        <v>2</v>
      </c>
      <c r="U35" s="4">
        <f t="shared" si="3"/>
        <v>1</v>
      </c>
      <c r="V35" s="4">
        <f t="shared" si="3"/>
        <v>1</v>
      </c>
      <c r="W35" s="4" t="e">
        <f t="shared" si="3"/>
        <v>#REF!</v>
      </c>
      <c r="X35" s="4">
        <f t="shared" si="3"/>
        <v>2</v>
      </c>
      <c r="Y35" s="4">
        <f t="shared" si="3"/>
        <v>1</v>
      </c>
      <c r="Z35" s="4">
        <f t="shared" si="3"/>
        <v>1</v>
      </c>
      <c r="AB35" s="4">
        <f t="shared" si="4"/>
        <v>2</v>
      </c>
      <c r="AC35" s="4">
        <f t="shared" si="4"/>
        <v>2</v>
      </c>
      <c r="AD35" s="4" t="e">
        <f t="shared" si="4"/>
        <v>#REF!</v>
      </c>
      <c r="AE35" s="4">
        <f t="shared" si="4"/>
        <v>3</v>
      </c>
      <c r="AF35" s="4">
        <f t="shared" si="4"/>
        <v>2</v>
      </c>
      <c r="AG35" s="4">
        <f t="shared" si="4"/>
        <v>3</v>
      </c>
    </row>
    <row r="36" spans="1:33">
      <c r="A36" s="4" t="s">
        <v>13</v>
      </c>
      <c r="B36" s="4">
        <f t="shared" si="8"/>
        <v>2</v>
      </c>
      <c r="C36" s="4">
        <f t="shared" si="9"/>
        <v>15</v>
      </c>
      <c r="D36" s="4">
        <f>GETPIVOTDATA("Sum of Sc",'HC Pivot (2)'!$A$4,"R",$B36,"H",$C36,"Pl",D$2)</f>
        <v>5</v>
      </c>
      <c r="E36" s="4">
        <f>GETPIVOTDATA("Sum of Sc",'HC Pivot (2)'!$A$4,"R",$B36,"H",$C36,"Pl",E$2)</f>
        <v>5</v>
      </c>
      <c r="F36" s="4" t="e">
        <f>GETPIVOTDATA("Sum of Sc",'HC Pivot (2)'!$A$4,"R",$B36,"H",$C36,"Pl",F$2)</f>
        <v>#REF!</v>
      </c>
      <c r="G36" s="4">
        <f>GETPIVOTDATA("Sum of Sc",'HC Pivot (2)'!$A$4,"R",$B36,"H",$C36,"Pl",G$2)</f>
        <v>4</v>
      </c>
      <c r="H36" s="4">
        <f>GETPIVOTDATA("Sum of Sc",'HC Pivot (2)'!$A$4,"R",$B36,"H",$C36,"Pl",H$2)</f>
        <v>3</v>
      </c>
      <c r="I36" s="4">
        <f>GETPIVOTDATA("Sum of Sc",'HC Pivot (2)'!$A$4,"R",$B36,"H",$C36,"Pl",I$2)</f>
        <v>4</v>
      </c>
      <c r="K36" s="4">
        <v>4</v>
      </c>
      <c r="L36" s="4">
        <v>3</v>
      </c>
      <c r="N36" s="4">
        <f t="shared" si="7"/>
        <v>1</v>
      </c>
      <c r="O36" s="4">
        <f t="shared" si="7"/>
        <v>2</v>
      </c>
      <c r="P36" s="4">
        <f t="shared" si="7"/>
        <v>2</v>
      </c>
      <c r="Q36" s="4">
        <f t="shared" si="7"/>
        <v>1</v>
      </c>
      <c r="R36" s="4">
        <f t="shared" si="7"/>
        <v>2</v>
      </c>
      <c r="S36" s="4">
        <f t="shared" si="7"/>
        <v>2</v>
      </c>
      <c r="U36" s="4">
        <f t="shared" ref="U36:Z67" si="10">D36-$K36-1*(U$3&gt;=$L36)-1*((U$3-18)&gt;=$L36)</f>
        <v>0</v>
      </c>
      <c r="V36" s="4">
        <f t="shared" si="10"/>
        <v>-1</v>
      </c>
      <c r="W36" s="4" t="e">
        <f t="shared" si="10"/>
        <v>#REF!</v>
      </c>
      <c r="X36" s="4">
        <f t="shared" si="10"/>
        <v>-1</v>
      </c>
      <c r="Y36" s="4">
        <f t="shared" si="10"/>
        <v>-3</v>
      </c>
      <c r="Z36" s="4">
        <f t="shared" si="10"/>
        <v>-2</v>
      </c>
      <c r="AB36" s="4">
        <f t="shared" ref="AB36:AG67" si="11">D36-$K36-IF(U36&gt;2,U36-2,0)</f>
        <v>1</v>
      </c>
      <c r="AC36" s="4">
        <f t="shared" si="11"/>
        <v>1</v>
      </c>
      <c r="AD36" s="4" t="e">
        <f t="shared" si="11"/>
        <v>#REF!</v>
      </c>
      <c r="AE36" s="4">
        <f t="shared" si="11"/>
        <v>0</v>
      </c>
      <c r="AF36" s="4">
        <f t="shared" si="11"/>
        <v>-1</v>
      </c>
      <c r="AG36" s="4">
        <f t="shared" si="11"/>
        <v>0</v>
      </c>
    </row>
    <row r="37" spans="1:33">
      <c r="A37" s="4" t="s">
        <v>13</v>
      </c>
      <c r="B37" s="4">
        <f t="shared" si="8"/>
        <v>2</v>
      </c>
      <c r="C37" s="4">
        <f t="shared" si="9"/>
        <v>16</v>
      </c>
      <c r="D37" s="4">
        <f>GETPIVOTDATA("Sum of Sc",'HC Pivot (2)'!$A$4,"R",$B37,"H",$C37,"Pl",D$2)</f>
        <v>5</v>
      </c>
      <c r="E37" s="4">
        <f>GETPIVOTDATA("Sum of Sc",'HC Pivot (2)'!$A$4,"R",$B37,"H",$C37,"Pl",E$2)</f>
        <v>7</v>
      </c>
      <c r="F37" s="4" t="e">
        <f>GETPIVOTDATA("Sum of Sc",'HC Pivot (2)'!$A$4,"R",$B37,"H",$C37,"Pl",F$2)</f>
        <v>#REF!</v>
      </c>
      <c r="G37" s="4">
        <f>GETPIVOTDATA("Sum of Sc",'HC Pivot (2)'!$A$4,"R",$B37,"H",$C37,"Pl",G$2)</f>
        <v>7</v>
      </c>
      <c r="H37" s="4">
        <f>GETPIVOTDATA("Sum of Sc",'HC Pivot (2)'!$A$4,"R",$B37,"H",$C37,"Pl",H$2)</f>
        <v>9</v>
      </c>
      <c r="I37" s="4">
        <f>GETPIVOTDATA("Sum of Sc",'HC Pivot (2)'!$A$4,"R",$B37,"H",$C37,"Pl",I$2)</f>
        <v>8</v>
      </c>
      <c r="K37" s="4">
        <v>4</v>
      </c>
      <c r="L37" s="4">
        <v>5</v>
      </c>
      <c r="N37" s="4">
        <f t="shared" si="7"/>
        <v>1</v>
      </c>
      <c r="O37" s="4">
        <f t="shared" si="7"/>
        <v>2</v>
      </c>
      <c r="P37" s="4">
        <f t="shared" si="7"/>
        <v>2</v>
      </c>
      <c r="Q37" s="4">
        <f t="shared" si="7"/>
        <v>1</v>
      </c>
      <c r="R37" s="4">
        <f t="shared" si="7"/>
        <v>2</v>
      </c>
      <c r="S37" s="4">
        <f t="shared" si="7"/>
        <v>2</v>
      </c>
      <c r="U37" s="4">
        <f t="shared" si="10"/>
        <v>0</v>
      </c>
      <c r="V37" s="4">
        <f t="shared" si="10"/>
        <v>1</v>
      </c>
      <c r="W37" s="4" t="e">
        <f t="shared" si="10"/>
        <v>#REF!</v>
      </c>
      <c r="X37" s="4">
        <f t="shared" si="10"/>
        <v>2</v>
      </c>
      <c r="Y37" s="4">
        <f t="shared" si="10"/>
        <v>3</v>
      </c>
      <c r="Z37" s="4">
        <f t="shared" si="10"/>
        <v>2</v>
      </c>
      <c r="AB37" s="4">
        <f t="shared" si="11"/>
        <v>1</v>
      </c>
      <c r="AC37" s="4">
        <f t="shared" si="11"/>
        <v>3</v>
      </c>
      <c r="AD37" s="4" t="e">
        <f t="shared" si="11"/>
        <v>#REF!</v>
      </c>
      <c r="AE37" s="4">
        <f t="shared" si="11"/>
        <v>3</v>
      </c>
      <c r="AF37" s="4">
        <f t="shared" si="11"/>
        <v>4</v>
      </c>
      <c r="AG37" s="4">
        <f t="shared" si="11"/>
        <v>4</v>
      </c>
    </row>
    <row r="38" spans="1:33">
      <c r="A38" s="4" t="s">
        <v>13</v>
      </c>
      <c r="B38" s="4">
        <f t="shared" si="8"/>
        <v>2</v>
      </c>
      <c r="C38" s="4">
        <f t="shared" si="9"/>
        <v>17</v>
      </c>
      <c r="D38" s="4">
        <f>GETPIVOTDATA("Sum of Sc",'HC Pivot (2)'!$A$4,"R",$B38,"H",$C38,"Pl",D$2)</f>
        <v>4</v>
      </c>
      <c r="E38" s="4">
        <f>GETPIVOTDATA("Sum of Sc",'HC Pivot (2)'!$A$4,"R",$B38,"H",$C38,"Pl",E$2)</f>
        <v>5</v>
      </c>
      <c r="F38" s="4" t="e">
        <f>GETPIVOTDATA("Sum of Sc",'HC Pivot (2)'!$A$4,"R",$B38,"H",$C38,"Pl",F$2)</f>
        <v>#REF!</v>
      </c>
      <c r="G38" s="4">
        <f>GETPIVOTDATA("Sum of Sc",'HC Pivot (2)'!$A$4,"R",$B38,"H",$C38,"Pl",G$2)</f>
        <v>4</v>
      </c>
      <c r="H38" s="4">
        <f>GETPIVOTDATA("Sum of Sc",'HC Pivot (2)'!$A$4,"R",$B38,"H",$C38,"Pl",H$2)</f>
        <v>3</v>
      </c>
      <c r="I38" s="4">
        <f>GETPIVOTDATA("Sum of Sc",'HC Pivot (2)'!$A$4,"R",$B38,"H",$C38,"Pl",I$2)</f>
        <v>5</v>
      </c>
      <c r="K38" s="4">
        <v>5</v>
      </c>
      <c r="L38" s="4">
        <v>1</v>
      </c>
      <c r="N38" s="4">
        <f t="shared" si="7"/>
        <v>1</v>
      </c>
      <c r="O38" s="4">
        <f t="shared" si="7"/>
        <v>2</v>
      </c>
      <c r="P38" s="4">
        <f t="shared" si="7"/>
        <v>2</v>
      </c>
      <c r="Q38" s="4">
        <f t="shared" si="7"/>
        <v>2</v>
      </c>
      <c r="R38" s="4">
        <f t="shared" si="7"/>
        <v>2</v>
      </c>
      <c r="S38" s="4">
        <f t="shared" si="7"/>
        <v>2</v>
      </c>
      <c r="U38" s="4">
        <f t="shared" si="10"/>
        <v>-2</v>
      </c>
      <c r="V38" s="4">
        <f t="shared" si="10"/>
        <v>-2</v>
      </c>
      <c r="W38" s="4" t="e">
        <f t="shared" si="10"/>
        <v>#REF!</v>
      </c>
      <c r="X38" s="4">
        <f t="shared" si="10"/>
        <v>-3</v>
      </c>
      <c r="Y38" s="4">
        <f t="shared" si="10"/>
        <v>-4</v>
      </c>
      <c r="Z38" s="4">
        <f t="shared" si="10"/>
        <v>-2</v>
      </c>
      <c r="AB38" s="4">
        <f t="shared" si="11"/>
        <v>-1</v>
      </c>
      <c r="AC38" s="4">
        <f t="shared" si="11"/>
        <v>0</v>
      </c>
      <c r="AD38" s="4" t="e">
        <f t="shared" si="11"/>
        <v>#REF!</v>
      </c>
      <c r="AE38" s="4">
        <f t="shared" si="11"/>
        <v>-1</v>
      </c>
      <c r="AF38" s="4">
        <f t="shared" si="11"/>
        <v>-2</v>
      </c>
      <c r="AG38" s="4">
        <f t="shared" si="11"/>
        <v>0</v>
      </c>
    </row>
    <row r="39" spans="1:33">
      <c r="A39" s="4" t="s">
        <v>13</v>
      </c>
      <c r="B39" s="4">
        <f t="shared" si="8"/>
        <v>2</v>
      </c>
      <c r="C39" s="4">
        <f t="shared" si="9"/>
        <v>18</v>
      </c>
      <c r="D39" s="4">
        <f>GETPIVOTDATA("Sum of Sc",'HC Pivot (2)'!$A$4,"R",$B39,"H",$C39,"Pl",D$2)</f>
        <v>5</v>
      </c>
      <c r="E39" s="4">
        <f>GETPIVOTDATA("Sum of Sc",'HC Pivot (2)'!$A$4,"R",$B39,"H",$C39,"Pl",E$2)</f>
        <v>5</v>
      </c>
      <c r="F39" s="4" t="e">
        <f>GETPIVOTDATA("Sum of Sc",'HC Pivot (2)'!$A$4,"R",$B39,"H",$C39,"Pl",F$2)</f>
        <v>#REF!</v>
      </c>
      <c r="G39" s="4">
        <f>GETPIVOTDATA("Sum of Sc",'HC Pivot (2)'!$A$4,"R",$B39,"H",$C39,"Pl",G$2)</f>
        <v>6</v>
      </c>
      <c r="H39" s="4">
        <f>GETPIVOTDATA("Sum of Sc",'HC Pivot (2)'!$A$4,"R",$B39,"H",$C39,"Pl",H$2)</f>
        <v>8</v>
      </c>
      <c r="I39" s="4">
        <f>GETPIVOTDATA("Sum of Sc",'HC Pivot (2)'!$A$4,"R",$B39,"H",$C39,"Pl",I$2)</f>
        <v>9</v>
      </c>
      <c r="K39" s="4">
        <v>4</v>
      </c>
      <c r="L39" s="4">
        <v>9</v>
      </c>
      <c r="N39" s="4">
        <f t="shared" si="7"/>
        <v>1</v>
      </c>
      <c r="O39" s="4">
        <f t="shared" si="7"/>
        <v>1</v>
      </c>
      <c r="P39" s="4">
        <f t="shared" si="7"/>
        <v>2</v>
      </c>
      <c r="Q39" s="4">
        <f t="shared" si="7"/>
        <v>1</v>
      </c>
      <c r="R39" s="4">
        <f t="shared" si="7"/>
        <v>1</v>
      </c>
      <c r="S39" s="4">
        <f t="shared" si="7"/>
        <v>2</v>
      </c>
      <c r="U39" s="4">
        <f t="shared" si="10"/>
        <v>0</v>
      </c>
      <c r="V39" s="4">
        <f t="shared" si="10"/>
        <v>0</v>
      </c>
      <c r="W39" s="4" t="e">
        <f t="shared" si="10"/>
        <v>#REF!</v>
      </c>
      <c r="X39" s="4">
        <f t="shared" si="10"/>
        <v>1</v>
      </c>
      <c r="Y39" s="4">
        <f t="shared" si="10"/>
        <v>3</v>
      </c>
      <c r="Z39" s="4">
        <f t="shared" si="10"/>
        <v>3</v>
      </c>
      <c r="AB39" s="4">
        <f t="shared" si="11"/>
        <v>1</v>
      </c>
      <c r="AC39" s="4">
        <f t="shared" si="11"/>
        <v>1</v>
      </c>
      <c r="AD39" s="4" t="e">
        <f t="shared" si="11"/>
        <v>#REF!</v>
      </c>
      <c r="AE39" s="4">
        <f t="shared" si="11"/>
        <v>2</v>
      </c>
      <c r="AF39" s="4">
        <f t="shared" si="11"/>
        <v>3</v>
      </c>
      <c r="AG39" s="4">
        <f t="shared" si="11"/>
        <v>4</v>
      </c>
    </row>
    <row r="40" spans="1:33">
      <c r="A40" s="4" t="s">
        <v>12</v>
      </c>
      <c r="B40" s="4">
        <f>B39+1</f>
        <v>3</v>
      </c>
      <c r="C40" s="4">
        <v>1</v>
      </c>
      <c r="D40" s="4">
        <f>GETPIVOTDATA("Sum of Sc",'HC Pivot (2)'!$A$4,"R",$B40,"H",$C40,"Pl",D$2)</f>
        <v>6</v>
      </c>
      <c r="E40" s="4">
        <f>GETPIVOTDATA("Sum of Sc",'HC Pivot (2)'!$A$4,"R",$B40,"H",$C40,"Pl",E$2)</f>
        <v>7</v>
      </c>
      <c r="F40" s="4" t="e">
        <f>GETPIVOTDATA("Sum of Sc",'HC Pivot (2)'!$A$4,"R",$B40,"H",$C40,"Pl",F$2)</f>
        <v>#REF!</v>
      </c>
      <c r="G40" s="4">
        <f>GETPIVOTDATA("Sum of Sc",'HC Pivot (2)'!$A$4,"R",$B40,"H",$C40,"Pl",G$2)</f>
        <v>5</v>
      </c>
      <c r="H40" s="4">
        <f>GETPIVOTDATA("Sum of Sc",'HC Pivot (2)'!$A$4,"R",$B40,"H",$C40,"Pl",H$2)</f>
        <v>10</v>
      </c>
      <c r="I40" s="4">
        <f>GETPIVOTDATA("Sum of Sc",'HC Pivot (2)'!$A$4,"R",$B40,"H",$C40,"Pl",I$2)</f>
        <v>6</v>
      </c>
      <c r="K40" s="4">
        <f t="shared" ref="K40:L55" si="12">K4</f>
        <v>4</v>
      </c>
      <c r="L40" s="4">
        <f t="shared" si="12"/>
        <v>7</v>
      </c>
      <c r="N40" s="4">
        <f t="shared" si="7"/>
        <v>1</v>
      </c>
      <c r="O40" s="4">
        <f t="shared" si="7"/>
        <v>2</v>
      </c>
      <c r="P40" s="4">
        <f t="shared" si="7"/>
        <v>2</v>
      </c>
      <c r="Q40" s="4">
        <f t="shared" si="7"/>
        <v>1</v>
      </c>
      <c r="R40" s="4">
        <f t="shared" si="7"/>
        <v>2</v>
      </c>
      <c r="S40" s="4">
        <f t="shared" si="7"/>
        <v>2</v>
      </c>
      <c r="U40" s="4">
        <f t="shared" si="10"/>
        <v>1</v>
      </c>
      <c r="V40" s="4">
        <f t="shared" si="10"/>
        <v>1</v>
      </c>
      <c r="W40" s="4" t="e">
        <f t="shared" si="10"/>
        <v>#REF!</v>
      </c>
      <c r="X40" s="4">
        <f t="shared" si="10"/>
        <v>0</v>
      </c>
      <c r="Y40" s="4">
        <f t="shared" si="10"/>
        <v>4</v>
      </c>
      <c r="Z40" s="4">
        <f t="shared" si="10"/>
        <v>0</v>
      </c>
      <c r="AB40" s="4">
        <f t="shared" si="11"/>
        <v>2</v>
      </c>
      <c r="AC40" s="4">
        <f t="shared" si="11"/>
        <v>3</v>
      </c>
      <c r="AD40" s="4" t="e">
        <f t="shared" si="11"/>
        <v>#REF!</v>
      </c>
      <c r="AE40" s="4">
        <f t="shared" si="11"/>
        <v>1</v>
      </c>
      <c r="AF40" s="4">
        <f t="shared" si="11"/>
        <v>4</v>
      </c>
      <c r="AG40" s="4">
        <f t="shared" si="11"/>
        <v>2</v>
      </c>
    </row>
    <row r="41" spans="1:33">
      <c r="A41" s="4" t="s">
        <v>12</v>
      </c>
      <c r="B41" s="4">
        <f t="shared" ref="B41:B57" si="13">B40</f>
        <v>3</v>
      </c>
      <c r="C41" s="4">
        <f t="shared" ref="C41:C57" si="14">C40+1</f>
        <v>2</v>
      </c>
      <c r="D41" s="4">
        <f>GETPIVOTDATA("Sum of Sc",'HC Pivot (2)'!$A$4,"R",$B41,"H",$C41,"Pl",D$2)</f>
        <v>4</v>
      </c>
      <c r="E41" s="4">
        <f>GETPIVOTDATA("Sum of Sc",'HC Pivot (2)'!$A$4,"R",$B41,"H",$C41,"Pl",E$2)</f>
        <v>4</v>
      </c>
      <c r="F41" s="4" t="e">
        <f>GETPIVOTDATA("Sum of Sc",'HC Pivot (2)'!$A$4,"R",$B41,"H",$C41,"Pl",F$2)</f>
        <v>#REF!</v>
      </c>
      <c r="G41" s="4">
        <f>GETPIVOTDATA("Sum of Sc",'HC Pivot (2)'!$A$4,"R",$B41,"H",$C41,"Pl",G$2)</f>
        <v>4</v>
      </c>
      <c r="H41" s="4">
        <f>GETPIVOTDATA("Sum of Sc",'HC Pivot (2)'!$A$4,"R",$B41,"H",$C41,"Pl",H$2)</f>
        <v>5</v>
      </c>
      <c r="I41" s="4">
        <f>GETPIVOTDATA("Sum of Sc",'HC Pivot (2)'!$A$4,"R",$B41,"H",$C41,"Pl",I$2)</f>
        <v>3</v>
      </c>
      <c r="K41" s="4">
        <f t="shared" si="12"/>
        <v>5</v>
      </c>
      <c r="L41" s="4">
        <f t="shared" si="12"/>
        <v>3</v>
      </c>
      <c r="N41" s="4">
        <f t="shared" si="7"/>
        <v>1</v>
      </c>
      <c r="O41" s="4">
        <f t="shared" si="7"/>
        <v>2</v>
      </c>
      <c r="P41" s="4">
        <f t="shared" si="7"/>
        <v>2</v>
      </c>
      <c r="Q41" s="4">
        <f t="shared" si="7"/>
        <v>1</v>
      </c>
      <c r="R41" s="4">
        <f t="shared" si="7"/>
        <v>2</v>
      </c>
      <c r="S41" s="4">
        <f t="shared" si="7"/>
        <v>2</v>
      </c>
      <c r="U41" s="4">
        <f t="shared" si="10"/>
        <v>-2</v>
      </c>
      <c r="V41" s="4">
        <f t="shared" si="10"/>
        <v>-3</v>
      </c>
      <c r="W41" s="4" t="e">
        <f t="shared" si="10"/>
        <v>#REF!</v>
      </c>
      <c r="X41" s="4">
        <f t="shared" si="10"/>
        <v>-2</v>
      </c>
      <c r="Y41" s="4">
        <f t="shared" si="10"/>
        <v>-2</v>
      </c>
      <c r="Z41" s="4">
        <f t="shared" si="10"/>
        <v>-4</v>
      </c>
      <c r="AB41" s="4">
        <f t="shared" si="11"/>
        <v>-1</v>
      </c>
      <c r="AC41" s="4">
        <f t="shared" si="11"/>
        <v>-1</v>
      </c>
      <c r="AD41" s="4" t="e">
        <f t="shared" si="11"/>
        <v>#REF!</v>
      </c>
      <c r="AE41" s="4">
        <f t="shared" si="11"/>
        <v>-1</v>
      </c>
      <c r="AF41" s="4">
        <f t="shared" si="11"/>
        <v>0</v>
      </c>
      <c r="AG41" s="4">
        <f t="shared" si="11"/>
        <v>-2</v>
      </c>
    </row>
    <row r="42" spans="1:33">
      <c r="A42" s="4" t="s">
        <v>12</v>
      </c>
      <c r="B42" s="4">
        <f t="shared" si="13"/>
        <v>3</v>
      </c>
      <c r="C42" s="4">
        <f t="shared" si="14"/>
        <v>3</v>
      </c>
      <c r="D42" s="4">
        <f>GETPIVOTDATA("Sum of Sc",'HC Pivot (2)'!$A$4,"R",$B42,"H",$C42,"Pl",D$2)</f>
        <v>7</v>
      </c>
      <c r="E42" s="4">
        <f>GETPIVOTDATA("Sum of Sc",'HC Pivot (2)'!$A$4,"R",$B42,"H",$C42,"Pl",E$2)</f>
        <v>6</v>
      </c>
      <c r="F42" s="4" t="e">
        <f>GETPIVOTDATA("Sum of Sc",'HC Pivot (2)'!$A$4,"R",$B42,"H",$C42,"Pl",F$2)</f>
        <v>#REF!</v>
      </c>
      <c r="G42" s="4">
        <f>GETPIVOTDATA("Sum of Sc",'HC Pivot (2)'!$A$4,"R",$B42,"H",$C42,"Pl",G$2)</f>
        <v>6</v>
      </c>
      <c r="H42" s="4">
        <f>GETPIVOTDATA("Sum of Sc",'HC Pivot (2)'!$A$4,"R",$B42,"H",$C42,"Pl",H$2)</f>
        <v>7</v>
      </c>
      <c r="I42" s="4">
        <f>GETPIVOTDATA("Sum of Sc",'HC Pivot (2)'!$A$4,"R",$B42,"H",$C42,"Pl",I$2)</f>
        <v>8</v>
      </c>
      <c r="K42" s="4">
        <f t="shared" si="12"/>
        <v>3</v>
      </c>
      <c r="L42" s="4">
        <f t="shared" si="12"/>
        <v>13</v>
      </c>
      <c r="N42" s="4">
        <f t="shared" si="7"/>
        <v>1</v>
      </c>
      <c r="O42" s="4">
        <f t="shared" si="7"/>
        <v>1</v>
      </c>
      <c r="P42" s="4">
        <f t="shared" si="7"/>
        <v>1</v>
      </c>
      <c r="Q42" s="4">
        <f t="shared" si="7"/>
        <v>1</v>
      </c>
      <c r="R42" s="4">
        <f t="shared" si="7"/>
        <v>1</v>
      </c>
      <c r="S42" s="4">
        <f t="shared" si="7"/>
        <v>2</v>
      </c>
      <c r="U42" s="4">
        <f t="shared" si="10"/>
        <v>3</v>
      </c>
      <c r="V42" s="4">
        <f t="shared" si="10"/>
        <v>2</v>
      </c>
      <c r="W42" s="4" t="e">
        <f t="shared" si="10"/>
        <v>#REF!</v>
      </c>
      <c r="X42" s="4">
        <f t="shared" si="10"/>
        <v>2</v>
      </c>
      <c r="Y42" s="4">
        <f t="shared" si="10"/>
        <v>3</v>
      </c>
      <c r="Z42" s="4">
        <f t="shared" si="10"/>
        <v>3</v>
      </c>
      <c r="AB42" s="4">
        <f t="shared" si="11"/>
        <v>3</v>
      </c>
      <c r="AC42" s="4">
        <f t="shared" si="11"/>
        <v>3</v>
      </c>
      <c r="AD42" s="4" t="e">
        <f t="shared" si="11"/>
        <v>#REF!</v>
      </c>
      <c r="AE42" s="4">
        <f t="shared" si="11"/>
        <v>3</v>
      </c>
      <c r="AF42" s="4">
        <f t="shared" si="11"/>
        <v>3</v>
      </c>
      <c r="AG42" s="4">
        <f t="shared" si="11"/>
        <v>4</v>
      </c>
    </row>
    <row r="43" spans="1:33">
      <c r="A43" s="4" t="s">
        <v>12</v>
      </c>
      <c r="B43" s="4">
        <f t="shared" si="13"/>
        <v>3</v>
      </c>
      <c r="C43" s="4">
        <f t="shared" si="14"/>
        <v>4</v>
      </c>
      <c r="D43" s="4">
        <f>GETPIVOTDATA("Sum of Sc",'HC Pivot (2)'!$A$4,"R",$B43,"H",$C43,"Pl",D$2)</f>
        <v>6</v>
      </c>
      <c r="E43" s="4">
        <f>GETPIVOTDATA("Sum of Sc",'HC Pivot (2)'!$A$4,"R",$B43,"H",$C43,"Pl",E$2)</f>
        <v>4</v>
      </c>
      <c r="F43" s="4" t="e">
        <f>GETPIVOTDATA("Sum of Sc",'HC Pivot (2)'!$A$4,"R",$B43,"H",$C43,"Pl",F$2)</f>
        <v>#REF!</v>
      </c>
      <c r="G43" s="4">
        <f>GETPIVOTDATA("Sum of Sc",'HC Pivot (2)'!$A$4,"R",$B43,"H",$C43,"Pl",G$2)</f>
        <v>7</v>
      </c>
      <c r="H43" s="4">
        <f>GETPIVOTDATA("Sum of Sc",'HC Pivot (2)'!$A$4,"R",$B43,"H",$C43,"Pl",H$2)</f>
        <v>9</v>
      </c>
      <c r="I43" s="4">
        <f>GETPIVOTDATA("Sum of Sc",'HC Pivot (2)'!$A$4,"R",$B43,"H",$C43,"Pl",I$2)</f>
        <v>7</v>
      </c>
      <c r="K43" s="4">
        <f t="shared" si="12"/>
        <v>4</v>
      </c>
      <c r="L43" s="4">
        <f t="shared" si="12"/>
        <v>1</v>
      </c>
      <c r="N43" s="4">
        <f t="shared" si="7"/>
        <v>1</v>
      </c>
      <c r="O43" s="4">
        <f t="shared" si="7"/>
        <v>2</v>
      </c>
      <c r="P43" s="4">
        <f t="shared" si="7"/>
        <v>2</v>
      </c>
      <c r="Q43" s="4">
        <f t="shared" si="7"/>
        <v>2</v>
      </c>
      <c r="R43" s="4">
        <f t="shared" si="7"/>
        <v>2</v>
      </c>
      <c r="S43" s="4">
        <f t="shared" si="7"/>
        <v>2</v>
      </c>
      <c r="U43" s="4">
        <f t="shared" si="10"/>
        <v>1</v>
      </c>
      <c r="V43" s="4">
        <f t="shared" si="10"/>
        <v>-2</v>
      </c>
      <c r="W43" s="4" t="e">
        <f t="shared" si="10"/>
        <v>#REF!</v>
      </c>
      <c r="X43" s="4">
        <f t="shared" si="10"/>
        <v>1</v>
      </c>
      <c r="Y43" s="4">
        <f t="shared" si="10"/>
        <v>3</v>
      </c>
      <c r="Z43" s="4">
        <f t="shared" si="10"/>
        <v>1</v>
      </c>
      <c r="AB43" s="4">
        <f t="shared" si="11"/>
        <v>2</v>
      </c>
      <c r="AC43" s="4">
        <f t="shared" si="11"/>
        <v>0</v>
      </c>
      <c r="AD43" s="4" t="e">
        <f t="shared" si="11"/>
        <v>#REF!</v>
      </c>
      <c r="AE43" s="4">
        <f t="shared" si="11"/>
        <v>3</v>
      </c>
      <c r="AF43" s="4">
        <f t="shared" si="11"/>
        <v>4</v>
      </c>
      <c r="AG43" s="4">
        <f t="shared" si="11"/>
        <v>3</v>
      </c>
    </row>
    <row r="44" spans="1:33">
      <c r="A44" s="4" t="s">
        <v>12</v>
      </c>
      <c r="B44" s="4">
        <f t="shared" si="13"/>
        <v>3</v>
      </c>
      <c r="C44" s="4">
        <f t="shared" si="14"/>
        <v>5</v>
      </c>
      <c r="D44" s="4">
        <f>GETPIVOTDATA("Sum of Sc",'HC Pivot (2)'!$A$4,"R",$B44,"H",$C44,"Pl",D$2)</f>
        <v>4</v>
      </c>
      <c r="E44" s="4">
        <f>GETPIVOTDATA("Sum of Sc",'HC Pivot (2)'!$A$4,"R",$B44,"H",$C44,"Pl",E$2)</f>
        <v>4</v>
      </c>
      <c r="F44" s="4" t="e">
        <f>GETPIVOTDATA("Sum of Sc",'HC Pivot (2)'!$A$4,"R",$B44,"H",$C44,"Pl",F$2)</f>
        <v>#REF!</v>
      </c>
      <c r="G44" s="4">
        <f>GETPIVOTDATA("Sum of Sc",'HC Pivot (2)'!$A$4,"R",$B44,"H",$C44,"Pl",G$2)</f>
        <v>3</v>
      </c>
      <c r="H44" s="4">
        <f>GETPIVOTDATA("Sum of Sc",'HC Pivot (2)'!$A$4,"R",$B44,"H",$C44,"Pl",H$2)</f>
        <v>6</v>
      </c>
      <c r="I44" s="4">
        <f>GETPIVOTDATA("Sum of Sc",'HC Pivot (2)'!$A$4,"R",$B44,"H",$C44,"Pl",I$2)</f>
        <v>6</v>
      </c>
      <c r="K44" s="4">
        <f t="shared" si="12"/>
        <v>5</v>
      </c>
      <c r="L44" s="4">
        <f t="shared" si="12"/>
        <v>9</v>
      </c>
      <c r="N44" s="4">
        <f t="shared" si="7"/>
        <v>1</v>
      </c>
      <c r="O44" s="4">
        <f t="shared" si="7"/>
        <v>1</v>
      </c>
      <c r="P44" s="4">
        <f t="shared" si="7"/>
        <v>2</v>
      </c>
      <c r="Q44" s="4">
        <f t="shared" si="7"/>
        <v>1</v>
      </c>
      <c r="R44" s="4">
        <f t="shared" si="7"/>
        <v>1</v>
      </c>
      <c r="S44" s="4">
        <f t="shared" si="7"/>
        <v>2</v>
      </c>
      <c r="U44" s="4">
        <f t="shared" si="10"/>
        <v>-2</v>
      </c>
      <c r="V44" s="4">
        <f t="shared" si="10"/>
        <v>-2</v>
      </c>
      <c r="W44" s="4" t="e">
        <f t="shared" si="10"/>
        <v>#REF!</v>
      </c>
      <c r="X44" s="4">
        <f t="shared" si="10"/>
        <v>-3</v>
      </c>
      <c r="Y44" s="4">
        <f t="shared" si="10"/>
        <v>0</v>
      </c>
      <c r="Z44" s="4">
        <f t="shared" si="10"/>
        <v>-1</v>
      </c>
      <c r="AB44" s="4">
        <f t="shared" si="11"/>
        <v>-1</v>
      </c>
      <c r="AC44" s="4">
        <f t="shared" si="11"/>
        <v>-1</v>
      </c>
      <c r="AD44" s="4" t="e">
        <f t="shared" si="11"/>
        <v>#REF!</v>
      </c>
      <c r="AE44" s="4">
        <f t="shared" si="11"/>
        <v>-2</v>
      </c>
      <c r="AF44" s="4">
        <f t="shared" si="11"/>
        <v>1</v>
      </c>
      <c r="AG44" s="4">
        <f t="shared" si="11"/>
        <v>1</v>
      </c>
    </row>
    <row r="45" spans="1:33">
      <c r="A45" s="4" t="s">
        <v>12</v>
      </c>
      <c r="B45" s="4">
        <f t="shared" si="13"/>
        <v>3</v>
      </c>
      <c r="C45" s="4">
        <f t="shared" si="14"/>
        <v>6</v>
      </c>
      <c r="D45" s="4">
        <f>GETPIVOTDATA("Sum of Sc",'HC Pivot (2)'!$A$4,"R",$B45,"H",$C45,"Pl",D$2)</f>
        <v>6</v>
      </c>
      <c r="E45" s="4">
        <f>GETPIVOTDATA("Sum of Sc",'HC Pivot (2)'!$A$4,"R",$B45,"H",$C45,"Pl",E$2)</f>
        <v>8</v>
      </c>
      <c r="F45" s="4" t="e">
        <f>GETPIVOTDATA("Sum of Sc",'HC Pivot (2)'!$A$4,"R",$B45,"H",$C45,"Pl",F$2)</f>
        <v>#REF!</v>
      </c>
      <c r="G45" s="4">
        <f>GETPIVOTDATA("Sum of Sc",'HC Pivot (2)'!$A$4,"R",$B45,"H",$C45,"Pl",G$2)</f>
        <v>6</v>
      </c>
      <c r="H45" s="4">
        <f>GETPIVOTDATA("Sum of Sc",'HC Pivot (2)'!$A$4,"R",$B45,"H",$C45,"Pl",H$2)</f>
        <v>6</v>
      </c>
      <c r="I45" s="4">
        <f>GETPIVOTDATA("Sum of Sc",'HC Pivot (2)'!$A$4,"R",$B45,"H",$C45,"Pl",I$2)</f>
        <v>6</v>
      </c>
      <c r="K45" s="4">
        <f t="shared" si="12"/>
        <v>3</v>
      </c>
      <c r="L45" s="4">
        <f t="shared" si="12"/>
        <v>15</v>
      </c>
      <c r="N45" s="4">
        <f t="shared" si="7"/>
        <v>1</v>
      </c>
      <c r="O45" s="4">
        <f t="shared" si="7"/>
        <v>1</v>
      </c>
      <c r="P45" s="4">
        <f t="shared" si="7"/>
        <v>1</v>
      </c>
      <c r="Q45" s="4">
        <f t="shared" si="7"/>
        <v>1</v>
      </c>
      <c r="R45" s="4">
        <f t="shared" si="7"/>
        <v>1</v>
      </c>
      <c r="S45" s="4">
        <f t="shared" si="7"/>
        <v>2</v>
      </c>
      <c r="U45" s="4">
        <f t="shared" si="10"/>
        <v>2</v>
      </c>
      <c r="V45" s="4">
        <f t="shared" si="10"/>
        <v>4</v>
      </c>
      <c r="W45" s="4" t="e">
        <f t="shared" si="10"/>
        <v>#REF!</v>
      </c>
      <c r="X45" s="4">
        <f t="shared" si="10"/>
        <v>2</v>
      </c>
      <c r="Y45" s="4">
        <f t="shared" si="10"/>
        <v>2</v>
      </c>
      <c r="Z45" s="4">
        <f t="shared" si="10"/>
        <v>1</v>
      </c>
      <c r="AB45" s="4">
        <f t="shared" si="11"/>
        <v>3</v>
      </c>
      <c r="AC45" s="4">
        <f t="shared" si="11"/>
        <v>3</v>
      </c>
      <c r="AD45" s="4" t="e">
        <f t="shared" si="11"/>
        <v>#REF!</v>
      </c>
      <c r="AE45" s="4">
        <f t="shared" si="11"/>
        <v>3</v>
      </c>
      <c r="AF45" s="4">
        <f t="shared" si="11"/>
        <v>3</v>
      </c>
      <c r="AG45" s="4">
        <f t="shared" si="11"/>
        <v>3</v>
      </c>
    </row>
    <row r="46" spans="1:33">
      <c r="A46" s="4" t="s">
        <v>12</v>
      </c>
      <c r="B46" s="4">
        <f t="shared" si="13"/>
        <v>3</v>
      </c>
      <c r="C46" s="4">
        <f t="shared" si="14"/>
        <v>7</v>
      </c>
      <c r="D46" s="4">
        <f>GETPIVOTDATA("Sum of Sc",'HC Pivot (2)'!$A$4,"R",$B46,"H",$C46,"Pl",D$2)</f>
        <v>6</v>
      </c>
      <c r="E46" s="4">
        <f>GETPIVOTDATA("Sum of Sc",'HC Pivot (2)'!$A$4,"R",$B46,"H",$C46,"Pl",E$2)</f>
        <v>4</v>
      </c>
      <c r="F46" s="4" t="e">
        <f>GETPIVOTDATA("Sum of Sc",'HC Pivot (2)'!$A$4,"R",$B46,"H",$C46,"Pl",F$2)</f>
        <v>#REF!</v>
      </c>
      <c r="G46" s="4">
        <f>GETPIVOTDATA("Sum of Sc",'HC Pivot (2)'!$A$4,"R",$B46,"H",$C46,"Pl",G$2)</f>
        <v>4</v>
      </c>
      <c r="H46" s="4">
        <f>GETPIVOTDATA("Sum of Sc",'HC Pivot (2)'!$A$4,"R",$B46,"H",$C46,"Pl",H$2)</f>
        <v>3</v>
      </c>
      <c r="I46" s="4">
        <f>GETPIVOTDATA("Sum of Sc",'HC Pivot (2)'!$A$4,"R",$B46,"H",$C46,"Pl",I$2)</f>
        <v>5</v>
      </c>
      <c r="K46" s="4">
        <f t="shared" si="12"/>
        <v>5</v>
      </c>
      <c r="L46" s="4">
        <f t="shared" si="12"/>
        <v>5</v>
      </c>
      <c r="N46" s="4">
        <f t="shared" si="7"/>
        <v>1</v>
      </c>
      <c r="O46" s="4">
        <f t="shared" si="7"/>
        <v>2</v>
      </c>
      <c r="P46" s="4">
        <f t="shared" si="7"/>
        <v>2</v>
      </c>
      <c r="Q46" s="4">
        <f t="shared" si="7"/>
        <v>1</v>
      </c>
      <c r="R46" s="4">
        <f t="shared" si="7"/>
        <v>2</v>
      </c>
      <c r="S46" s="4">
        <f t="shared" si="7"/>
        <v>2</v>
      </c>
      <c r="U46" s="4">
        <f t="shared" si="10"/>
        <v>0</v>
      </c>
      <c r="V46" s="4">
        <f t="shared" si="10"/>
        <v>-3</v>
      </c>
      <c r="W46" s="4" t="e">
        <f t="shared" si="10"/>
        <v>#REF!</v>
      </c>
      <c r="X46" s="4">
        <f t="shared" si="10"/>
        <v>-2</v>
      </c>
      <c r="Y46" s="4">
        <f t="shared" si="10"/>
        <v>-4</v>
      </c>
      <c r="Z46" s="4">
        <f t="shared" si="10"/>
        <v>-2</v>
      </c>
      <c r="AB46" s="4">
        <f t="shared" si="11"/>
        <v>1</v>
      </c>
      <c r="AC46" s="4">
        <f t="shared" si="11"/>
        <v>-1</v>
      </c>
      <c r="AD46" s="4" t="e">
        <f t="shared" si="11"/>
        <v>#REF!</v>
      </c>
      <c r="AE46" s="4">
        <f t="shared" si="11"/>
        <v>-1</v>
      </c>
      <c r="AF46" s="4">
        <f t="shared" si="11"/>
        <v>-2</v>
      </c>
      <c r="AG46" s="4">
        <f t="shared" si="11"/>
        <v>0</v>
      </c>
    </row>
    <row r="47" spans="1:33">
      <c r="A47" s="4" t="s">
        <v>12</v>
      </c>
      <c r="B47" s="4">
        <f t="shared" si="13"/>
        <v>3</v>
      </c>
      <c r="C47" s="4">
        <f t="shared" si="14"/>
        <v>8</v>
      </c>
      <c r="D47" s="4">
        <f>GETPIVOTDATA("Sum of Sc",'HC Pivot (2)'!$A$4,"R",$B47,"H",$C47,"Pl",D$2)</f>
        <v>5</v>
      </c>
      <c r="E47" s="4">
        <f>GETPIVOTDATA("Sum of Sc",'HC Pivot (2)'!$A$4,"R",$B47,"H",$C47,"Pl",E$2)</f>
        <v>7</v>
      </c>
      <c r="F47" s="4" t="e">
        <f>GETPIVOTDATA("Sum of Sc",'HC Pivot (2)'!$A$4,"R",$B47,"H",$C47,"Pl",F$2)</f>
        <v>#REF!</v>
      </c>
      <c r="G47" s="4">
        <f>GETPIVOTDATA("Sum of Sc",'HC Pivot (2)'!$A$4,"R",$B47,"H",$C47,"Pl",G$2)</f>
        <v>6</v>
      </c>
      <c r="H47" s="4">
        <f>GETPIVOTDATA("Sum of Sc",'HC Pivot (2)'!$A$4,"R",$B47,"H",$C47,"Pl",H$2)</f>
        <v>5</v>
      </c>
      <c r="I47" s="4">
        <f>GETPIVOTDATA("Sum of Sc",'HC Pivot (2)'!$A$4,"R",$B47,"H",$C47,"Pl",I$2)</f>
        <v>10</v>
      </c>
      <c r="K47" s="4">
        <f t="shared" si="12"/>
        <v>3</v>
      </c>
      <c r="L47" s="4">
        <f t="shared" si="12"/>
        <v>17</v>
      </c>
      <c r="N47" s="4">
        <f t="shared" si="7"/>
        <v>1</v>
      </c>
      <c r="O47" s="4">
        <f t="shared" si="7"/>
        <v>1</v>
      </c>
      <c r="P47" s="4">
        <f t="shared" si="7"/>
        <v>1</v>
      </c>
      <c r="Q47" s="4">
        <f t="shared" si="7"/>
        <v>1</v>
      </c>
      <c r="R47" s="4">
        <f t="shared" si="7"/>
        <v>1</v>
      </c>
      <c r="S47" s="4">
        <f t="shared" si="7"/>
        <v>2</v>
      </c>
      <c r="U47" s="4">
        <f t="shared" si="10"/>
        <v>1</v>
      </c>
      <c r="V47" s="4">
        <f t="shared" si="10"/>
        <v>3</v>
      </c>
      <c r="W47" s="4" t="e">
        <f t="shared" si="10"/>
        <v>#REF!</v>
      </c>
      <c r="X47" s="4">
        <f t="shared" si="10"/>
        <v>2</v>
      </c>
      <c r="Y47" s="4">
        <f t="shared" si="10"/>
        <v>1</v>
      </c>
      <c r="Z47" s="4">
        <f t="shared" si="10"/>
        <v>5</v>
      </c>
      <c r="AB47" s="4">
        <f t="shared" si="11"/>
        <v>2</v>
      </c>
      <c r="AC47" s="4">
        <f t="shared" si="11"/>
        <v>3</v>
      </c>
      <c r="AD47" s="4" t="e">
        <f t="shared" si="11"/>
        <v>#REF!</v>
      </c>
      <c r="AE47" s="4">
        <f t="shared" si="11"/>
        <v>3</v>
      </c>
      <c r="AF47" s="4">
        <f t="shared" si="11"/>
        <v>2</v>
      </c>
      <c r="AG47" s="4">
        <f t="shared" si="11"/>
        <v>4</v>
      </c>
    </row>
    <row r="48" spans="1:33">
      <c r="A48" s="4" t="s">
        <v>12</v>
      </c>
      <c r="B48" s="4">
        <f t="shared" si="13"/>
        <v>3</v>
      </c>
      <c r="C48" s="4">
        <f t="shared" si="14"/>
        <v>9</v>
      </c>
      <c r="D48" s="4">
        <f>GETPIVOTDATA("Sum of Sc",'HC Pivot (2)'!$A$4,"R",$B48,"H",$C48,"Pl",D$2)</f>
        <v>3</v>
      </c>
      <c r="E48" s="4">
        <f>GETPIVOTDATA("Sum of Sc",'HC Pivot (2)'!$A$4,"R",$B48,"H",$C48,"Pl",E$2)</f>
        <v>5</v>
      </c>
      <c r="F48" s="4" t="e">
        <f>GETPIVOTDATA("Sum of Sc",'HC Pivot (2)'!$A$4,"R",$B48,"H",$C48,"Pl",F$2)</f>
        <v>#REF!</v>
      </c>
      <c r="G48" s="4">
        <f>GETPIVOTDATA("Sum of Sc",'HC Pivot (2)'!$A$4,"R",$B48,"H",$C48,"Pl",G$2)</f>
        <v>5</v>
      </c>
      <c r="H48" s="4">
        <f>GETPIVOTDATA("Sum of Sc",'HC Pivot (2)'!$A$4,"R",$B48,"H",$C48,"Pl",H$2)</f>
        <v>8</v>
      </c>
      <c r="I48" s="4">
        <f>GETPIVOTDATA("Sum of Sc",'HC Pivot (2)'!$A$4,"R",$B48,"H",$C48,"Pl",I$2)</f>
        <v>5</v>
      </c>
      <c r="K48" s="4">
        <f t="shared" si="12"/>
        <v>4</v>
      </c>
      <c r="L48" s="4">
        <f t="shared" si="12"/>
        <v>11</v>
      </c>
      <c r="N48" s="4">
        <f t="shared" si="7"/>
        <v>1</v>
      </c>
      <c r="O48" s="4">
        <f t="shared" si="7"/>
        <v>1</v>
      </c>
      <c r="P48" s="4">
        <f t="shared" si="7"/>
        <v>1</v>
      </c>
      <c r="Q48" s="4">
        <f t="shared" si="7"/>
        <v>1</v>
      </c>
      <c r="R48" s="4">
        <f t="shared" si="7"/>
        <v>1</v>
      </c>
      <c r="S48" s="4">
        <f t="shared" si="7"/>
        <v>2</v>
      </c>
      <c r="U48" s="4">
        <f t="shared" si="10"/>
        <v>-2</v>
      </c>
      <c r="V48" s="4">
        <f t="shared" si="10"/>
        <v>0</v>
      </c>
      <c r="W48" s="4" t="e">
        <f t="shared" si="10"/>
        <v>#REF!</v>
      </c>
      <c r="X48" s="4">
        <f t="shared" si="10"/>
        <v>0</v>
      </c>
      <c r="Y48" s="4">
        <f t="shared" si="10"/>
        <v>3</v>
      </c>
      <c r="Z48" s="4">
        <f t="shared" si="10"/>
        <v>-1</v>
      </c>
      <c r="AB48" s="4">
        <f t="shared" si="11"/>
        <v>-1</v>
      </c>
      <c r="AC48" s="4">
        <f t="shared" si="11"/>
        <v>1</v>
      </c>
      <c r="AD48" s="4" t="e">
        <f t="shared" si="11"/>
        <v>#REF!</v>
      </c>
      <c r="AE48" s="4">
        <f t="shared" si="11"/>
        <v>1</v>
      </c>
      <c r="AF48" s="4">
        <f t="shared" si="11"/>
        <v>3</v>
      </c>
      <c r="AG48" s="4">
        <f t="shared" si="11"/>
        <v>1</v>
      </c>
    </row>
    <row r="49" spans="1:33">
      <c r="A49" s="4" t="s">
        <v>12</v>
      </c>
      <c r="B49" s="4">
        <f t="shared" si="13"/>
        <v>3</v>
      </c>
      <c r="C49" s="4">
        <f t="shared" si="14"/>
        <v>10</v>
      </c>
      <c r="D49" s="4">
        <f>GETPIVOTDATA("Sum of Sc",'HC Pivot (2)'!$A$4,"R",$B49,"H",$C49,"Pl",D$2)</f>
        <v>8</v>
      </c>
      <c r="E49" s="4">
        <f>GETPIVOTDATA("Sum of Sc",'HC Pivot (2)'!$A$4,"R",$B49,"H",$C49,"Pl",E$2)</f>
        <v>9</v>
      </c>
      <c r="F49" s="4" t="e">
        <f>GETPIVOTDATA("Sum of Sc",'HC Pivot (2)'!$A$4,"R",$B49,"H",$C49,"Pl",F$2)</f>
        <v>#REF!</v>
      </c>
      <c r="G49" s="4">
        <f>GETPIVOTDATA("Sum of Sc",'HC Pivot (2)'!$A$4,"R",$B49,"H",$C49,"Pl",G$2)</f>
        <v>5</v>
      </c>
      <c r="H49" s="4">
        <f>GETPIVOTDATA("Sum of Sc",'HC Pivot (2)'!$A$4,"R",$B49,"H",$C49,"Pl",H$2)</f>
        <v>11</v>
      </c>
      <c r="I49" s="4">
        <f>GETPIVOTDATA("Sum of Sc",'HC Pivot (2)'!$A$4,"R",$B49,"H",$C49,"Pl",I$2)</f>
        <v>8</v>
      </c>
      <c r="K49" s="4">
        <f t="shared" si="12"/>
        <v>4</v>
      </c>
      <c r="L49" s="4">
        <f t="shared" si="12"/>
        <v>8</v>
      </c>
      <c r="N49" s="4">
        <f t="shared" si="7"/>
        <v>1</v>
      </c>
      <c r="O49" s="4">
        <f t="shared" si="7"/>
        <v>2</v>
      </c>
      <c r="P49" s="4">
        <f t="shared" si="7"/>
        <v>2</v>
      </c>
      <c r="Q49" s="4">
        <f t="shared" si="7"/>
        <v>1</v>
      </c>
      <c r="R49" s="4">
        <f t="shared" si="7"/>
        <v>2</v>
      </c>
      <c r="S49" s="4">
        <f t="shared" si="7"/>
        <v>2</v>
      </c>
      <c r="U49" s="4">
        <f t="shared" si="10"/>
        <v>3</v>
      </c>
      <c r="V49" s="4">
        <f t="shared" si="10"/>
        <v>3</v>
      </c>
      <c r="W49" s="4" t="e">
        <f t="shared" si="10"/>
        <v>#REF!</v>
      </c>
      <c r="X49" s="4">
        <f t="shared" si="10"/>
        <v>0</v>
      </c>
      <c r="Y49" s="4">
        <f t="shared" si="10"/>
        <v>5</v>
      </c>
      <c r="Z49" s="4">
        <f t="shared" si="10"/>
        <v>2</v>
      </c>
      <c r="AB49" s="4">
        <f t="shared" si="11"/>
        <v>3</v>
      </c>
      <c r="AC49" s="4">
        <f t="shared" si="11"/>
        <v>4</v>
      </c>
      <c r="AD49" s="4" t="e">
        <f t="shared" si="11"/>
        <v>#REF!</v>
      </c>
      <c r="AE49" s="4">
        <f t="shared" si="11"/>
        <v>1</v>
      </c>
      <c r="AF49" s="4">
        <f t="shared" si="11"/>
        <v>4</v>
      </c>
      <c r="AG49" s="4">
        <f t="shared" si="11"/>
        <v>4</v>
      </c>
    </row>
    <row r="50" spans="1:33">
      <c r="A50" s="4" t="s">
        <v>12</v>
      </c>
      <c r="B50" s="4">
        <f t="shared" si="13"/>
        <v>3</v>
      </c>
      <c r="C50" s="4">
        <f t="shared" si="14"/>
        <v>11</v>
      </c>
      <c r="D50" s="4">
        <f>GETPIVOTDATA("Sum of Sc",'HC Pivot (2)'!$A$4,"R",$B50,"H",$C50,"Pl",D$2)</f>
        <v>6</v>
      </c>
      <c r="E50" s="4">
        <f>GETPIVOTDATA("Sum of Sc",'HC Pivot (2)'!$A$4,"R",$B50,"H",$C50,"Pl",E$2)</f>
        <v>10</v>
      </c>
      <c r="F50" s="4" t="e">
        <f>GETPIVOTDATA("Sum of Sc",'HC Pivot (2)'!$A$4,"R",$B50,"H",$C50,"Pl",F$2)</f>
        <v>#REF!</v>
      </c>
      <c r="G50" s="4">
        <f>GETPIVOTDATA("Sum of Sc",'HC Pivot (2)'!$A$4,"R",$B50,"H",$C50,"Pl",G$2)</f>
        <v>8</v>
      </c>
      <c r="H50" s="4">
        <f>GETPIVOTDATA("Sum of Sc",'HC Pivot (2)'!$A$4,"R",$B50,"H",$C50,"Pl",H$2)</f>
        <v>7</v>
      </c>
      <c r="I50" s="4">
        <f>GETPIVOTDATA("Sum of Sc",'HC Pivot (2)'!$A$4,"R",$B50,"H",$C50,"Pl",I$2)</f>
        <v>6</v>
      </c>
      <c r="K50" s="4">
        <f t="shared" si="12"/>
        <v>5</v>
      </c>
      <c r="L50" s="4">
        <f t="shared" si="12"/>
        <v>10</v>
      </c>
      <c r="N50" s="4">
        <f t="shared" si="7"/>
        <v>1</v>
      </c>
      <c r="O50" s="4">
        <f t="shared" si="7"/>
        <v>1</v>
      </c>
      <c r="P50" s="4">
        <f t="shared" si="7"/>
        <v>1</v>
      </c>
      <c r="Q50" s="4">
        <f t="shared" si="7"/>
        <v>1</v>
      </c>
      <c r="R50" s="4">
        <f t="shared" si="7"/>
        <v>1</v>
      </c>
      <c r="S50" s="4">
        <f t="shared" si="7"/>
        <v>2</v>
      </c>
      <c r="U50" s="4">
        <f t="shared" si="10"/>
        <v>0</v>
      </c>
      <c r="V50" s="4">
        <f t="shared" si="10"/>
        <v>4</v>
      </c>
      <c r="W50" s="4" t="e">
        <f t="shared" si="10"/>
        <v>#REF!</v>
      </c>
      <c r="X50" s="4">
        <f t="shared" si="10"/>
        <v>2</v>
      </c>
      <c r="Y50" s="4">
        <f t="shared" si="10"/>
        <v>1</v>
      </c>
      <c r="Z50" s="4">
        <f t="shared" si="10"/>
        <v>-1</v>
      </c>
      <c r="AB50" s="4">
        <f t="shared" si="11"/>
        <v>1</v>
      </c>
      <c r="AC50" s="4">
        <f t="shared" si="11"/>
        <v>3</v>
      </c>
      <c r="AD50" s="4" t="e">
        <f t="shared" si="11"/>
        <v>#REF!</v>
      </c>
      <c r="AE50" s="4">
        <f t="shared" si="11"/>
        <v>3</v>
      </c>
      <c r="AF50" s="4">
        <f t="shared" si="11"/>
        <v>2</v>
      </c>
      <c r="AG50" s="4">
        <f t="shared" si="11"/>
        <v>1</v>
      </c>
    </row>
    <row r="51" spans="1:33">
      <c r="A51" s="4" t="s">
        <v>12</v>
      </c>
      <c r="B51" s="4">
        <f t="shared" si="13"/>
        <v>3</v>
      </c>
      <c r="C51" s="4">
        <f t="shared" si="14"/>
        <v>12</v>
      </c>
      <c r="D51" s="4">
        <f>GETPIVOTDATA("Sum of Sc",'HC Pivot (2)'!$A$4,"R",$B51,"H",$C51,"Pl",D$2)</f>
        <v>8</v>
      </c>
      <c r="E51" s="4">
        <f>GETPIVOTDATA("Sum of Sc",'HC Pivot (2)'!$A$4,"R",$B51,"H",$C51,"Pl",E$2)</f>
        <v>5</v>
      </c>
      <c r="F51" s="4" t="e">
        <f>GETPIVOTDATA("Sum of Sc",'HC Pivot (2)'!$A$4,"R",$B51,"H",$C51,"Pl",F$2)</f>
        <v>#REF!</v>
      </c>
      <c r="G51" s="4">
        <f>GETPIVOTDATA("Sum of Sc",'HC Pivot (2)'!$A$4,"R",$B51,"H",$C51,"Pl",G$2)</f>
        <v>4</v>
      </c>
      <c r="H51" s="4">
        <f>GETPIVOTDATA("Sum of Sc",'HC Pivot (2)'!$A$4,"R",$B51,"H",$C51,"Pl",H$2)</f>
        <v>5</v>
      </c>
      <c r="I51" s="4">
        <f>GETPIVOTDATA("Sum of Sc",'HC Pivot (2)'!$A$4,"R",$B51,"H",$C51,"Pl",I$2)</f>
        <v>8</v>
      </c>
      <c r="K51" s="4">
        <f t="shared" si="12"/>
        <v>4</v>
      </c>
      <c r="L51" s="4">
        <f t="shared" si="12"/>
        <v>2</v>
      </c>
      <c r="N51" s="4">
        <f t="shared" si="7"/>
        <v>1</v>
      </c>
      <c r="O51" s="4">
        <f t="shared" si="7"/>
        <v>2</v>
      </c>
      <c r="P51" s="4">
        <f t="shared" si="7"/>
        <v>2</v>
      </c>
      <c r="Q51" s="4">
        <f t="shared" si="7"/>
        <v>1</v>
      </c>
      <c r="R51" s="4">
        <f t="shared" si="7"/>
        <v>2</v>
      </c>
      <c r="S51" s="4">
        <f t="shared" si="7"/>
        <v>2</v>
      </c>
      <c r="U51" s="4">
        <f t="shared" si="10"/>
        <v>3</v>
      </c>
      <c r="V51" s="4">
        <f t="shared" si="10"/>
        <v>-1</v>
      </c>
      <c r="W51" s="4" t="e">
        <f t="shared" si="10"/>
        <v>#REF!</v>
      </c>
      <c r="X51" s="4">
        <f t="shared" si="10"/>
        <v>-1</v>
      </c>
      <c r="Y51" s="4">
        <f t="shared" si="10"/>
        <v>-1</v>
      </c>
      <c r="Z51" s="4">
        <f t="shared" si="10"/>
        <v>2</v>
      </c>
      <c r="AB51" s="4">
        <f t="shared" si="11"/>
        <v>3</v>
      </c>
      <c r="AC51" s="4">
        <f t="shared" si="11"/>
        <v>1</v>
      </c>
      <c r="AD51" s="4" t="e">
        <f t="shared" si="11"/>
        <v>#REF!</v>
      </c>
      <c r="AE51" s="4">
        <f t="shared" si="11"/>
        <v>0</v>
      </c>
      <c r="AF51" s="4">
        <f t="shared" si="11"/>
        <v>1</v>
      </c>
      <c r="AG51" s="4">
        <f t="shared" si="11"/>
        <v>4</v>
      </c>
    </row>
    <row r="52" spans="1:33">
      <c r="A52" s="4" t="s">
        <v>12</v>
      </c>
      <c r="B52" s="4">
        <f t="shared" si="13"/>
        <v>3</v>
      </c>
      <c r="C52" s="4">
        <f t="shared" si="14"/>
        <v>13</v>
      </c>
      <c r="D52" s="4">
        <f>GETPIVOTDATA("Sum of Sc",'HC Pivot (2)'!$A$4,"R",$B52,"H",$C52,"Pl",D$2)</f>
        <v>6</v>
      </c>
      <c r="E52" s="4">
        <f>GETPIVOTDATA("Sum of Sc",'HC Pivot (2)'!$A$4,"R",$B52,"H",$C52,"Pl",E$2)</f>
        <v>8</v>
      </c>
      <c r="F52" s="4" t="e">
        <f>GETPIVOTDATA("Sum of Sc",'HC Pivot (2)'!$A$4,"R",$B52,"H",$C52,"Pl",F$2)</f>
        <v>#REF!</v>
      </c>
      <c r="G52" s="4">
        <f>GETPIVOTDATA("Sum of Sc",'HC Pivot (2)'!$A$4,"R",$B52,"H",$C52,"Pl",G$2)</f>
        <v>4</v>
      </c>
      <c r="H52" s="4">
        <f>GETPIVOTDATA("Sum of Sc",'HC Pivot (2)'!$A$4,"R",$B52,"H",$C52,"Pl",H$2)</f>
        <v>4</v>
      </c>
      <c r="I52" s="4">
        <f>GETPIVOTDATA("Sum of Sc",'HC Pivot (2)'!$A$4,"R",$B52,"H",$C52,"Pl",I$2)</f>
        <v>7</v>
      </c>
      <c r="K52" s="4">
        <f t="shared" si="12"/>
        <v>3</v>
      </c>
      <c r="L52" s="4">
        <f t="shared" si="12"/>
        <v>18</v>
      </c>
      <c r="N52" s="4">
        <f t="shared" si="7"/>
        <v>0</v>
      </c>
      <c r="O52" s="4">
        <f t="shared" si="7"/>
        <v>1</v>
      </c>
      <c r="P52" s="4">
        <f t="shared" si="7"/>
        <v>1</v>
      </c>
      <c r="Q52" s="4">
        <f t="shared" si="7"/>
        <v>1</v>
      </c>
      <c r="R52" s="4">
        <f t="shared" si="7"/>
        <v>1</v>
      </c>
      <c r="S52" s="4">
        <f t="shared" si="7"/>
        <v>1</v>
      </c>
      <c r="U52" s="4">
        <f t="shared" si="10"/>
        <v>3</v>
      </c>
      <c r="V52" s="4">
        <f t="shared" si="10"/>
        <v>4</v>
      </c>
      <c r="W52" s="4" t="e">
        <f t="shared" si="10"/>
        <v>#REF!</v>
      </c>
      <c r="X52" s="4">
        <f t="shared" si="10"/>
        <v>0</v>
      </c>
      <c r="Y52" s="4">
        <f t="shared" si="10"/>
        <v>0</v>
      </c>
      <c r="Z52" s="4">
        <f t="shared" si="10"/>
        <v>3</v>
      </c>
      <c r="AB52" s="4">
        <f t="shared" si="11"/>
        <v>2</v>
      </c>
      <c r="AC52" s="4">
        <f t="shared" si="11"/>
        <v>3</v>
      </c>
      <c r="AD52" s="4" t="e">
        <f t="shared" si="11"/>
        <v>#REF!</v>
      </c>
      <c r="AE52" s="4">
        <f t="shared" si="11"/>
        <v>1</v>
      </c>
      <c r="AF52" s="4">
        <f t="shared" si="11"/>
        <v>1</v>
      </c>
      <c r="AG52" s="4">
        <f t="shared" si="11"/>
        <v>3</v>
      </c>
    </row>
    <row r="53" spans="1:33">
      <c r="A53" s="4" t="s">
        <v>12</v>
      </c>
      <c r="B53" s="4">
        <f t="shared" si="13"/>
        <v>3</v>
      </c>
      <c r="C53" s="4">
        <f t="shared" si="14"/>
        <v>14</v>
      </c>
      <c r="D53" s="4">
        <f>GETPIVOTDATA("Sum of Sc",'HC Pivot (2)'!$A$4,"R",$B53,"H",$C53,"Pl",D$2)</f>
        <v>3</v>
      </c>
      <c r="E53" s="4">
        <f>GETPIVOTDATA("Sum of Sc",'HC Pivot (2)'!$A$4,"R",$B53,"H",$C53,"Pl",E$2)</f>
        <v>5</v>
      </c>
      <c r="F53" s="4" t="e">
        <f>GETPIVOTDATA("Sum of Sc",'HC Pivot (2)'!$A$4,"R",$B53,"H",$C53,"Pl",F$2)</f>
        <v>#REF!</v>
      </c>
      <c r="G53" s="4">
        <f>GETPIVOTDATA("Sum of Sc",'HC Pivot (2)'!$A$4,"R",$B53,"H",$C53,"Pl",G$2)</f>
        <v>4</v>
      </c>
      <c r="H53" s="4">
        <f>GETPIVOTDATA("Sum of Sc",'HC Pivot (2)'!$A$4,"R",$B53,"H",$C53,"Pl",H$2)</f>
        <v>5</v>
      </c>
      <c r="I53" s="4">
        <f>GETPIVOTDATA("Sum of Sc",'HC Pivot (2)'!$A$4,"R",$B53,"H",$C53,"Pl",I$2)</f>
        <v>4</v>
      </c>
      <c r="K53" s="4">
        <f t="shared" si="12"/>
        <v>4</v>
      </c>
      <c r="L53" s="4">
        <f t="shared" si="12"/>
        <v>6</v>
      </c>
      <c r="N53" s="4">
        <f t="shared" si="7"/>
        <v>1</v>
      </c>
      <c r="O53" s="4">
        <f t="shared" si="7"/>
        <v>2</v>
      </c>
      <c r="P53" s="4">
        <f t="shared" si="7"/>
        <v>2</v>
      </c>
      <c r="Q53" s="4">
        <f t="shared" si="7"/>
        <v>1</v>
      </c>
      <c r="R53" s="4">
        <f t="shared" si="7"/>
        <v>2</v>
      </c>
      <c r="S53" s="4">
        <f t="shared" si="7"/>
        <v>2</v>
      </c>
      <c r="U53" s="4">
        <f t="shared" si="10"/>
        <v>-2</v>
      </c>
      <c r="V53" s="4">
        <f t="shared" si="10"/>
        <v>-1</v>
      </c>
      <c r="W53" s="4" t="e">
        <f t="shared" si="10"/>
        <v>#REF!</v>
      </c>
      <c r="X53" s="4">
        <f t="shared" si="10"/>
        <v>-1</v>
      </c>
      <c r="Y53" s="4">
        <f t="shared" si="10"/>
        <v>-1</v>
      </c>
      <c r="Z53" s="4">
        <f t="shared" si="10"/>
        <v>-2</v>
      </c>
      <c r="AB53" s="4">
        <f t="shared" si="11"/>
        <v>-1</v>
      </c>
      <c r="AC53" s="4">
        <f t="shared" si="11"/>
        <v>1</v>
      </c>
      <c r="AD53" s="4" t="e">
        <f t="shared" si="11"/>
        <v>#REF!</v>
      </c>
      <c r="AE53" s="4">
        <f t="shared" si="11"/>
        <v>0</v>
      </c>
      <c r="AF53" s="4">
        <f t="shared" si="11"/>
        <v>1</v>
      </c>
      <c r="AG53" s="4">
        <f t="shared" si="11"/>
        <v>0</v>
      </c>
    </row>
    <row r="54" spans="1:33">
      <c r="A54" s="4" t="s">
        <v>12</v>
      </c>
      <c r="B54" s="4">
        <f t="shared" si="13"/>
        <v>3</v>
      </c>
      <c r="C54" s="4">
        <f t="shared" si="14"/>
        <v>15</v>
      </c>
      <c r="D54" s="4">
        <f>GETPIVOTDATA("Sum of Sc",'HC Pivot (2)'!$A$4,"R",$B54,"H",$C54,"Pl",D$2)</f>
        <v>4</v>
      </c>
      <c r="E54" s="4">
        <f>GETPIVOTDATA("Sum of Sc",'HC Pivot (2)'!$A$4,"R",$B54,"H",$C54,"Pl",E$2)</f>
        <v>4</v>
      </c>
      <c r="F54" s="4" t="e">
        <f>GETPIVOTDATA("Sum of Sc",'HC Pivot (2)'!$A$4,"R",$B54,"H",$C54,"Pl",F$2)</f>
        <v>#REF!</v>
      </c>
      <c r="G54" s="4">
        <f>GETPIVOTDATA("Sum of Sc",'HC Pivot (2)'!$A$4,"R",$B54,"H",$C54,"Pl",G$2)</f>
        <v>5</v>
      </c>
      <c r="H54" s="4">
        <f>GETPIVOTDATA("Sum of Sc",'HC Pivot (2)'!$A$4,"R",$B54,"H",$C54,"Pl",H$2)</f>
        <v>7</v>
      </c>
      <c r="I54" s="4">
        <f>GETPIVOTDATA("Sum of Sc",'HC Pivot (2)'!$A$4,"R",$B54,"H",$C54,"Pl",I$2)</f>
        <v>6</v>
      </c>
      <c r="K54" s="4">
        <f t="shared" si="12"/>
        <v>3</v>
      </c>
      <c r="L54" s="4">
        <f t="shared" si="12"/>
        <v>14</v>
      </c>
      <c r="N54" s="4">
        <f t="shared" si="7"/>
        <v>1</v>
      </c>
      <c r="O54" s="4">
        <f t="shared" si="7"/>
        <v>1</v>
      </c>
      <c r="P54" s="4">
        <f t="shared" si="7"/>
        <v>1</v>
      </c>
      <c r="Q54" s="4">
        <f t="shared" si="7"/>
        <v>1</v>
      </c>
      <c r="R54" s="4">
        <f t="shared" si="7"/>
        <v>1</v>
      </c>
      <c r="S54" s="4">
        <f t="shared" si="7"/>
        <v>2</v>
      </c>
      <c r="U54" s="4">
        <f t="shared" si="10"/>
        <v>0</v>
      </c>
      <c r="V54" s="4">
        <f t="shared" si="10"/>
        <v>0</v>
      </c>
      <c r="W54" s="4" t="e">
        <f t="shared" si="10"/>
        <v>#REF!</v>
      </c>
      <c r="X54" s="4">
        <f t="shared" si="10"/>
        <v>1</v>
      </c>
      <c r="Y54" s="4">
        <f t="shared" si="10"/>
        <v>3</v>
      </c>
      <c r="Z54" s="4">
        <f t="shared" si="10"/>
        <v>1</v>
      </c>
      <c r="AB54" s="4">
        <f t="shared" si="11"/>
        <v>1</v>
      </c>
      <c r="AC54" s="4">
        <f t="shared" si="11"/>
        <v>1</v>
      </c>
      <c r="AD54" s="4" t="e">
        <f t="shared" si="11"/>
        <v>#REF!</v>
      </c>
      <c r="AE54" s="4">
        <f t="shared" si="11"/>
        <v>2</v>
      </c>
      <c r="AF54" s="4">
        <f t="shared" si="11"/>
        <v>3</v>
      </c>
      <c r="AG54" s="4">
        <f t="shared" si="11"/>
        <v>3</v>
      </c>
    </row>
    <row r="55" spans="1:33">
      <c r="A55" s="4" t="s">
        <v>12</v>
      </c>
      <c r="B55" s="4">
        <f t="shared" si="13"/>
        <v>3</v>
      </c>
      <c r="C55" s="4">
        <f t="shared" si="14"/>
        <v>16</v>
      </c>
      <c r="D55" s="4">
        <f>GETPIVOTDATA("Sum of Sc",'HC Pivot (2)'!$A$4,"R",$B55,"H",$C55,"Pl",D$2)</f>
        <v>4</v>
      </c>
      <c r="E55" s="4">
        <f>GETPIVOTDATA("Sum of Sc",'HC Pivot (2)'!$A$4,"R",$B55,"H",$C55,"Pl",E$2)</f>
        <v>5</v>
      </c>
      <c r="F55" s="4" t="e">
        <f>GETPIVOTDATA("Sum of Sc",'HC Pivot (2)'!$A$4,"R",$B55,"H",$C55,"Pl",F$2)</f>
        <v>#REF!</v>
      </c>
      <c r="G55" s="4">
        <f>GETPIVOTDATA("Sum of Sc",'HC Pivot (2)'!$A$4,"R",$B55,"H",$C55,"Pl",G$2)</f>
        <v>4</v>
      </c>
      <c r="H55" s="4">
        <f>GETPIVOTDATA("Sum of Sc",'HC Pivot (2)'!$A$4,"R",$B55,"H",$C55,"Pl",H$2)</f>
        <v>4</v>
      </c>
      <c r="I55" s="4">
        <f>GETPIVOTDATA("Sum of Sc",'HC Pivot (2)'!$A$4,"R",$B55,"H",$C55,"Pl",I$2)</f>
        <v>6</v>
      </c>
      <c r="K55" s="4">
        <f t="shared" si="12"/>
        <v>4</v>
      </c>
      <c r="L55" s="4">
        <f t="shared" si="12"/>
        <v>16</v>
      </c>
      <c r="N55" s="4">
        <f t="shared" si="7"/>
        <v>1</v>
      </c>
      <c r="O55" s="4">
        <f t="shared" si="7"/>
        <v>1</v>
      </c>
      <c r="P55" s="4">
        <f t="shared" si="7"/>
        <v>1</v>
      </c>
      <c r="Q55" s="4">
        <f t="shared" si="7"/>
        <v>1</v>
      </c>
      <c r="R55" s="4">
        <f t="shared" si="7"/>
        <v>1</v>
      </c>
      <c r="S55" s="4">
        <f t="shared" si="7"/>
        <v>2</v>
      </c>
      <c r="U55" s="4">
        <f t="shared" si="10"/>
        <v>-1</v>
      </c>
      <c r="V55" s="4">
        <f t="shared" si="10"/>
        <v>0</v>
      </c>
      <c r="W55" s="4" t="e">
        <f t="shared" si="10"/>
        <v>#REF!</v>
      </c>
      <c r="X55" s="4">
        <f t="shared" si="10"/>
        <v>-1</v>
      </c>
      <c r="Y55" s="4">
        <f t="shared" si="10"/>
        <v>-1</v>
      </c>
      <c r="Z55" s="4">
        <f t="shared" si="10"/>
        <v>0</v>
      </c>
      <c r="AB55" s="4">
        <f t="shared" si="11"/>
        <v>0</v>
      </c>
      <c r="AC55" s="4">
        <f t="shared" si="11"/>
        <v>1</v>
      </c>
      <c r="AD55" s="4" t="e">
        <f t="shared" si="11"/>
        <v>#REF!</v>
      </c>
      <c r="AE55" s="4">
        <f t="shared" si="11"/>
        <v>0</v>
      </c>
      <c r="AF55" s="4">
        <f t="shared" si="11"/>
        <v>0</v>
      </c>
      <c r="AG55" s="4">
        <f t="shared" si="11"/>
        <v>2</v>
      </c>
    </row>
    <row r="56" spans="1:33">
      <c r="A56" s="4" t="s">
        <v>12</v>
      </c>
      <c r="B56" s="4">
        <f t="shared" si="13"/>
        <v>3</v>
      </c>
      <c r="C56" s="4">
        <f t="shared" si="14"/>
        <v>17</v>
      </c>
      <c r="D56" s="4">
        <f>GETPIVOTDATA("Sum of Sc",'HC Pivot (2)'!$A$4,"R",$B56,"H",$C56,"Pl",D$2)</f>
        <v>6</v>
      </c>
      <c r="E56" s="4">
        <f>GETPIVOTDATA("Sum of Sc",'HC Pivot (2)'!$A$4,"R",$B56,"H",$C56,"Pl",E$2)</f>
        <v>5</v>
      </c>
      <c r="F56" s="4" t="e">
        <f>GETPIVOTDATA("Sum of Sc",'HC Pivot (2)'!$A$4,"R",$B56,"H",$C56,"Pl",F$2)</f>
        <v>#REF!</v>
      </c>
      <c r="G56" s="4">
        <f>GETPIVOTDATA("Sum of Sc",'HC Pivot (2)'!$A$4,"R",$B56,"H",$C56,"Pl",G$2)</f>
        <v>4</v>
      </c>
      <c r="H56" s="4">
        <f>GETPIVOTDATA("Sum of Sc",'HC Pivot (2)'!$A$4,"R",$B56,"H",$C56,"Pl",H$2)</f>
        <v>6</v>
      </c>
      <c r="I56" s="4">
        <f>GETPIVOTDATA("Sum of Sc",'HC Pivot (2)'!$A$4,"R",$B56,"H",$C56,"Pl",I$2)</f>
        <v>3</v>
      </c>
      <c r="K56" s="4">
        <f t="shared" ref="K56:L71" si="15">K20</f>
        <v>4</v>
      </c>
      <c r="L56" s="4">
        <f t="shared" si="15"/>
        <v>12</v>
      </c>
      <c r="N56" s="4">
        <f t="shared" si="7"/>
        <v>1</v>
      </c>
      <c r="O56" s="4">
        <f t="shared" si="7"/>
        <v>1</v>
      </c>
      <c r="P56" s="4">
        <f t="shared" si="7"/>
        <v>1</v>
      </c>
      <c r="Q56" s="4">
        <f t="shared" si="7"/>
        <v>1</v>
      </c>
      <c r="R56" s="4">
        <f t="shared" si="7"/>
        <v>1</v>
      </c>
      <c r="S56" s="4">
        <f t="shared" si="7"/>
        <v>2</v>
      </c>
      <c r="U56" s="4">
        <f t="shared" si="10"/>
        <v>1</v>
      </c>
      <c r="V56" s="4">
        <f t="shared" si="10"/>
        <v>0</v>
      </c>
      <c r="W56" s="4" t="e">
        <f t="shared" si="10"/>
        <v>#REF!</v>
      </c>
      <c r="X56" s="4">
        <f t="shared" si="10"/>
        <v>-1</v>
      </c>
      <c r="Y56" s="4">
        <f t="shared" si="10"/>
        <v>1</v>
      </c>
      <c r="Z56" s="4">
        <f t="shared" si="10"/>
        <v>-3</v>
      </c>
      <c r="AB56" s="4">
        <f t="shared" si="11"/>
        <v>2</v>
      </c>
      <c r="AC56" s="4">
        <f t="shared" si="11"/>
        <v>1</v>
      </c>
      <c r="AD56" s="4" t="e">
        <f t="shared" si="11"/>
        <v>#REF!</v>
      </c>
      <c r="AE56" s="4">
        <f t="shared" si="11"/>
        <v>0</v>
      </c>
      <c r="AF56" s="4">
        <f t="shared" si="11"/>
        <v>2</v>
      </c>
      <c r="AG56" s="4">
        <f t="shared" si="11"/>
        <v>-1</v>
      </c>
    </row>
    <row r="57" spans="1:33">
      <c r="A57" s="4" t="s">
        <v>12</v>
      </c>
      <c r="B57" s="4">
        <f t="shared" si="13"/>
        <v>3</v>
      </c>
      <c r="C57" s="4">
        <f t="shared" si="14"/>
        <v>18</v>
      </c>
      <c r="D57" s="4">
        <f>GETPIVOTDATA("Sum of Sc",'HC Pivot (2)'!$A$4,"R",$B57,"H",$C57,"Pl",D$2)</f>
        <v>5</v>
      </c>
      <c r="E57" s="4">
        <f>GETPIVOTDATA("Sum of Sc",'HC Pivot (2)'!$A$4,"R",$B57,"H",$C57,"Pl",E$2)</f>
        <v>6</v>
      </c>
      <c r="F57" s="4" t="e">
        <f>GETPIVOTDATA("Sum of Sc",'HC Pivot (2)'!$A$4,"R",$B57,"H",$C57,"Pl",F$2)</f>
        <v>#REF!</v>
      </c>
      <c r="G57" s="4">
        <f>GETPIVOTDATA("Sum of Sc",'HC Pivot (2)'!$A$4,"R",$B57,"H",$C57,"Pl",G$2)</f>
        <v>5</v>
      </c>
      <c r="H57" s="4">
        <f>GETPIVOTDATA("Sum of Sc",'HC Pivot (2)'!$A$4,"R",$B57,"H",$C57,"Pl",H$2)</f>
        <v>6</v>
      </c>
      <c r="I57" s="4">
        <f>GETPIVOTDATA("Sum of Sc",'HC Pivot (2)'!$A$4,"R",$B57,"H",$C57,"Pl",I$2)</f>
        <v>7</v>
      </c>
      <c r="K57" s="4">
        <f t="shared" si="15"/>
        <v>5</v>
      </c>
      <c r="L57" s="4">
        <f t="shared" si="15"/>
        <v>4</v>
      </c>
      <c r="N57" s="4">
        <f t="shared" si="7"/>
        <v>1</v>
      </c>
      <c r="O57" s="4">
        <f t="shared" si="7"/>
        <v>2</v>
      </c>
      <c r="P57" s="4">
        <f t="shared" si="7"/>
        <v>2</v>
      </c>
      <c r="Q57" s="4">
        <f t="shared" si="7"/>
        <v>1</v>
      </c>
      <c r="R57" s="4">
        <f t="shared" si="7"/>
        <v>2</v>
      </c>
      <c r="S57" s="4">
        <f t="shared" si="7"/>
        <v>2</v>
      </c>
      <c r="U57" s="4">
        <f t="shared" si="10"/>
        <v>-1</v>
      </c>
      <c r="V57" s="4">
        <f t="shared" si="10"/>
        <v>-1</v>
      </c>
      <c r="W57" s="4" t="e">
        <f t="shared" si="10"/>
        <v>#REF!</v>
      </c>
      <c r="X57" s="4">
        <f t="shared" si="10"/>
        <v>-1</v>
      </c>
      <c r="Y57" s="4">
        <f t="shared" si="10"/>
        <v>-1</v>
      </c>
      <c r="Z57" s="4">
        <f t="shared" si="10"/>
        <v>0</v>
      </c>
      <c r="AB57" s="4">
        <f t="shared" si="11"/>
        <v>0</v>
      </c>
      <c r="AC57" s="4">
        <f t="shared" si="11"/>
        <v>1</v>
      </c>
      <c r="AD57" s="4" t="e">
        <f t="shared" si="11"/>
        <v>#REF!</v>
      </c>
      <c r="AE57" s="4">
        <f t="shared" si="11"/>
        <v>0</v>
      </c>
      <c r="AF57" s="4">
        <f t="shared" si="11"/>
        <v>1</v>
      </c>
      <c r="AG57" s="4">
        <f t="shared" si="11"/>
        <v>2</v>
      </c>
    </row>
    <row r="58" spans="1:33">
      <c r="A58" s="4" t="s">
        <v>13</v>
      </c>
      <c r="B58" s="4">
        <f>B57+1</f>
        <v>4</v>
      </c>
      <c r="C58" s="4">
        <v>1</v>
      </c>
      <c r="D58" s="4">
        <f>GETPIVOTDATA("Sum of Sc",'HC Pivot (2)'!$A$4,"R",$B58,"H",$C58,"Pl",D$2)</f>
        <v>4</v>
      </c>
      <c r="E58" s="4">
        <f>GETPIVOTDATA("Sum of Sc",'HC Pivot (2)'!$A$4,"R",$B58,"H",$C58,"Pl",E$2)</f>
        <v>5</v>
      </c>
      <c r="F58" s="4" t="e">
        <f>GETPIVOTDATA("Sum of Sc",'HC Pivot (2)'!$A$4,"R",$B58,"H",$C58,"Pl",F$2)</f>
        <v>#REF!</v>
      </c>
      <c r="G58" s="4">
        <f>GETPIVOTDATA("Sum of Sc",'HC Pivot (2)'!$A$4,"R",$B58,"H",$C58,"Pl",G$2)</f>
        <v>5</v>
      </c>
      <c r="H58" s="4">
        <f>GETPIVOTDATA("Sum of Sc",'HC Pivot (2)'!$A$4,"R",$B58,"H",$C58,"Pl",H$2)</f>
        <v>3</v>
      </c>
      <c r="I58" s="4">
        <f>GETPIVOTDATA("Sum of Sc",'HC Pivot (2)'!$A$4,"R",$B58,"H",$C58,"Pl",I$2)</f>
        <v>5</v>
      </c>
      <c r="K58" s="4">
        <f t="shared" si="15"/>
        <v>4</v>
      </c>
      <c r="L58" s="4">
        <f t="shared" si="15"/>
        <v>8</v>
      </c>
      <c r="N58" s="4">
        <f t="shared" si="7"/>
        <v>1</v>
      </c>
      <c r="O58" s="4">
        <f t="shared" si="7"/>
        <v>2</v>
      </c>
      <c r="P58" s="4">
        <f t="shared" si="7"/>
        <v>2</v>
      </c>
      <c r="Q58" s="4">
        <f t="shared" si="7"/>
        <v>1</v>
      </c>
      <c r="R58" s="4">
        <f t="shared" si="7"/>
        <v>2</v>
      </c>
      <c r="S58" s="4">
        <f t="shared" si="7"/>
        <v>2</v>
      </c>
      <c r="U58" s="4">
        <f t="shared" si="10"/>
        <v>-1</v>
      </c>
      <c r="V58" s="4">
        <f t="shared" si="10"/>
        <v>-1</v>
      </c>
      <c r="W58" s="4" t="e">
        <f t="shared" si="10"/>
        <v>#REF!</v>
      </c>
      <c r="X58" s="4">
        <f t="shared" si="10"/>
        <v>0</v>
      </c>
      <c r="Y58" s="4">
        <f t="shared" si="10"/>
        <v>-3</v>
      </c>
      <c r="Z58" s="4">
        <f t="shared" si="10"/>
        <v>-1</v>
      </c>
      <c r="AB58" s="4">
        <f t="shared" si="11"/>
        <v>0</v>
      </c>
      <c r="AC58" s="4">
        <f t="shared" si="11"/>
        <v>1</v>
      </c>
      <c r="AD58" s="4" t="e">
        <f t="shared" si="11"/>
        <v>#REF!</v>
      </c>
      <c r="AE58" s="4">
        <f t="shared" si="11"/>
        <v>1</v>
      </c>
      <c r="AF58" s="4">
        <f t="shared" si="11"/>
        <v>-1</v>
      </c>
      <c r="AG58" s="4">
        <f t="shared" si="11"/>
        <v>1</v>
      </c>
    </row>
    <row r="59" spans="1:33">
      <c r="A59" s="4" t="s">
        <v>13</v>
      </c>
      <c r="B59" s="4">
        <f t="shared" ref="B59:B75" si="16">B58</f>
        <v>4</v>
      </c>
      <c r="C59" s="4">
        <f t="shared" ref="C59:C75" si="17">C58+1</f>
        <v>2</v>
      </c>
      <c r="D59" s="4">
        <f>GETPIVOTDATA("Sum of Sc",'HC Pivot (2)'!$A$4,"R",$B59,"H",$C59,"Pl",D$2)</f>
        <v>5</v>
      </c>
      <c r="E59" s="4">
        <f>GETPIVOTDATA("Sum of Sc",'HC Pivot (2)'!$A$4,"R",$B59,"H",$C59,"Pl",E$2)</f>
        <v>5</v>
      </c>
      <c r="F59" s="4" t="e">
        <f>GETPIVOTDATA("Sum of Sc",'HC Pivot (2)'!$A$4,"R",$B59,"H",$C59,"Pl",F$2)</f>
        <v>#REF!</v>
      </c>
      <c r="G59" s="4">
        <f>GETPIVOTDATA("Sum of Sc",'HC Pivot (2)'!$A$4,"R",$B59,"H",$C59,"Pl",G$2)</f>
        <v>7</v>
      </c>
      <c r="H59" s="4">
        <f>GETPIVOTDATA("Sum of Sc",'HC Pivot (2)'!$A$4,"R",$B59,"H",$C59,"Pl",H$2)</f>
        <v>5</v>
      </c>
      <c r="I59" s="4">
        <f>GETPIVOTDATA("Sum of Sc",'HC Pivot (2)'!$A$4,"R",$B59,"H",$C59,"Pl",I$2)</f>
        <v>7</v>
      </c>
      <c r="K59" s="4">
        <f t="shared" si="15"/>
        <v>5</v>
      </c>
      <c r="L59" s="4">
        <f t="shared" si="15"/>
        <v>14</v>
      </c>
      <c r="N59" s="4">
        <f t="shared" si="7"/>
        <v>1</v>
      </c>
      <c r="O59" s="4">
        <f t="shared" si="7"/>
        <v>1</v>
      </c>
      <c r="P59" s="4">
        <f t="shared" si="7"/>
        <v>1</v>
      </c>
      <c r="Q59" s="4">
        <f t="shared" si="7"/>
        <v>1</v>
      </c>
      <c r="R59" s="4">
        <f t="shared" si="7"/>
        <v>1</v>
      </c>
      <c r="S59" s="4">
        <f t="shared" si="7"/>
        <v>2</v>
      </c>
      <c r="U59" s="4">
        <f t="shared" si="10"/>
        <v>-1</v>
      </c>
      <c r="V59" s="4">
        <f t="shared" si="10"/>
        <v>-1</v>
      </c>
      <c r="W59" s="4" t="e">
        <f t="shared" si="10"/>
        <v>#REF!</v>
      </c>
      <c r="X59" s="4">
        <f t="shared" si="10"/>
        <v>1</v>
      </c>
      <c r="Y59" s="4">
        <f t="shared" si="10"/>
        <v>-1</v>
      </c>
      <c r="Z59" s="4">
        <f t="shared" si="10"/>
        <v>0</v>
      </c>
      <c r="AB59" s="4">
        <f t="shared" si="11"/>
        <v>0</v>
      </c>
      <c r="AC59" s="4">
        <f t="shared" si="11"/>
        <v>0</v>
      </c>
      <c r="AD59" s="4" t="e">
        <f t="shared" si="11"/>
        <v>#REF!</v>
      </c>
      <c r="AE59" s="4">
        <f t="shared" si="11"/>
        <v>2</v>
      </c>
      <c r="AF59" s="4">
        <f t="shared" si="11"/>
        <v>0</v>
      </c>
      <c r="AG59" s="4">
        <f t="shared" si="11"/>
        <v>2</v>
      </c>
    </row>
    <row r="60" spans="1:33">
      <c r="A60" s="4" t="s">
        <v>13</v>
      </c>
      <c r="B60" s="4">
        <f t="shared" si="16"/>
        <v>4</v>
      </c>
      <c r="C60" s="4">
        <f t="shared" si="17"/>
        <v>3</v>
      </c>
      <c r="D60" s="4">
        <f>GETPIVOTDATA("Sum of Sc",'HC Pivot (2)'!$A$4,"R",$B60,"H",$C60,"Pl",D$2)</f>
        <v>3</v>
      </c>
      <c r="E60" s="4">
        <f>GETPIVOTDATA("Sum of Sc",'HC Pivot (2)'!$A$4,"R",$B60,"H",$C60,"Pl",E$2)</f>
        <v>4</v>
      </c>
      <c r="F60" s="4" t="e">
        <f>GETPIVOTDATA("Sum of Sc",'HC Pivot (2)'!$A$4,"R",$B60,"H",$C60,"Pl",F$2)</f>
        <v>#REF!</v>
      </c>
      <c r="G60" s="4">
        <f>GETPIVOTDATA("Sum of Sc",'HC Pivot (2)'!$A$4,"R",$B60,"H",$C60,"Pl",G$2)</f>
        <v>4</v>
      </c>
      <c r="H60" s="4">
        <f>GETPIVOTDATA("Sum of Sc",'HC Pivot (2)'!$A$4,"R",$B60,"H",$C60,"Pl",H$2)</f>
        <v>5</v>
      </c>
      <c r="I60" s="4">
        <f>GETPIVOTDATA("Sum of Sc",'HC Pivot (2)'!$A$4,"R",$B60,"H",$C60,"Pl",I$2)</f>
        <v>3</v>
      </c>
      <c r="K60" s="4">
        <f t="shared" si="15"/>
        <v>3</v>
      </c>
      <c r="L60" s="4">
        <f t="shared" si="15"/>
        <v>18</v>
      </c>
      <c r="N60" s="4">
        <f t="shared" ref="N60:S75" si="18">1*(U$3&gt;=$L60)+1*((U$3-18)&gt;=$L60)</f>
        <v>0</v>
      </c>
      <c r="O60" s="4">
        <f t="shared" si="18"/>
        <v>1</v>
      </c>
      <c r="P60" s="4">
        <f t="shared" si="18"/>
        <v>1</v>
      </c>
      <c r="Q60" s="4">
        <f t="shared" si="18"/>
        <v>1</v>
      </c>
      <c r="R60" s="4">
        <f t="shared" si="18"/>
        <v>1</v>
      </c>
      <c r="S60" s="4">
        <f t="shared" si="18"/>
        <v>1</v>
      </c>
      <c r="U60" s="4">
        <f t="shared" si="10"/>
        <v>0</v>
      </c>
      <c r="V60" s="4">
        <f t="shared" si="10"/>
        <v>0</v>
      </c>
      <c r="W60" s="4" t="e">
        <f t="shared" si="10"/>
        <v>#REF!</v>
      </c>
      <c r="X60" s="4">
        <f t="shared" si="10"/>
        <v>0</v>
      </c>
      <c r="Y60" s="4">
        <f t="shared" si="10"/>
        <v>1</v>
      </c>
      <c r="Z60" s="4">
        <f t="shared" si="10"/>
        <v>-1</v>
      </c>
      <c r="AB60" s="4">
        <f t="shared" si="11"/>
        <v>0</v>
      </c>
      <c r="AC60" s="4">
        <f t="shared" si="11"/>
        <v>1</v>
      </c>
      <c r="AD60" s="4" t="e">
        <f t="shared" si="11"/>
        <v>#REF!</v>
      </c>
      <c r="AE60" s="4">
        <f t="shared" si="11"/>
        <v>1</v>
      </c>
      <c r="AF60" s="4">
        <f t="shared" si="11"/>
        <v>2</v>
      </c>
      <c r="AG60" s="4">
        <f t="shared" si="11"/>
        <v>0</v>
      </c>
    </row>
    <row r="61" spans="1:33">
      <c r="A61" s="4" t="s">
        <v>13</v>
      </c>
      <c r="B61" s="4">
        <f t="shared" si="16"/>
        <v>4</v>
      </c>
      <c r="C61" s="4">
        <f t="shared" si="17"/>
        <v>4</v>
      </c>
      <c r="D61" s="4">
        <f>GETPIVOTDATA("Sum of Sc",'HC Pivot (2)'!$A$4,"R",$B61,"H",$C61,"Pl",D$2)</f>
        <v>6</v>
      </c>
      <c r="E61" s="4">
        <f>GETPIVOTDATA("Sum of Sc",'HC Pivot (2)'!$A$4,"R",$B61,"H",$C61,"Pl",E$2)</f>
        <v>5</v>
      </c>
      <c r="F61" s="4" t="e">
        <f>GETPIVOTDATA("Sum of Sc",'HC Pivot (2)'!$A$4,"R",$B61,"H",$C61,"Pl",F$2)</f>
        <v>#REF!</v>
      </c>
      <c r="G61" s="4">
        <f>GETPIVOTDATA("Sum of Sc",'HC Pivot (2)'!$A$4,"R",$B61,"H",$C61,"Pl",G$2)</f>
        <v>5</v>
      </c>
      <c r="H61" s="4">
        <f>GETPIVOTDATA("Sum of Sc",'HC Pivot (2)'!$A$4,"R",$B61,"H",$C61,"Pl",H$2)</f>
        <v>5</v>
      </c>
      <c r="I61" s="4">
        <f>GETPIVOTDATA("Sum of Sc",'HC Pivot (2)'!$A$4,"R",$B61,"H",$C61,"Pl",I$2)</f>
        <v>7</v>
      </c>
      <c r="K61" s="4">
        <f t="shared" si="15"/>
        <v>4</v>
      </c>
      <c r="L61" s="4">
        <f t="shared" si="15"/>
        <v>12</v>
      </c>
      <c r="N61" s="4">
        <f t="shared" si="18"/>
        <v>1</v>
      </c>
      <c r="O61" s="4">
        <f t="shared" si="18"/>
        <v>1</v>
      </c>
      <c r="P61" s="4">
        <f t="shared" si="18"/>
        <v>1</v>
      </c>
      <c r="Q61" s="4">
        <f t="shared" si="18"/>
        <v>1</v>
      </c>
      <c r="R61" s="4">
        <f t="shared" si="18"/>
        <v>1</v>
      </c>
      <c r="S61" s="4">
        <f t="shared" si="18"/>
        <v>2</v>
      </c>
      <c r="U61" s="4">
        <f t="shared" si="10"/>
        <v>1</v>
      </c>
      <c r="V61" s="4">
        <f t="shared" si="10"/>
        <v>0</v>
      </c>
      <c r="W61" s="4" t="e">
        <f t="shared" si="10"/>
        <v>#REF!</v>
      </c>
      <c r="X61" s="4">
        <f t="shared" si="10"/>
        <v>0</v>
      </c>
      <c r="Y61" s="4">
        <f t="shared" si="10"/>
        <v>0</v>
      </c>
      <c r="Z61" s="4">
        <f t="shared" si="10"/>
        <v>1</v>
      </c>
      <c r="AB61" s="4">
        <f t="shared" si="11"/>
        <v>2</v>
      </c>
      <c r="AC61" s="4">
        <f t="shared" si="11"/>
        <v>1</v>
      </c>
      <c r="AD61" s="4" t="e">
        <f t="shared" si="11"/>
        <v>#REF!</v>
      </c>
      <c r="AE61" s="4">
        <f t="shared" si="11"/>
        <v>1</v>
      </c>
      <c r="AF61" s="4">
        <f t="shared" si="11"/>
        <v>1</v>
      </c>
      <c r="AG61" s="4">
        <f t="shared" si="11"/>
        <v>3</v>
      </c>
    </row>
    <row r="62" spans="1:33">
      <c r="A62" s="4" t="s">
        <v>13</v>
      </c>
      <c r="B62" s="4">
        <f t="shared" si="16"/>
        <v>4</v>
      </c>
      <c r="C62" s="4">
        <f t="shared" si="17"/>
        <v>5</v>
      </c>
      <c r="D62" s="4">
        <f>GETPIVOTDATA("Sum of Sc",'HC Pivot (2)'!$A$4,"R",$B62,"H",$C62,"Pl",D$2)</f>
        <v>5</v>
      </c>
      <c r="E62" s="4">
        <f>GETPIVOTDATA("Sum of Sc",'HC Pivot (2)'!$A$4,"R",$B62,"H",$C62,"Pl",E$2)</f>
        <v>8</v>
      </c>
      <c r="F62" s="4" t="e">
        <f>GETPIVOTDATA("Sum of Sc",'HC Pivot (2)'!$A$4,"R",$B62,"H",$C62,"Pl",F$2)</f>
        <v>#REF!</v>
      </c>
      <c r="G62" s="4">
        <f>GETPIVOTDATA("Sum of Sc",'HC Pivot (2)'!$A$4,"R",$B62,"H",$C62,"Pl",G$2)</f>
        <v>6</v>
      </c>
      <c r="H62" s="4">
        <f>GETPIVOTDATA("Sum of Sc",'HC Pivot (2)'!$A$4,"R",$B62,"H",$C62,"Pl",H$2)</f>
        <v>8</v>
      </c>
      <c r="I62" s="4">
        <f>GETPIVOTDATA("Sum of Sc",'HC Pivot (2)'!$A$4,"R",$B62,"H",$C62,"Pl",I$2)</f>
        <v>7</v>
      </c>
      <c r="K62" s="4">
        <f t="shared" si="15"/>
        <v>4</v>
      </c>
      <c r="L62" s="4">
        <f t="shared" si="15"/>
        <v>2</v>
      </c>
      <c r="N62" s="4">
        <f t="shared" si="18"/>
        <v>1</v>
      </c>
      <c r="O62" s="4">
        <f t="shared" si="18"/>
        <v>2</v>
      </c>
      <c r="P62" s="4">
        <f t="shared" si="18"/>
        <v>2</v>
      </c>
      <c r="Q62" s="4">
        <f t="shared" si="18"/>
        <v>1</v>
      </c>
      <c r="R62" s="4">
        <f t="shared" si="18"/>
        <v>2</v>
      </c>
      <c r="S62" s="4">
        <f t="shared" si="18"/>
        <v>2</v>
      </c>
      <c r="U62" s="4">
        <f t="shared" si="10"/>
        <v>0</v>
      </c>
      <c r="V62" s="4">
        <f t="shared" si="10"/>
        <v>2</v>
      </c>
      <c r="W62" s="4" t="e">
        <f t="shared" si="10"/>
        <v>#REF!</v>
      </c>
      <c r="X62" s="4">
        <f t="shared" si="10"/>
        <v>1</v>
      </c>
      <c r="Y62" s="4">
        <f t="shared" si="10"/>
        <v>2</v>
      </c>
      <c r="Z62" s="4">
        <f t="shared" si="10"/>
        <v>1</v>
      </c>
      <c r="AB62" s="4">
        <f t="shared" si="11"/>
        <v>1</v>
      </c>
      <c r="AC62" s="4">
        <f t="shared" si="11"/>
        <v>4</v>
      </c>
      <c r="AD62" s="4" t="e">
        <f t="shared" si="11"/>
        <v>#REF!</v>
      </c>
      <c r="AE62" s="4">
        <f t="shared" si="11"/>
        <v>2</v>
      </c>
      <c r="AF62" s="4">
        <f t="shared" si="11"/>
        <v>4</v>
      </c>
      <c r="AG62" s="4">
        <f t="shared" si="11"/>
        <v>3</v>
      </c>
    </row>
    <row r="63" spans="1:33">
      <c r="A63" s="4" t="s">
        <v>13</v>
      </c>
      <c r="B63" s="4">
        <f t="shared" si="16"/>
        <v>4</v>
      </c>
      <c r="C63" s="4">
        <f t="shared" si="17"/>
        <v>6</v>
      </c>
      <c r="D63" s="4">
        <f>GETPIVOTDATA("Sum of Sc",'HC Pivot (2)'!$A$4,"R",$B63,"H",$C63,"Pl",D$2)</f>
        <v>5</v>
      </c>
      <c r="E63" s="4">
        <f>GETPIVOTDATA("Sum of Sc",'HC Pivot (2)'!$A$4,"R",$B63,"H",$C63,"Pl",E$2)</f>
        <v>6</v>
      </c>
      <c r="F63" s="4" t="e">
        <f>GETPIVOTDATA("Sum of Sc",'HC Pivot (2)'!$A$4,"R",$B63,"H",$C63,"Pl",F$2)</f>
        <v>#REF!</v>
      </c>
      <c r="G63" s="4">
        <f>GETPIVOTDATA("Sum of Sc",'HC Pivot (2)'!$A$4,"R",$B63,"H",$C63,"Pl",G$2)</f>
        <v>5</v>
      </c>
      <c r="H63" s="4">
        <f>GETPIVOTDATA("Sum of Sc",'HC Pivot (2)'!$A$4,"R",$B63,"H",$C63,"Pl",H$2)</f>
        <v>5</v>
      </c>
      <c r="I63" s="4">
        <f>GETPIVOTDATA("Sum of Sc",'HC Pivot (2)'!$A$4,"R",$B63,"H",$C63,"Pl",I$2)</f>
        <v>5</v>
      </c>
      <c r="K63" s="4">
        <f t="shared" si="15"/>
        <v>4</v>
      </c>
      <c r="L63" s="4">
        <f t="shared" si="15"/>
        <v>6</v>
      </c>
      <c r="N63" s="4">
        <f t="shared" si="18"/>
        <v>1</v>
      </c>
      <c r="O63" s="4">
        <f t="shared" si="18"/>
        <v>2</v>
      </c>
      <c r="P63" s="4">
        <f t="shared" si="18"/>
        <v>2</v>
      </c>
      <c r="Q63" s="4">
        <f t="shared" si="18"/>
        <v>1</v>
      </c>
      <c r="R63" s="4">
        <f t="shared" si="18"/>
        <v>2</v>
      </c>
      <c r="S63" s="4">
        <f t="shared" si="18"/>
        <v>2</v>
      </c>
      <c r="U63" s="4">
        <f t="shared" si="10"/>
        <v>0</v>
      </c>
      <c r="V63" s="4">
        <f t="shared" si="10"/>
        <v>0</v>
      </c>
      <c r="W63" s="4" t="e">
        <f t="shared" si="10"/>
        <v>#REF!</v>
      </c>
      <c r="X63" s="4">
        <f t="shared" si="10"/>
        <v>0</v>
      </c>
      <c r="Y63" s="4">
        <f t="shared" si="10"/>
        <v>-1</v>
      </c>
      <c r="Z63" s="4">
        <f t="shared" si="10"/>
        <v>-1</v>
      </c>
      <c r="AB63" s="4">
        <f t="shared" si="11"/>
        <v>1</v>
      </c>
      <c r="AC63" s="4">
        <f t="shared" si="11"/>
        <v>2</v>
      </c>
      <c r="AD63" s="4" t="e">
        <f t="shared" si="11"/>
        <v>#REF!</v>
      </c>
      <c r="AE63" s="4">
        <f t="shared" si="11"/>
        <v>1</v>
      </c>
      <c r="AF63" s="4">
        <f t="shared" si="11"/>
        <v>1</v>
      </c>
      <c r="AG63" s="4">
        <f t="shared" si="11"/>
        <v>1</v>
      </c>
    </row>
    <row r="64" spans="1:33">
      <c r="A64" s="4" t="s">
        <v>13</v>
      </c>
      <c r="B64" s="4">
        <f t="shared" si="16"/>
        <v>4</v>
      </c>
      <c r="C64" s="4">
        <f t="shared" si="17"/>
        <v>7</v>
      </c>
      <c r="D64" s="4">
        <f>GETPIVOTDATA("Sum of Sc",'HC Pivot (2)'!$A$4,"R",$B64,"H",$C64,"Pl",D$2)</f>
        <v>5</v>
      </c>
      <c r="E64" s="4">
        <f>GETPIVOTDATA("Sum of Sc",'HC Pivot (2)'!$A$4,"R",$B64,"H",$C64,"Pl",E$2)</f>
        <v>7</v>
      </c>
      <c r="F64" s="4" t="e">
        <f>GETPIVOTDATA("Sum of Sc",'HC Pivot (2)'!$A$4,"R",$B64,"H",$C64,"Pl",F$2)</f>
        <v>#REF!</v>
      </c>
      <c r="G64" s="4">
        <f>GETPIVOTDATA("Sum of Sc",'HC Pivot (2)'!$A$4,"R",$B64,"H",$C64,"Pl",G$2)</f>
        <v>7</v>
      </c>
      <c r="H64" s="4">
        <f>GETPIVOTDATA("Sum of Sc",'HC Pivot (2)'!$A$4,"R",$B64,"H",$C64,"Pl",H$2)</f>
        <v>6</v>
      </c>
      <c r="I64" s="4">
        <f>GETPIVOTDATA("Sum of Sc",'HC Pivot (2)'!$A$4,"R",$B64,"H",$C64,"Pl",I$2)</f>
        <v>8</v>
      </c>
      <c r="K64" s="4">
        <f t="shared" si="15"/>
        <v>5</v>
      </c>
      <c r="L64" s="4">
        <f t="shared" si="15"/>
        <v>10</v>
      </c>
      <c r="N64" s="4">
        <f t="shared" si="18"/>
        <v>1</v>
      </c>
      <c r="O64" s="4">
        <f t="shared" si="18"/>
        <v>1</v>
      </c>
      <c r="P64" s="4">
        <f t="shared" si="18"/>
        <v>1</v>
      </c>
      <c r="Q64" s="4">
        <f t="shared" si="18"/>
        <v>1</v>
      </c>
      <c r="R64" s="4">
        <f t="shared" si="18"/>
        <v>1</v>
      </c>
      <c r="S64" s="4">
        <f t="shared" si="18"/>
        <v>2</v>
      </c>
      <c r="U64" s="4">
        <f t="shared" si="10"/>
        <v>-1</v>
      </c>
      <c r="V64" s="4">
        <f t="shared" si="10"/>
        <v>1</v>
      </c>
      <c r="W64" s="4" t="e">
        <f t="shared" si="10"/>
        <v>#REF!</v>
      </c>
      <c r="X64" s="4">
        <f t="shared" si="10"/>
        <v>1</v>
      </c>
      <c r="Y64" s="4">
        <f t="shared" si="10"/>
        <v>0</v>
      </c>
      <c r="Z64" s="4">
        <f t="shared" si="10"/>
        <v>1</v>
      </c>
      <c r="AB64" s="4">
        <f t="shared" si="11"/>
        <v>0</v>
      </c>
      <c r="AC64" s="4">
        <f t="shared" si="11"/>
        <v>2</v>
      </c>
      <c r="AD64" s="4" t="e">
        <f t="shared" si="11"/>
        <v>#REF!</v>
      </c>
      <c r="AE64" s="4">
        <f t="shared" si="11"/>
        <v>2</v>
      </c>
      <c r="AF64" s="4">
        <f t="shared" si="11"/>
        <v>1</v>
      </c>
      <c r="AG64" s="4">
        <f t="shared" si="11"/>
        <v>3</v>
      </c>
    </row>
    <row r="65" spans="1:33">
      <c r="A65" s="4" t="s">
        <v>13</v>
      </c>
      <c r="B65" s="4">
        <f t="shared" si="16"/>
        <v>4</v>
      </c>
      <c r="C65" s="4">
        <f t="shared" si="17"/>
        <v>8</v>
      </c>
      <c r="D65" s="4">
        <f>GETPIVOTDATA("Sum of Sc",'HC Pivot (2)'!$A$4,"R",$B65,"H",$C65,"Pl",D$2)</f>
        <v>6</v>
      </c>
      <c r="E65" s="4">
        <f>GETPIVOTDATA("Sum of Sc",'HC Pivot (2)'!$A$4,"R",$B65,"H",$C65,"Pl",E$2)</f>
        <v>8</v>
      </c>
      <c r="F65" s="4" t="e">
        <f>GETPIVOTDATA("Sum of Sc",'HC Pivot (2)'!$A$4,"R",$B65,"H",$C65,"Pl",F$2)</f>
        <v>#REF!</v>
      </c>
      <c r="G65" s="4">
        <f>GETPIVOTDATA("Sum of Sc",'HC Pivot (2)'!$A$4,"R",$B65,"H",$C65,"Pl",G$2)</f>
        <v>8</v>
      </c>
      <c r="H65" s="4">
        <f>GETPIVOTDATA("Sum of Sc",'HC Pivot (2)'!$A$4,"R",$B65,"H",$C65,"Pl",H$2)</f>
        <v>6</v>
      </c>
      <c r="I65" s="4">
        <f>GETPIVOTDATA("Sum of Sc",'HC Pivot (2)'!$A$4,"R",$B65,"H",$C65,"Pl",I$2)</f>
        <v>6</v>
      </c>
      <c r="K65" s="4">
        <f t="shared" si="15"/>
        <v>3</v>
      </c>
      <c r="L65" s="4">
        <f t="shared" si="15"/>
        <v>16</v>
      </c>
      <c r="N65" s="4">
        <f t="shared" si="18"/>
        <v>1</v>
      </c>
      <c r="O65" s="4">
        <f t="shared" si="18"/>
        <v>1</v>
      </c>
      <c r="P65" s="4">
        <f t="shared" si="18"/>
        <v>1</v>
      </c>
      <c r="Q65" s="4">
        <f t="shared" si="18"/>
        <v>1</v>
      </c>
      <c r="R65" s="4">
        <f t="shared" si="18"/>
        <v>1</v>
      </c>
      <c r="S65" s="4">
        <f t="shared" si="18"/>
        <v>2</v>
      </c>
      <c r="U65" s="4">
        <f t="shared" si="10"/>
        <v>2</v>
      </c>
      <c r="V65" s="4">
        <f t="shared" si="10"/>
        <v>4</v>
      </c>
      <c r="W65" s="4" t="e">
        <f t="shared" si="10"/>
        <v>#REF!</v>
      </c>
      <c r="X65" s="4">
        <f t="shared" si="10"/>
        <v>4</v>
      </c>
      <c r="Y65" s="4">
        <f t="shared" si="10"/>
        <v>2</v>
      </c>
      <c r="Z65" s="4">
        <f t="shared" si="10"/>
        <v>1</v>
      </c>
      <c r="AB65" s="4">
        <f t="shared" si="11"/>
        <v>3</v>
      </c>
      <c r="AC65" s="4">
        <f t="shared" si="11"/>
        <v>3</v>
      </c>
      <c r="AD65" s="4" t="e">
        <f t="shared" si="11"/>
        <v>#REF!</v>
      </c>
      <c r="AE65" s="4">
        <f t="shared" si="11"/>
        <v>3</v>
      </c>
      <c r="AF65" s="4">
        <f t="shared" si="11"/>
        <v>3</v>
      </c>
      <c r="AG65" s="4">
        <f t="shared" si="11"/>
        <v>3</v>
      </c>
    </row>
    <row r="66" spans="1:33">
      <c r="A66" s="4" t="s">
        <v>13</v>
      </c>
      <c r="B66" s="4">
        <f t="shared" si="16"/>
        <v>4</v>
      </c>
      <c r="C66" s="4">
        <f t="shared" si="17"/>
        <v>9</v>
      </c>
      <c r="D66" s="4">
        <f>GETPIVOTDATA("Sum of Sc",'HC Pivot (2)'!$A$4,"R",$B66,"H",$C66,"Pl",D$2)</f>
        <v>4</v>
      </c>
      <c r="E66" s="4">
        <f>GETPIVOTDATA("Sum of Sc",'HC Pivot (2)'!$A$4,"R",$B66,"H",$C66,"Pl",E$2)</f>
        <v>3</v>
      </c>
      <c r="F66" s="4" t="e">
        <f>GETPIVOTDATA("Sum of Sc",'HC Pivot (2)'!$A$4,"R",$B66,"H",$C66,"Pl",F$2)</f>
        <v>#REF!</v>
      </c>
      <c r="G66" s="4">
        <f>GETPIVOTDATA("Sum of Sc",'HC Pivot (2)'!$A$4,"R",$B66,"H",$C66,"Pl",G$2)</f>
        <v>4</v>
      </c>
      <c r="H66" s="4">
        <f>GETPIVOTDATA("Sum of Sc",'HC Pivot (2)'!$A$4,"R",$B66,"H",$C66,"Pl",H$2)</f>
        <v>3</v>
      </c>
      <c r="I66" s="4">
        <f>GETPIVOTDATA("Sum of Sc",'HC Pivot (2)'!$A$4,"R",$B66,"H",$C66,"Pl",I$2)</f>
        <v>4</v>
      </c>
      <c r="K66" s="4">
        <f t="shared" si="15"/>
        <v>4</v>
      </c>
      <c r="L66" s="4">
        <f t="shared" si="15"/>
        <v>4</v>
      </c>
      <c r="N66" s="4">
        <f t="shared" si="18"/>
        <v>1</v>
      </c>
      <c r="O66" s="4">
        <f t="shared" si="18"/>
        <v>2</v>
      </c>
      <c r="P66" s="4">
        <f t="shared" si="18"/>
        <v>2</v>
      </c>
      <c r="Q66" s="4">
        <f t="shared" si="18"/>
        <v>1</v>
      </c>
      <c r="R66" s="4">
        <f t="shared" si="18"/>
        <v>2</v>
      </c>
      <c r="S66" s="4">
        <f t="shared" si="18"/>
        <v>2</v>
      </c>
      <c r="U66" s="4">
        <f t="shared" si="10"/>
        <v>-1</v>
      </c>
      <c r="V66" s="4">
        <f t="shared" si="10"/>
        <v>-3</v>
      </c>
      <c r="W66" s="4" t="e">
        <f t="shared" si="10"/>
        <v>#REF!</v>
      </c>
      <c r="X66" s="4">
        <f t="shared" si="10"/>
        <v>-1</v>
      </c>
      <c r="Y66" s="4">
        <f t="shared" si="10"/>
        <v>-3</v>
      </c>
      <c r="Z66" s="4">
        <f t="shared" si="10"/>
        <v>-2</v>
      </c>
      <c r="AB66" s="4">
        <f t="shared" si="11"/>
        <v>0</v>
      </c>
      <c r="AC66" s="4">
        <f t="shared" si="11"/>
        <v>-1</v>
      </c>
      <c r="AD66" s="4" t="e">
        <f t="shared" si="11"/>
        <v>#REF!</v>
      </c>
      <c r="AE66" s="4">
        <f t="shared" si="11"/>
        <v>0</v>
      </c>
      <c r="AF66" s="4">
        <f t="shared" si="11"/>
        <v>-1</v>
      </c>
      <c r="AG66" s="4">
        <f t="shared" si="11"/>
        <v>0</v>
      </c>
    </row>
    <row r="67" spans="1:33">
      <c r="A67" s="4" t="s">
        <v>13</v>
      </c>
      <c r="B67" s="4">
        <f t="shared" si="16"/>
        <v>4</v>
      </c>
      <c r="C67" s="4">
        <f t="shared" si="17"/>
        <v>10</v>
      </c>
      <c r="D67" s="4">
        <f>GETPIVOTDATA("Sum of Sc",'HC Pivot (2)'!$A$4,"R",$B67,"H",$C67,"Pl",D$2)</f>
        <v>5</v>
      </c>
      <c r="E67" s="4">
        <f>GETPIVOTDATA("Sum of Sc",'HC Pivot (2)'!$A$4,"R",$B67,"H",$C67,"Pl",E$2)</f>
        <v>5</v>
      </c>
      <c r="F67" s="4" t="e">
        <f>GETPIVOTDATA("Sum of Sc",'HC Pivot (2)'!$A$4,"R",$B67,"H",$C67,"Pl",F$2)</f>
        <v>#REF!</v>
      </c>
      <c r="G67" s="4">
        <f>GETPIVOTDATA("Sum of Sc",'HC Pivot (2)'!$A$4,"R",$B67,"H",$C67,"Pl",G$2)</f>
        <v>7</v>
      </c>
      <c r="H67" s="4">
        <f>GETPIVOTDATA("Sum of Sc",'HC Pivot (2)'!$A$4,"R",$B67,"H",$C67,"Pl",H$2)</f>
        <v>5</v>
      </c>
      <c r="I67" s="4">
        <f>GETPIVOTDATA("Sum of Sc",'HC Pivot (2)'!$A$4,"R",$B67,"H",$C67,"Pl",I$2)</f>
        <v>4</v>
      </c>
      <c r="K67" s="4">
        <f t="shared" si="15"/>
        <v>5</v>
      </c>
      <c r="L67" s="4">
        <f t="shared" si="15"/>
        <v>7</v>
      </c>
      <c r="N67" s="4">
        <f t="shared" si="18"/>
        <v>1</v>
      </c>
      <c r="O67" s="4">
        <f t="shared" si="18"/>
        <v>2</v>
      </c>
      <c r="P67" s="4">
        <f t="shared" si="18"/>
        <v>2</v>
      </c>
      <c r="Q67" s="4">
        <f t="shared" si="18"/>
        <v>1</v>
      </c>
      <c r="R67" s="4">
        <f t="shared" si="18"/>
        <v>2</v>
      </c>
      <c r="S67" s="4">
        <f t="shared" si="18"/>
        <v>2</v>
      </c>
      <c r="U67" s="4">
        <f t="shared" si="10"/>
        <v>-1</v>
      </c>
      <c r="V67" s="4">
        <f t="shared" si="10"/>
        <v>-2</v>
      </c>
      <c r="W67" s="4" t="e">
        <f t="shared" si="10"/>
        <v>#REF!</v>
      </c>
      <c r="X67" s="4">
        <f t="shared" si="10"/>
        <v>1</v>
      </c>
      <c r="Y67" s="4">
        <f t="shared" si="10"/>
        <v>-2</v>
      </c>
      <c r="Z67" s="4">
        <f t="shared" si="10"/>
        <v>-3</v>
      </c>
      <c r="AB67" s="4">
        <f t="shared" si="11"/>
        <v>0</v>
      </c>
      <c r="AC67" s="4">
        <f t="shared" si="11"/>
        <v>0</v>
      </c>
      <c r="AD67" s="4" t="e">
        <f t="shared" si="11"/>
        <v>#REF!</v>
      </c>
      <c r="AE67" s="4">
        <f t="shared" si="11"/>
        <v>2</v>
      </c>
      <c r="AF67" s="4">
        <f t="shared" si="11"/>
        <v>0</v>
      </c>
      <c r="AG67" s="4">
        <f t="shared" si="11"/>
        <v>-1</v>
      </c>
    </row>
    <row r="68" spans="1:33">
      <c r="A68" s="4" t="s">
        <v>13</v>
      </c>
      <c r="B68" s="4">
        <f t="shared" si="16"/>
        <v>4</v>
      </c>
      <c r="C68" s="4">
        <f t="shared" si="17"/>
        <v>11</v>
      </c>
      <c r="D68" s="4">
        <f>GETPIVOTDATA("Sum of Sc",'HC Pivot (2)'!$A$4,"R",$B68,"H",$C68,"Pl",D$2)</f>
        <v>8</v>
      </c>
      <c r="E68" s="4">
        <f>GETPIVOTDATA("Sum of Sc",'HC Pivot (2)'!$A$4,"R",$B68,"H",$C68,"Pl",E$2)</f>
        <v>5</v>
      </c>
      <c r="F68" s="4" t="e">
        <f>GETPIVOTDATA("Sum of Sc",'HC Pivot (2)'!$A$4,"R",$B68,"H",$C68,"Pl",F$2)</f>
        <v>#REF!</v>
      </c>
      <c r="G68" s="4">
        <f>GETPIVOTDATA("Sum of Sc",'HC Pivot (2)'!$A$4,"R",$B68,"H",$C68,"Pl",G$2)</f>
        <v>4</v>
      </c>
      <c r="H68" s="4">
        <f>GETPIVOTDATA("Sum of Sc",'HC Pivot (2)'!$A$4,"R",$B68,"H",$C68,"Pl",H$2)</f>
        <v>4</v>
      </c>
      <c r="I68" s="4">
        <f>GETPIVOTDATA("Sum of Sc",'HC Pivot (2)'!$A$4,"R",$B68,"H",$C68,"Pl",I$2)</f>
        <v>6</v>
      </c>
      <c r="K68" s="4">
        <f t="shared" si="15"/>
        <v>3</v>
      </c>
      <c r="L68" s="4">
        <f t="shared" si="15"/>
        <v>13</v>
      </c>
      <c r="N68" s="4">
        <f t="shared" si="18"/>
        <v>1</v>
      </c>
      <c r="O68" s="4">
        <f t="shared" si="18"/>
        <v>1</v>
      </c>
      <c r="P68" s="4">
        <f t="shared" si="18"/>
        <v>1</v>
      </c>
      <c r="Q68" s="4">
        <f t="shared" si="18"/>
        <v>1</v>
      </c>
      <c r="R68" s="4">
        <f t="shared" si="18"/>
        <v>1</v>
      </c>
      <c r="S68" s="4">
        <f t="shared" si="18"/>
        <v>2</v>
      </c>
      <c r="U68" s="4">
        <f t="shared" ref="U68:Z75" si="19">D68-$K68-1*(U$3&gt;=$L68)-1*((U$3-18)&gt;=$L68)</f>
        <v>4</v>
      </c>
      <c r="V68" s="4">
        <f t="shared" si="19"/>
        <v>1</v>
      </c>
      <c r="W68" s="4" t="e">
        <f t="shared" si="19"/>
        <v>#REF!</v>
      </c>
      <c r="X68" s="4">
        <f t="shared" si="19"/>
        <v>0</v>
      </c>
      <c r="Y68" s="4">
        <f t="shared" si="19"/>
        <v>0</v>
      </c>
      <c r="Z68" s="4">
        <f t="shared" si="19"/>
        <v>1</v>
      </c>
      <c r="AB68" s="4">
        <f t="shared" ref="AB68:AG75" si="20">D68-$K68-IF(U68&gt;2,U68-2,0)</f>
        <v>3</v>
      </c>
      <c r="AC68" s="4">
        <f t="shared" si="20"/>
        <v>2</v>
      </c>
      <c r="AD68" s="4" t="e">
        <f t="shared" si="20"/>
        <v>#REF!</v>
      </c>
      <c r="AE68" s="4">
        <f t="shared" si="20"/>
        <v>1</v>
      </c>
      <c r="AF68" s="4">
        <f t="shared" si="20"/>
        <v>1</v>
      </c>
      <c r="AG68" s="4">
        <f t="shared" si="20"/>
        <v>3</v>
      </c>
    </row>
    <row r="69" spans="1:33">
      <c r="A69" s="4" t="s">
        <v>13</v>
      </c>
      <c r="B69" s="4">
        <f t="shared" si="16"/>
        <v>4</v>
      </c>
      <c r="C69" s="4">
        <f t="shared" si="17"/>
        <v>12</v>
      </c>
      <c r="D69" s="4">
        <f>GETPIVOTDATA("Sum of Sc",'HC Pivot (2)'!$A$4,"R",$B69,"H",$C69,"Pl",D$2)</f>
        <v>4</v>
      </c>
      <c r="E69" s="4">
        <f>GETPIVOTDATA("Sum of Sc",'HC Pivot (2)'!$A$4,"R",$B69,"H",$C69,"Pl",E$2)</f>
        <v>3</v>
      </c>
      <c r="F69" s="4" t="e">
        <f>GETPIVOTDATA("Sum of Sc",'HC Pivot (2)'!$A$4,"R",$B69,"H",$C69,"Pl",F$2)</f>
        <v>#REF!</v>
      </c>
      <c r="G69" s="4">
        <f>GETPIVOTDATA("Sum of Sc",'HC Pivot (2)'!$A$4,"R",$B69,"H",$C69,"Pl",G$2)</f>
        <v>3</v>
      </c>
      <c r="H69" s="4">
        <f>GETPIVOTDATA("Sum of Sc",'HC Pivot (2)'!$A$4,"R",$B69,"H",$C69,"Pl",H$2)</f>
        <v>3</v>
      </c>
      <c r="I69" s="4">
        <f>GETPIVOTDATA("Sum of Sc",'HC Pivot (2)'!$A$4,"R",$B69,"H",$C69,"Pl",I$2)</f>
        <v>3</v>
      </c>
      <c r="K69" s="4">
        <f t="shared" si="15"/>
        <v>5</v>
      </c>
      <c r="L69" s="4">
        <f t="shared" si="15"/>
        <v>11</v>
      </c>
      <c r="N69" s="4">
        <f t="shared" si="18"/>
        <v>1</v>
      </c>
      <c r="O69" s="4">
        <f t="shared" si="18"/>
        <v>1</v>
      </c>
      <c r="P69" s="4">
        <f t="shared" si="18"/>
        <v>1</v>
      </c>
      <c r="Q69" s="4">
        <f t="shared" si="18"/>
        <v>1</v>
      </c>
      <c r="R69" s="4">
        <f t="shared" si="18"/>
        <v>1</v>
      </c>
      <c r="S69" s="4">
        <f t="shared" si="18"/>
        <v>2</v>
      </c>
      <c r="U69" s="4">
        <f t="shared" si="19"/>
        <v>-2</v>
      </c>
      <c r="V69" s="4">
        <f t="shared" si="19"/>
        <v>-3</v>
      </c>
      <c r="W69" s="4" t="e">
        <f t="shared" si="19"/>
        <v>#REF!</v>
      </c>
      <c r="X69" s="4">
        <f t="shared" si="19"/>
        <v>-3</v>
      </c>
      <c r="Y69" s="4">
        <f t="shared" si="19"/>
        <v>-3</v>
      </c>
      <c r="Z69" s="4">
        <f t="shared" si="19"/>
        <v>-4</v>
      </c>
      <c r="AB69" s="4">
        <f t="shared" si="20"/>
        <v>-1</v>
      </c>
      <c r="AC69" s="4">
        <f t="shared" si="20"/>
        <v>-2</v>
      </c>
      <c r="AD69" s="4" t="e">
        <f t="shared" si="20"/>
        <v>#REF!</v>
      </c>
      <c r="AE69" s="4">
        <f t="shared" si="20"/>
        <v>-2</v>
      </c>
      <c r="AF69" s="4">
        <f t="shared" si="20"/>
        <v>-2</v>
      </c>
      <c r="AG69" s="4">
        <f t="shared" si="20"/>
        <v>-2</v>
      </c>
    </row>
    <row r="70" spans="1:33">
      <c r="A70" s="4" t="s">
        <v>13</v>
      </c>
      <c r="B70" s="4">
        <f t="shared" si="16"/>
        <v>4</v>
      </c>
      <c r="C70" s="4">
        <f t="shared" si="17"/>
        <v>13</v>
      </c>
      <c r="D70" s="4">
        <f>GETPIVOTDATA("Sum of Sc",'HC Pivot (2)'!$A$4,"R",$B70,"H",$C70,"Pl",D$2)</f>
        <v>4</v>
      </c>
      <c r="E70" s="4">
        <f>GETPIVOTDATA("Sum of Sc",'HC Pivot (2)'!$A$4,"R",$B70,"H",$C70,"Pl",E$2)</f>
        <v>6</v>
      </c>
      <c r="F70" s="4" t="e">
        <f>GETPIVOTDATA("Sum of Sc",'HC Pivot (2)'!$A$4,"R",$B70,"H",$C70,"Pl",F$2)</f>
        <v>#REF!</v>
      </c>
      <c r="G70" s="4">
        <f>GETPIVOTDATA("Sum of Sc",'HC Pivot (2)'!$A$4,"R",$B70,"H",$C70,"Pl",G$2)</f>
        <v>6</v>
      </c>
      <c r="H70" s="4">
        <f>GETPIVOTDATA("Sum of Sc",'HC Pivot (2)'!$A$4,"R",$B70,"H",$C70,"Pl",H$2)</f>
        <v>7</v>
      </c>
      <c r="I70" s="4">
        <f>GETPIVOTDATA("Sum of Sc",'HC Pivot (2)'!$A$4,"R",$B70,"H",$C70,"Pl",I$2)</f>
        <v>7</v>
      </c>
      <c r="K70" s="4">
        <f t="shared" si="15"/>
        <v>4</v>
      </c>
      <c r="L70" s="4">
        <f t="shared" si="15"/>
        <v>15</v>
      </c>
      <c r="N70" s="4">
        <f t="shared" si="18"/>
        <v>1</v>
      </c>
      <c r="O70" s="4">
        <f t="shared" si="18"/>
        <v>1</v>
      </c>
      <c r="P70" s="4">
        <f t="shared" si="18"/>
        <v>1</v>
      </c>
      <c r="Q70" s="4">
        <f t="shared" si="18"/>
        <v>1</v>
      </c>
      <c r="R70" s="4">
        <f t="shared" si="18"/>
        <v>1</v>
      </c>
      <c r="S70" s="4">
        <f t="shared" si="18"/>
        <v>2</v>
      </c>
      <c r="U70" s="4">
        <f t="shared" si="19"/>
        <v>-1</v>
      </c>
      <c r="V70" s="4">
        <f t="shared" si="19"/>
        <v>1</v>
      </c>
      <c r="W70" s="4" t="e">
        <f t="shared" si="19"/>
        <v>#REF!</v>
      </c>
      <c r="X70" s="4">
        <f t="shared" si="19"/>
        <v>1</v>
      </c>
      <c r="Y70" s="4">
        <f t="shared" si="19"/>
        <v>2</v>
      </c>
      <c r="Z70" s="4">
        <f t="shared" si="19"/>
        <v>1</v>
      </c>
      <c r="AB70" s="4">
        <f t="shared" si="20"/>
        <v>0</v>
      </c>
      <c r="AC70" s="4">
        <f t="shared" si="20"/>
        <v>2</v>
      </c>
      <c r="AD70" s="4" t="e">
        <f t="shared" si="20"/>
        <v>#REF!</v>
      </c>
      <c r="AE70" s="4">
        <f t="shared" si="20"/>
        <v>2</v>
      </c>
      <c r="AF70" s="4">
        <f t="shared" si="20"/>
        <v>3</v>
      </c>
      <c r="AG70" s="4">
        <f t="shared" si="20"/>
        <v>3</v>
      </c>
    </row>
    <row r="71" spans="1:33">
      <c r="A71" s="4" t="s">
        <v>13</v>
      </c>
      <c r="B71" s="4">
        <f t="shared" si="16"/>
        <v>4</v>
      </c>
      <c r="C71" s="4">
        <f t="shared" si="17"/>
        <v>14</v>
      </c>
      <c r="D71" s="4">
        <f>GETPIVOTDATA("Sum of Sc",'HC Pivot (2)'!$A$4,"R",$B71,"H",$C71,"Pl",D$2)</f>
        <v>4</v>
      </c>
      <c r="E71" s="4">
        <f>GETPIVOTDATA("Sum of Sc",'HC Pivot (2)'!$A$4,"R",$B71,"H",$C71,"Pl",E$2)</f>
        <v>3</v>
      </c>
      <c r="F71" s="4" t="e">
        <f>GETPIVOTDATA("Sum of Sc",'HC Pivot (2)'!$A$4,"R",$B71,"H",$C71,"Pl",F$2)</f>
        <v>#REF!</v>
      </c>
      <c r="G71" s="4">
        <f>GETPIVOTDATA("Sum of Sc",'HC Pivot (2)'!$A$4,"R",$B71,"H",$C71,"Pl",G$2)</f>
        <v>4</v>
      </c>
      <c r="H71" s="4">
        <f>GETPIVOTDATA("Sum of Sc",'HC Pivot (2)'!$A$4,"R",$B71,"H",$C71,"Pl",H$2)</f>
        <v>6</v>
      </c>
      <c r="I71" s="4">
        <f>GETPIVOTDATA("Sum of Sc",'HC Pivot (2)'!$A$4,"R",$B71,"H",$C71,"Pl",I$2)</f>
        <v>4</v>
      </c>
      <c r="K71" s="4">
        <f t="shared" si="15"/>
        <v>3</v>
      </c>
      <c r="L71" s="4">
        <f t="shared" si="15"/>
        <v>17</v>
      </c>
      <c r="N71" s="4">
        <f t="shared" si="18"/>
        <v>1</v>
      </c>
      <c r="O71" s="4">
        <f t="shared" si="18"/>
        <v>1</v>
      </c>
      <c r="P71" s="4">
        <f t="shared" si="18"/>
        <v>1</v>
      </c>
      <c r="Q71" s="4">
        <f t="shared" si="18"/>
        <v>1</v>
      </c>
      <c r="R71" s="4">
        <f t="shared" si="18"/>
        <v>1</v>
      </c>
      <c r="S71" s="4">
        <f t="shared" si="18"/>
        <v>2</v>
      </c>
      <c r="U71" s="4">
        <f t="shared" si="19"/>
        <v>0</v>
      </c>
      <c r="V71" s="4">
        <f t="shared" si="19"/>
        <v>-1</v>
      </c>
      <c r="W71" s="4" t="e">
        <f t="shared" si="19"/>
        <v>#REF!</v>
      </c>
      <c r="X71" s="4">
        <f t="shared" si="19"/>
        <v>0</v>
      </c>
      <c r="Y71" s="4">
        <f t="shared" si="19"/>
        <v>2</v>
      </c>
      <c r="Z71" s="4">
        <f t="shared" si="19"/>
        <v>-1</v>
      </c>
      <c r="AB71" s="4">
        <f t="shared" si="20"/>
        <v>1</v>
      </c>
      <c r="AC71" s="4">
        <f t="shared" si="20"/>
        <v>0</v>
      </c>
      <c r="AD71" s="4" t="e">
        <f t="shared" si="20"/>
        <v>#REF!</v>
      </c>
      <c r="AE71" s="4">
        <f t="shared" si="20"/>
        <v>1</v>
      </c>
      <c r="AF71" s="4">
        <f t="shared" si="20"/>
        <v>3</v>
      </c>
      <c r="AG71" s="4">
        <f t="shared" si="20"/>
        <v>1</v>
      </c>
    </row>
    <row r="72" spans="1:33">
      <c r="A72" s="4" t="s">
        <v>13</v>
      </c>
      <c r="B72" s="4">
        <f t="shared" si="16"/>
        <v>4</v>
      </c>
      <c r="C72" s="4">
        <f t="shared" si="17"/>
        <v>15</v>
      </c>
      <c r="D72" s="4">
        <f>GETPIVOTDATA("Sum of Sc",'HC Pivot (2)'!$A$4,"R",$B72,"H",$C72,"Pl",D$2)</f>
        <v>4</v>
      </c>
      <c r="E72" s="4">
        <f>GETPIVOTDATA("Sum of Sc",'HC Pivot (2)'!$A$4,"R",$B72,"H",$C72,"Pl",E$2)</f>
        <v>3</v>
      </c>
      <c r="F72" s="4" t="e">
        <f>GETPIVOTDATA("Sum of Sc",'HC Pivot (2)'!$A$4,"R",$B72,"H",$C72,"Pl",F$2)</f>
        <v>#REF!</v>
      </c>
      <c r="G72" s="4">
        <f>GETPIVOTDATA("Sum of Sc",'HC Pivot (2)'!$A$4,"R",$B72,"H",$C72,"Pl",G$2)</f>
        <v>3</v>
      </c>
      <c r="H72" s="4">
        <f>GETPIVOTDATA("Sum of Sc",'HC Pivot (2)'!$A$4,"R",$B72,"H",$C72,"Pl",H$2)</f>
        <v>4</v>
      </c>
      <c r="I72" s="4">
        <f>GETPIVOTDATA("Sum of Sc",'HC Pivot (2)'!$A$4,"R",$B72,"H",$C72,"Pl",I$2)</f>
        <v>7</v>
      </c>
      <c r="K72" s="4">
        <f t="shared" ref="K72:L75" si="21">K36</f>
        <v>4</v>
      </c>
      <c r="L72" s="4">
        <f t="shared" si="21"/>
        <v>3</v>
      </c>
      <c r="N72" s="4">
        <f t="shared" si="18"/>
        <v>1</v>
      </c>
      <c r="O72" s="4">
        <f t="shared" si="18"/>
        <v>2</v>
      </c>
      <c r="P72" s="4">
        <f t="shared" si="18"/>
        <v>2</v>
      </c>
      <c r="Q72" s="4">
        <f t="shared" si="18"/>
        <v>1</v>
      </c>
      <c r="R72" s="4">
        <f t="shared" si="18"/>
        <v>2</v>
      </c>
      <c r="S72" s="4">
        <f t="shared" si="18"/>
        <v>2</v>
      </c>
      <c r="U72" s="4">
        <f t="shared" si="19"/>
        <v>-1</v>
      </c>
      <c r="V72" s="4">
        <f t="shared" si="19"/>
        <v>-3</v>
      </c>
      <c r="W72" s="4" t="e">
        <f t="shared" si="19"/>
        <v>#REF!</v>
      </c>
      <c r="X72" s="4">
        <f t="shared" si="19"/>
        <v>-2</v>
      </c>
      <c r="Y72" s="4">
        <f t="shared" si="19"/>
        <v>-2</v>
      </c>
      <c r="Z72" s="4">
        <f t="shared" si="19"/>
        <v>1</v>
      </c>
      <c r="AB72" s="4">
        <f t="shared" si="20"/>
        <v>0</v>
      </c>
      <c r="AC72" s="4">
        <f t="shared" si="20"/>
        <v>-1</v>
      </c>
      <c r="AD72" s="4" t="e">
        <f t="shared" si="20"/>
        <v>#REF!</v>
      </c>
      <c r="AE72" s="4">
        <f t="shared" si="20"/>
        <v>-1</v>
      </c>
      <c r="AF72" s="4">
        <f t="shared" si="20"/>
        <v>0</v>
      </c>
      <c r="AG72" s="4">
        <f t="shared" si="20"/>
        <v>3</v>
      </c>
    </row>
    <row r="73" spans="1:33">
      <c r="A73" s="4" t="s">
        <v>13</v>
      </c>
      <c r="B73" s="4">
        <f t="shared" si="16"/>
        <v>4</v>
      </c>
      <c r="C73" s="4">
        <f t="shared" si="17"/>
        <v>16</v>
      </c>
      <c r="D73" s="4">
        <f>GETPIVOTDATA("Sum of Sc",'HC Pivot (2)'!$A$4,"R",$B73,"H",$C73,"Pl",D$2)</f>
        <v>4</v>
      </c>
      <c r="E73" s="4">
        <f>GETPIVOTDATA("Sum of Sc",'HC Pivot (2)'!$A$4,"R",$B73,"H",$C73,"Pl",E$2)</f>
        <v>6</v>
      </c>
      <c r="F73" s="4" t="e">
        <f>GETPIVOTDATA("Sum of Sc",'HC Pivot (2)'!$A$4,"R",$B73,"H",$C73,"Pl",F$2)</f>
        <v>#REF!</v>
      </c>
      <c r="G73" s="4">
        <f>GETPIVOTDATA("Sum of Sc",'HC Pivot (2)'!$A$4,"R",$B73,"H",$C73,"Pl",G$2)</f>
        <v>7</v>
      </c>
      <c r="H73" s="4">
        <f>GETPIVOTDATA("Sum of Sc",'HC Pivot (2)'!$A$4,"R",$B73,"H",$C73,"Pl",H$2)</f>
        <v>5</v>
      </c>
      <c r="I73" s="4">
        <f>GETPIVOTDATA("Sum of Sc",'HC Pivot (2)'!$A$4,"R",$B73,"H",$C73,"Pl",I$2)</f>
        <v>7</v>
      </c>
      <c r="K73" s="4">
        <f t="shared" si="21"/>
        <v>4</v>
      </c>
      <c r="L73" s="4">
        <f t="shared" si="21"/>
        <v>5</v>
      </c>
      <c r="N73" s="4">
        <f t="shared" si="18"/>
        <v>1</v>
      </c>
      <c r="O73" s="4">
        <f t="shared" si="18"/>
        <v>2</v>
      </c>
      <c r="P73" s="4">
        <f t="shared" si="18"/>
        <v>2</v>
      </c>
      <c r="Q73" s="4">
        <f t="shared" si="18"/>
        <v>1</v>
      </c>
      <c r="R73" s="4">
        <f t="shared" si="18"/>
        <v>2</v>
      </c>
      <c r="S73" s="4">
        <f t="shared" si="18"/>
        <v>2</v>
      </c>
      <c r="U73" s="4">
        <f t="shared" si="19"/>
        <v>-1</v>
      </c>
      <c r="V73" s="4">
        <f t="shared" si="19"/>
        <v>0</v>
      </c>
      <c r="W73" s="4" t="e">
        <f t="shared" si="19"/>
        <v>#REF!</v>
      </c>
      <c r="X73" s="4">
        <f t="shared" si="19"/>
        <v>2</v>
      </c>
      <c r="Y73" s="4">
        <f t="shared" si="19"/>
        <v>-1</v>
      </c>
      <c r="Z73" s="4">
        <f t="shared" si="19"/>
        <v>1</v>
      </c>
      <c r="AB73" s="4">
        <f t="shared" si="20"/>
        <v>0</v>
      </c>
      <c r="AC73" s="4">
        <f t="shared" si="20"/>
        <v>2</v>
      </c>
      <c r="AD73" s="4" t="e">
        <f t="shared" si="20"/>
        <v>#REF!</v>
      </c>
      <c r="AE73" s="4">
        <f t="shared" si="20"/>
        <v>3</v>
      </c>
      <c r="AF73" s="4">
        <f t="shared" si="20"/>
        <v>1</v>
      </c>
      <c r="AG73" s="4">
        <f t="shared" si="20"/>
        <v>3</v>
      </c>
    </row>
    <row r="74" spans="1:33">
      <c r="A74" s="4" t="s">
        <v>13</v>
      </c>
      <c r="B74" s="4">
        <f t="shared" si="16"/>
        <v>4</v>
      </c>
      <c r="C74" s="4">
        <f t="shared" si="17"/>
        <v>17</v>
      </c>
      <c r="D74" s="4">
        <f>GETPIVOTDATA("Sum of Sc",'HC Pivot (2)'!$A$4,"R",$B74,"H",$C74,"Pl",D$2)</f>
        <v>5</v>
      </c>
      <c r="E74" s="4">
        <f>GETPIVOTDATA("Sum of Sc",'HC Pivot (2)'!$A$4,"R",$B74,"H",$C74,"Pl",E$2)</f>
        <v>5</v>
      </c>
      <c r="F74" s="4" t="e">
        <f>GETPIVOTDATA("Sum of Sc",'HC Pivot (2)'!$A$4,"R",$B74,"H",$C74,"Pl",F$2)</f>
        <v>#REF!</v>
      </c>
      <c r="G74" s="4">
        <f>GETPIVOTDATA("Sum of Sc",'HC Pivot (2)'!$A$4,"R",$B74,"H",$C74,"Pl",G$2)</f>
        <v>6</v>
      </c>
      <c r="H74" s="4">
        <f>GETPIVOTDATA("Sum of Sc",'HC Pivot (2)'!$A$4,"R",$B74,"H",$C74,"Pl",H$2)</f>
        <v>8</v>
      </c>
      <c r="I74" s="4">
        <f>GETPIVOTDATA("Sum of Sc",'HC Pivot (2)'!$A$4,"R",$B74,"H",$C74,"Pl",I$2)</f>
        <v>5</v>
      </c>
      <c r="K74" s="4">
        <f t="shared" si="21"/>
        <v>5</v>
      </c>
      <c r="L74" s="4">
        <f t="shared" si="21"/>
        <v>1</v>
      </c>
      <c r="N74" s="4">
        <f t="shared" si="18"/>
        <v>1</v>
      </c>
      <c r="O74" s="4">
        <f t="shared" si="18"/>
        <v>2</v>
      </c>
      <c r="P74" s="4">
        <f t="shared" si="18"/>
        <v>2</v>
      </c>
      <c r="Q74" s="4">
        <f t="shared" si="18"/>
        <v>2</v>
      </c>
      <c r="R74" s="4">
        <f t="shared" si="18"/>
        <v>2</v>
      </c>
      <c r="S74" s="4">
        <f t="shared" si="18"/>
        <v>2</v>
      </c>
      <c r="U74" s="4">
        <f t="shared" si="19"/>
        <v>-1</v>
      </c>
      <c r="V74" s="4">
        <f t="shared" si="19"/>
        <v>-2</v>
      </c>
      <c r="W74" s="4" t="e">
        <f t="shared" si="19"/>
        <v>#REF!</v>
      </c>
      <c r="X74" s="4">
        <f t="shared" si="19"/>
        <v>-1</v>
      </c>
      <c r="Y74" s="4">
        <f t="shared" si="19"/>
        <v>1</v>
      </c>
      <c r="Z74" s="4">
        <f t="shared" si="19"/>
        <v>-2</v>
      </c>
      <c r="AB74" s="4">
        <f t="shared" si="20"/>
        <v>0</v>
      </c>
      <c r="AC74" s="4">
        <f t="shared" si="20"/>
        <v>0</v>
      </c>
      <c r="AD74" s="4" t="e">
        <f t="shared" si="20"/>
        <v>#REF!</v>
      </c>
      <c r="AE74" s="4">
        <f t="shared" si="20"/>
        <v>1</v>
      </c>
      <c r="AF74" s="4">
        <f t="shared" si="20"/>
        <v>3</v>
      </c>
      <c r="AG74" s="4">
        <f t="shared" si="20"/>
        <v>0</v>
      </c>
    </row>
    <row r="75" spans="1:33">
      <c r="A75" s="4" t="s">
        <v>13</v>
      </c>
      <c r="B75" s="4">
        <f t="shared" si="16"/>
        <v>4</v>
      </c>
      <c r="C75" s="4">
        <f t="shared" si="17"/>
        <v>18</v>
      </c>
      <c r="D75" s="4">
        <f>GETPIVOTDATA("Sum of Sc",'HC Pivot (2)'!$A$4,"R",$B75,"H",$C75,"Pl",D$2)</f>
        <v>7</v>
      </c>
      <c r="E75" s="4">
        <f>GETPIVOTDATA("Sum of Sc",'HC Pivot (2)'!$A$4,"R",$B75,"H",$C75,"Pl",E$2)</f>
        <v>6</v>
      </c>
      <c r="F75" s="4" t="e">
        <f>GETPIVOTDATA("Sum of Sc",'HC Pivot (2)'!$A$4,"R",$B75,"H",$C75,"Pl",F$2)</f>
        <v>#REF!</v>
      </c>
      <c r="G75" s="4">
        <f>GETPIVOTDATA("Sum of Sc",'HC Pivot (2)'!$A$4,"R",$B75,"H",$C75,"Pl",G$2)</f>
        <v>5</v>
      </c>
      <c r="H75" s="4">
        <f>GETPIVOTDATA("Sum of Sc",'HC Pivot (2)'!$A$4,"R",$B75,"H",$C75,"Pl",H$2)</f>
        <v>7</v>
      </c>
      <c r="I75" s="4">
        <f>GETPIVOTDATA("Sum of Sc",'HC Pivot (2)'!$A$4,"R",$B75,"H",$C75,"Pl",I$2)</f>
        <v>9</v>
      </c>
      <c r="K75" s="4">
        <f t="shared" si="21"/>
        <v>4</v>
      </c>
      <c r="L75" s="4">
        <f t="shared" si="21"/>
        <v>9</v>
      </c>
      <c r="N75" s="4">
        <f t="shared" si="18"/>
        <v>1</v>
      </c>
      <c r="O75" s="4">
        <f t="shared" si="18"/>
        <v>1</v>
      </c>
      <c r="P75" s="4">
        <f t="shared" si="18"/>
        <v>2</v>
      </c>
      <c r="Q75" s="4">
        <f t="shared" si="18"/>
        <v>1</v>
      </c>
      <c r="R75" s="4">
        <f t="shared" si="18"/>
        <v>1</v>
      </c>
      <c r="S75" s="4">
        <f t="shared" si="18"/>
        <v>2</v>
      </c>
      <c r="U75" s="4">
        <f t="shared" si="19"/>
        <v>2</v>
      </c>
      <c r="V75" s="4">
        <f t="shared" si="19"/>
        <v>1</v>
      </c>
      <c r="W75" s="4" t="e">
        <f t="shared" si="19"/>
        <v>#REF!</v>
      </c>
      <c r="X75" s="4">
        <f t="shared" si="19"/>
        <v>0</v>
      </c>
      <c r="Y75" s="4">
        <f t="shared" si="19"/>
        <v>2</v>
      </c>
      <c r="Z75" s="4">
        <f t="shared" si="19"/>
        <v>3</v>
      </c>
      <c r="AB75" s="4">
        <f t="shared" si="20"/>
        <v>3</v>
      </c>
      <c r="AC75" s="4">
        <f t="shared" si="20"/>
        <v>2</v>
      </c>
      <c r="AD75" s="4" t="e">
        <f t="shared" si="20"/>
        <v>#REF!</v>
      </c>
      <c r="AE75" s="4">
        <f t="shared" si="20"/>
        <v>1</v>
      </c>
      <c r="AF75" s="4">
        <f t="shared" si="20"/>
        <v>3</v>
      </c>
      <c r="AG75" s="4">
        <f t="shared" si="20"/>
        <v>4</v>
      </c>
    </row>
    <row r="76" spans="1:33" s="15" customFormat="1">
      <c r="A76" s="14"/>
      <c r="B76" s="14"/>
      <c r="C76" s="14"/>
      <c r="D76" s="14">
        <f>SUM(D4:D75)</f>
        <v>362</v>
      </c>
      <c r="E76" s="14">
        <f t="shared" ref="E76:I76" si="22">SUM(E4:E75)</f>
        <v>392</v>
      </c>
      <c r="F76" s="14" t="e">
        <f t="shared" si="22"/>
        <v>#REF!</v>
      </c>
      <c r="G76" s="14">
        <f t="shared" si="22"/>
        <v>368</v>
      </c>
      <c r="H76" s="14">
        <f t="shared" si="22"/>
        <v>422</v>
      </c>
      <c r="I76" s="14">
        <f t="shared" si="22"/>
        <v>433</v>
      </c>
      <c r="K76" s="14"/>
      <c r="L76" s="14"/>
      <c r="N76" s="14">
        <f>SUM(N4:N75)</f>
        <v>68</v>
      </c>
      <c r="O76" s="14">
        <f t="shared" ref="O76:S76" si="23">SUM(O4:O75)</f>
        <v>104</v>
      </c>
      <c r="P76" s="14">
        <f t="shared" si="23"/>
        <v>108</v>
      </c>
      <c r="Q76" s="14">
        <f t="shared" si="23"/>
        <v>76</v>
      </c>
      <c r="R76" s="14">
        <f t="shared" si="23"/>
        <v>104</v>
      </c>
      <c r="S76" s="14">
        <f t="shared" si="23"/>
        <v>140</v>
      </c>
      <c r="U76" s="14">
        <f>SUM(U4:U75)</f>
        <v>4</v>
      </c>
      <c r="V76" s="14">
        <f t="shared" ref="V76:Z76" si="24">SUM(V4:V75)</f>
        <v>-2</v>
      </c>
      <c r="W76" s="14" t="e">
        <f t="shared" si="24"/>
        <v>#REF!</v>
      </c>
      <c r="X76" s="14">
        <f t="shared" si="24"/>
        <v>2</v>
      </c>
      <c r="Y76" s="14">
        <f t="shared" si="24"/>
        <v>28</v>
      </c>
      <c r="Z76" s="14">
        <f t="shared" si="24"/>
        <v>3</v>
      </c>
      <c r="AB76" s="14">
        <f>SUM(AB4:AB75)</f>
        <v>65</v>
      </c>
      <c r="AC76" s="14">
        <f t="shared" ref="AC76:AG76" si="25">SUM(AC4:AC75)</f>
        <v>85</v>
      </c>
      <c r="AD76" s="14" t="e">
        <f t="shared" si="25"/>
        <v>#REF!</v>
      </c>
      <c r="AE76" s="14">
        <f t="shared" si="25"/>
        <v>72</v>
      </c>
      <c r="AF76" s="14">
        <f t="shared" si="25"/>
        <v>117</v>
      </c>
      <c r="AG76" s="14">
        <f t="shared" si="25"/>
        <v>132</v>
      </c>
    </row>
    <row r="77" spans="1:33">
      <c r="N77" s="4">
        <f t="shared" ref="N77:AG77" si="26">N76/4</f>
        <v>17</v>
      </c>
      <c r="O77" s="4">
        <f t="shared" si="26"/>
        <v>26</v>
      </c>
      <c r="P77" s="4">
        <f t="shared" si="26"/>
        <v>27</v>
      </c>
      <c r="Q77" s="4">
        <f t="shared" si="26"/>
        <v>19</v>
      </c>
      <c r="R77" s="4">
        <f t="shared" si="26"/>
        <v>26</v>
      </c>
      <c r="S77" s="4">
        <f t="shared" si="26"/>
        <v>35</v>
      </c>
      <c r="U77" s="4">
        <f t="shared" si="26"/>
        <v>1</v>
      </c>
      <c r="V77" s="4">
        <f t="shared" si="26"/>
        <v>-0.5</v>
      </c>
      <c r="W77" s="4" t="e">
        <f t="shared" si="26"/>
        <v>#REF!</v>
      </c>
      <c r="X77" s="4">
        <f t="shared" si="26"/>
        <v>0.5</v>
      </c>
      <c r="Y77" s="4">
        <f t="shared" si="26"/>
        <v>7</v>
      </c>
      <c r="Z77" s="4">
        <f t="shared" si="26"/>
        <v>0.75</v>
      </c>
      <c r="AB77" s="16">
        <f t="shared" si="26"/>
        <v>16.25</v>
      </c>
      <c r="AC77" s="16">
        <f t="shared" si="26"/>
        <v>21.25</v>
      </c>
      <c r="AD77" s="16" t="e">
        <f t="shared" si="26"/>
        <v>#REF!</v>
      </c>
      <c r="AE77" s="16">
        <f t="shared" si="26"/>
        <v>18</v>
      </c>
      <c r="AF77" s="16">
        <f t="shared" si="26"/>
        <v>29.25</v>
      </c>
      <c r="AG77" s="16">
        <f t="shared" si="26"/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>
      <selection activeCell="G4" sqref="G4"/>
    </sheetView>
  </sheetViews>
  <sheetFormatPr defaultRowHeight="14.45"/>
  <cols>
    <col min="1" max="1" width="14.5703125" customWidth="1"/>
  </cols>
  <sheetData>
    <row r="1" spans="1:9" ht="14.65">
      <c r="A1" s="5"/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</row>
    <row r="2" spans="1:9" ht="14.65">
      <c r="A2" s="5" t="s">
        <v>14</v>
      </c>
      <c r="B2" s="12">
        <f>SUMPRODUCT(--('[1]hc calc - teg9'!$B$5:$B$10=B$1)*'[1]hc calc - teg9'!$D$5:$D$10)</f>
        <v>18.5</v>
      </c>
      <c r="C2" s="12">
        <f>SUMPRODUCT(--('[1]hc calc - teg9'!$B$5:$B$10=C$1)*'[1]hc calc - teg9'!$D$5:$D$10)</f>
        <v>25.75</v>
      </c>
      <c r="D2" s="12">
        <f>D3</f>
        <v>21</v>
      </c>
      <c r="E2" s="12">
        <f>SUMPRODUCT(--('[1]hc calc - teg9'!$B$5:$B$10=E$1)*'[1]hc calc - teg9'!$D$5:$D$10)</f>
        <v>20.25</v>
      </c>
      <c r="F2" s="12">
        <f>SUMPRODUCT(--('[1]hc calc - teg9'!$B$5:$B$10=F$1)*'[1]hc calc - teg9'!$D$5:$D$10)</f>
        <v>29</v>
      </c>
      <c r="G2" s="12">
        <f>SUMPRODUCT(--('[1]hc calc - teg9'!$B$5:$B$10=G$1)*'[1]hc calc - teg9'!$D$5:$D$10)</f>
        <v>35.75</v>
      </c>
      <c r="I2" s="11">
        <v>0.25</v>
      </c>
    </row>
    <row r="3" spans="1:9" ht="14.65">
      <c r="A3" s="5" t="s">
        <v>15</v>
      </c>
      <c r="B3" s="12">
        <f>'TEG IX SCORES'!AB77</f>
        <v>16</v>
      </c>
      <c r="C3" s="12">
        <f>'TEG IX SCORES'!AC77</f>
        <v>26.25</v>
      </c>
      <c r="D3" s="18">
        <f>'TEG IX SCORES'!AD77</f>
        <v>21</v>
      </c>
      <c r="E3" s="18">
        <f>'TEG IX SCORES'!AE77</f>
        <v>18.5</v>
      </c>
      <c r="F3" s="18">
        <f>'TEG IX SCORES'!AF77</f>
        <v>30.25</v>
      </c>
      <c r="G3" s="12">
        <f>'TEG IX SCORES'!AG77</f>
        <v>30.5</v>
      </c>
      <c r="I3" s="11">
        <v>0.75</v>
      </c>
    </row>
    <row r="4" spans="1:9" s="2" customFormat="1" ht="14.65">
      <c r="A4" s="2" t="s">
        <v>16</v>
      </c>
      <c r="B4" s="13">
        <f t="shared" ref="B4:G4" si="0">SUMPRODUCT(B2:B3,$I$2:$I$3)</f>
        <v>16.625</v>
      </c>
      <c r="C4" s="13">
        <f t="shared" si="0"/>
        <v>26.125</v>
      </c>
      <c r="D4" s="13">
        <f t="shared" si="0"/>
        <v>21</v>
      </c>
      <c r="E4" s="13">
        <f t="shared" si="0"/>
        <v>18.9375</v>
      </c>
      <c r="F4" s="13">
        <f t="shared" si="0"/>
        <v>29.9375</v>
      </c>
      <c r="G4" s="13">
        <f t="shared" si="0"/>
        <v>31.8125</v>
      </c>
    </row>
    <row r="6" spans="1:9" ht="14.65">
      <c r="A6" s="5" t="s">
        <v>17</v>
      </c>
      <c r="B6" s="12">
        <v>17</v>
      </c>
      <c r="C6" s="12">
        <v>26</v>
      </c>
      <c r="D6" s="12">
        <v>27</v>
      </c>
      <c r="E6" s="12">
        <v>19</v>
      </c>
      <c r="F6" s="12">
        <v>26</v>
      </c>
      <c r="G6" s="12">
        <v>35</v>
      </c>
    </row>
    <row r="8" spans="1:9">
      <c r="A8" t="s">
        <v>18</v>
      </c>
      <c r="B8" s="17">
        <f t="shared" ref="B8:G8" si="1">ROUND(B4,0)-ROUND(B6,0)</f>
        <v>0</v>
      </c>
      <c r="C8" s="17">
        <f t="shared" si="1"/>
        <v>0</v>
      </c>
      <c r="D8" s="17">
        <f t="shared" si="1"/>
        <v>-6</v>
      </c>
      <c r="E8" s="17">
        <f t="shared" si="1"/>
        <v>0</v>
      </c>
      <c r="F8" s="17">
        <f t="shared" si="1"/>
        <v>4</v>
      </c>
      <c r="G8" s="17">
        <f t="shared" si="1"/>
        <v>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published="0"/>
  <dimension ref="A3:HA13"/>
  <sheetViews>
    <sheetView workbookViewId="0">
      <selection activeCell="B4" sqref="B4"/>
    </sheetView>
  </sheetViews>
  <sheetFormatPr defaultColWidth="7.42578125" defaultRowHeight="14.45"/>
  <cols>
    <col min="1" max="1" width="12" customWidth="1"/>
    <col min="2" max="2" width="14.7109375" customWidth="1"/>
    <col min="3" max="3" width="14.140625" customWidth="1"/>
    <col min="4" max="4" width="21.140625" customWidth="1"/>
    <col min="5" max="5" width="22.7109375" customWidth="1"/>
    <col min="6" max="6" width="7.85546875" customWidth="1"/>
    <col min="7" max="7" width="14.140625" customWidth="1"/>
    <col min="8" max="8" width="21.140625" customWidth="1"/>
    <col min="9" max="9" width="22.7109375" customWidth="1"/>
    <col min="10" max="10" width="7.85546875" customWidth="1"/>
    <col min="11" max="11" width="14.140625" customWidth="1"/>
    <col min="12" max="12" width="21.140625" customWidth="1"/>
    <col min="13" max="13" width="22.7109375" customWidth="1"/>
    <col min="14" max="14" width="15.140625" customWidth="1"/>
    <col min="15" max="15" width="21.7109375" customWidth="1"/>
    <col min="16" max="16" width="28.5703125" customWidth="1"/>
    <col min="17" max="17" width="30.140625" customWidth="1"/>
    <col min="18" max="18" width="12.85546875" customWidth="1"/>
    <col min="19" max="19" width="19.28515625" customWidth="1"/>
    <col min="20" max="20" width="26.28515625" customWidth="1"/>
    <col min="21" max="21" width="27.85546875" customWidth="1"/>
    <col min="22" max="22" width="9.42578125" customWidth="1"/>
    <col min="23" max="23" width="14.140625" customWidth="1"/>
    <col min="24" max="24" width="21.140625" customWidth="1"/>
    <col min="25" max="25" width="22.7109375" customWidth="1"/>
    <col min="26" max="26" width="7.85546875" customWidth="1"/>
    <col min="27" max="27" width="14.140625" customWidth="1"/>
    <col min="28" max="28" width="21.140625" customWidth="1"/>
    <col min="29" max="29" width="22.7109375" customWidth="1"/>
    <col min="30" max="30" width="7.85546875" customWidth="1"/>
    <col min="31" max="31" width="14.140625" customWidth="1"/>
    <col min="32" max="32" width="21.140625" customWidth="1"/>
    <col min="33" max="33" width="22.7109375" customWidth="1"/>
    <col min="34" max="34" width="7.85546875" customWidth="1"/>
    <col min="35" max="35" width="14.140625" customWidth="1"/>
    <col min="36" max="36" width="21.140625" customWidth="1"/>
    <col min="37" max="37" width="22.7109375" customWidth="1"/>
    <col min="38" max="38" width="15.140625" customWidth="1"/>
    <col min="39" max="39" width="21.7109375" customWidth="1"/>
    <col min="40" max="40" width="28.5703125" customWidth="1"/>
    <col min="41" max="41" width="30.140625" customWidth="1"/>
    <col min="42" max="42" width="12.85546875" customWidth="1"/>
    <col min="43" max="43" width="19.28515625" customWidth="1"/>
    <col min="44" max="44" width="26.28515625" customWidth="1"/>
    <col min="45" max="45" width="27.85546875" customWidth="1"/>
    <col min="46" max="46" width="10.140625" customWidth="1"/>
    <col min="47" max="47" width="14.140625" customWidth="1"/>
    <col min="48" max="48" width="21.140625" customWidth="1"/>
    <col min="49" max="49" width="22.7109375" customWidth="1"/>
    <col min="50" max="50" width="15.85546875" customWidth="1"/>
    <col min="51" max="51" width="22.42578125" customWidth="1"/>
    <col min="52" max="52" width="29.42578125" customWidth="1"/>
    <col min="53" max="53" width="30.85546875" customWidth="1"/>
    <col min="54" max="54" width="12.42578125" customWidth="1"/>
    <col min="55" max="55" width="14.140625" customWidth="1"/>
    <col min="56" max="56" width="21.140625" customWidth="1"/>
    <col min="57" max="57" width="22.7109375" customWidth="1"/>
    <col min="58" max="58" width="18.28515625" customWidth="1"/>
    <col min="59" max="59" width="24.7109375" customWidth="1"/>
    <col min="60" max="60" width="31.7109375" customWidth="1"/>
    <col min="61" max="61" width="33.28515625" customWidth="1"/>
    <col min="62" max="62" width="13.5703125" customWidth="1"/>
    <col min="63" max="63" width="14.140625" customWidth="1"/>
    <col min="64" max="64" width="21.140625" customWidth="1"/>
    <col min="65" max="65" width="22.7109375" customWidth="1"/>
    <col min="66" max="66" width="19.42578125" customWidth="1"/>
    <col min="67" max="67" width="26" customWidth="1"/>
    <col min="68" max="68" width="32.85546875" customWidth="1"/>
    <col min="69" max="69" width="34.42578125" customWidth="1"/>
    <col min="70" max="70" width="9.42578125" customWidth="1"/>
    <col min="71" max="71" width="14.140625" customWidth="1"/>
    <col min="72" max="72" width="21.140625" customWidth="1"/>
    <col min="73" max="73" width="22.7109375" customWidth="1"/>
    <col min="74" max="74" width="15.140625" customWidth="1"/>
    <col min="75" max="75" width="21.7109375" customWidth="1"/>
    <col min="76" max="76" width="28.5703125" customWidth="1"/>
    <col min="77" max="77" width="30.140625" customWidth="1"/>
    <col min="78" max="78" width="12.85546875" customWidth="1"/>
    <col min="79" max="79" width="19.28515625" customWidth="1"/>
    <col min="80" max="80" width="26.28515625" customWidth="1"/>
    <col min="81" max="81" width="27.85546875" customWidth="1"/>
    <col min="82" max="82" width="9.42578125" customWidth="1"/>
    <col min="83" max="83" width="14.140625" customWidth="1"/>
    <col min="84" max="84" width="21.140625" customWidth="1"/>
    <col min="85" max="85" width="22.7109375" customWidth="1"/>
    <col min="86" max="86" width="7.85546875" customWidth="1"/>
    <col min="87" max="87" width="14.140625" customWidth="1"/>
    <col min="88" max="88" width="21.140625" customWidth="1"/>
    <col min="89" max="89" width="22.7109375" customWidth="1"/>
    <col min="90" max="90" width="7.85546875" customWidth="1"/>
    <col min="91" max="91" width="14.140625" customWidth="1"/>
    <col min="92" max="92" width="21.140625" customWidth="1"/>
    <col min="93" max="93" width="22.7109375" customWidth="1"/>
    <col min="94" max="94" width="15.140625" customWidth="1"/>
    <col min="95" max="95" width="21.7109375" customWidth="1"/>
    <col min="96" max="96" width="28.5703125" customWidth="1"/>
    <col min="97" max="97" width="30.140625" customWidth="1"/>
    <col min="98" max="98" width="10" customWidth="1"/>
    <col min="99" max="99" width="14.140625" customWidth="1"/>
    <col min="100" max="100" width="21.140625" customWidth="1"/>
    <col min="101" max="101" width="22.7109375" customWidth="1"/>
    <col min="102" max="102" width="15.7109375" customWidth="1"/>
    <col min="103" max="103" width="22.140625" customWidth="1"/>
    <col min="104" max="104" width="29.140625" customWidth="1"/>
    <col min="105" max="105" width="30.7109375" customWidth="1"/>
    <col min="106" max="106" width="12.85546875" customWidth="1"/>
    <col min="107" max="107" width="19.28515625" customWidth="1"/>
    <col min="108" max="108" width="26.28515625" customWidth="1"/>
    <col min="109" max="109" width="27.85546875" customWidth="1"/>
    <col min="110" max="110" width="12" customWidth="1"/>
    <col min="111" max="111" width="14.140625" customWidth="1"/>
    <col min="112" max="112" width="21.140625" customWidth="1"/>
    <col min="113" max="113" width="22.7109375" customWidth="1"/>
    <col min="114" max="114" width="17.85546875" customWidth="1"/>
    <col min="115" max="115" width="24.28515625" customWidth="1"/>
    <col min="116" max="116" width="31.28515625" customWidth="1"/>
    <col min="117" max="117" width="32.85546875" customWidth="1"/>
    <col min="118" max="118" width="27.85546875" customWidth="1"/>
    <col min="119" max="119" width="14.140625" customWidth="1"/>
    <col min="120" max="120" width="21.140625" customWidth="1"/>
    <col min="121" max="121" width="22.7109375" customWidth="1"/>
    <col min="122" max="122" width="33.7109375" customWidth="1"/>
    <col min="123" max="123" width="40.140625" customWidth="1"/>
    <col min="124" max="124" width="47.140625" customWidth="1"/>
    <col min="125" max="125" width="48.5703125" customWidth="1"/>
    <col min="126" max="126" width="24.85546875" customWidth="1"/>
    <col min="127" max="127" width="14.140625" customWidth="1"/>
    <col min="128" max="128" width="21.140625" customWidth="1"/>
    <col min="129" max="129" width="22.7109375" customWidth="1"/>
    <col min="130" max="130" width="30.7109375" customWidth="1"/>
    <col min="131" max="131" width="37.140625" customWidth="1"/>
    <col min="132" max="132" width="44.140625" customWidth="1"/>
    <col min="133" max="133" width="45.7109375" customWidth="1"/>
    <col min="134" max="134" width="33.5703125" customWidth="1"/>
    <col min="135" max="135" width="14.140625" customWidth="1"/>
    <col min="136" max="136" width="21.140625" customWidth="1"/>
    <col min="137" max="137" width="22.7109375" customWidth="1"/>
    <col min="138" max="138" width="39.42578125" customWidth="1"/>
    <col min="139" max="139" width="46" customWidth="1"/>
    <col min="140" max="140" width="52.85546875" customWidth="1"/>
    <col min="141" max="141" width="54.42578125" customWidth="1"/>
    <col min="142" max="142" width="12.85546875" customWidth="1"/>
    <col min="143" max="143" width="19.28515625" customWidth="1"/>
    <col min="144" max="144" width="26.28515625" customWidth="1"/>
    <col min="145" max="145" width="27.85546875" customWidth="1"/>
    <col min="146" max="146" width="13.140625" customWidth="1"/>
    <col min="147" max="147" width="14.140625" customWidth="1"/>
    <col min="148" max="148" width="21.140625" customWidth="1"/>
    <col min="149" max="149" width="22.7109375" customWidth="1"/>
    <col min="150" max="150" width="7.85546875" customWidth="1"/>
    <col min="151" max="151" width="14.140625" customWidth="1"/>
    <col min="152" max="152" width="21.140625" customWidth="1"/>
    <col min="153" max="153" width="22.7109375" customWidth="1"/>
    <col min="154" max="154" width="19" customWidth="1"/>
    <col min="155" max="155" width="25.42578125" customWidth="1"/>
    <col min="156" max="156" width="32.42578125" customWidth="1"/>
    <col min="157" max="157" width="34" customWidth="1"/>
    <col min="158" max="158" width="13" customWidth="1"/>
    <col min="159" max="159" width="14.140625" customWidth="1"/>
    <col min="160" max="160" width="21.140625" customWidth="1"/>
    <col min="161" max="161" width="22.7109375" customWidth="1"/>
    <col min="162" max="162" width="18.85546875" customWidth="1"/>
    <col min="163" max="163" width="25.28515625" customWidth="1"/>
    <col min="164" max="164" width="32.28515625" customWidth="1"/>
    <col min="165" max="165" width="33.85546875" customWidth="1"/>
    <col min="166" max="166" width="13.140625" customWidth="1"/>
    <col min="167" max="167" width="14.140625" customWidth="1"/>
    <col min="168" max="168" width="21.140625" customWidth="1"/>
    <col min="169" max="169" width="22.7109375" customWidth="1"/>
    <col min="170" max="170" width="19" customWidth="1"/>
    <col min="171" max="171" width="25.42578125" customWidth="1"/>
    <col min="172" max="172" width="32.42578125" customWidth="1"/>
    <col min="173" max="173" width="34" customWidth="1"/>
    <col min="174" max="174" width="12.85546875" customWidth="1"/>
    <col min="175" max="175" width="19.28515625" customWidth="1"/>
    <col min="176" max="176" width="26.28515625" customWidth="1"/>
    <col min="177" max="177" width="27.85546875" customWidth="1"/>
    <col min="178" max="178" width="17.85546875" customWidth="1"/>
    <col min="179" max="179" width="14.140625" customWidth="1"/>
    <col min="180" max="180" width="21.140625" customWidth="1"/>
    <col min="181" max="181" width="22.7109375" customWidth="1"/>
    <col min="182" max="182" width="7.85546875" customWidth="1"/>
    <col min="183" max="183" width="14.140625" customWidth="1"/>
    <col min="184" max="184" width="21.140625" customWidth="1"/>
    <col min="185" max="185" width="22.7109375" customWidth="1"/>
    <col min="186" max="186" width="23.7109375" customWidth="1"/>
    <col min="187" max="187" width="30.140625" customWidth="1"/>
    <col min="188" max="188" width="37.140625" customWidth="1"/>
    <col min="189" max="189" width="38.7109375" customWidth="1"/>
    <col min="190" max="190" width="19.5703125" customWidth="1"/>
    <col min="191" max="191" width="14.140625" customWidth="1"/>
    <col min="192" max="192" width="21.140625" customWidth="1"/>
    <col min="193" max="193" width="22.7109375" customWidth="1"/>
    <col min="194" max="194" width="25.42578125" customWidth="1"/>
    <col min="195" max="195" width="31.85546875" customWidth="1"/>
    <col min="196" max="196" width="38.85546875" customWidth="1"/>
    <col min="197" max="197" width="40.42578125" customWidth="1"/>
    <col min="198" max="199" width="14.140625" customWidth="1"/>
    <col min="200" max="200" width="21.140625" customWidth="1"/>
    <col min="201" max="201" width="22.7109375" customWidth="1"/>
    <col min="202" max="202" width="20" customWidth="1"/>
    <col min="203" max="203" width="26.5703125" customWidth="1"/>
    <col min="204" max="204" width="33.5703125" customWidth="1"/>
    <col min="205" max="205" width="35" customWidth="1"/>
    <col min="206" max="206" width="12.85546875" customWidth="1"/>
    <col min="207" max="207" width="19.28515625" customWidth="1"/>
    <col min="208" max="208" width="26.28515625" customWidth="1"/>
    <col min="209" max="209" width="27.85546875" customWidth="1"/>
  </cols>
  <sheetData>
    <row r="3" spans="1:209">
      <c r="B3" t="s">
        <v>19</v>
      </c>
    </row>
    <row r="4" spans="1:209">
      <c r="B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AP4" t="s">
        <v>26</v>
      </c>
      <c r="AQ4" t="s">
        <v>27</v>
      </c>
      <c r="AR4" t="s">
        <v>28</v>
      </c>
      <c r="AS4" t="s">
        <v>29</v>
      </c>
      <c r="AT4" t="s">
        <v>30</v>
      </c>
      <c r="BZ4" t="s">
        <v>31</v>
      </c>
      <c r="CA4" t="s">
        <v>32</v>
      </c>
      <c r="CB4" t="s">
        <v>33</v>
      </c>
      <c r="CC4" t="s">
        <v>34</v>
      </c>
      <c r="CD4" t="s">
        <v>35</v>
      </c>
      <c r="DB4" t="s">
        <v>36</v>
      </c>
      <c r="DC4" t="s">
        <v>37</v>
      </c>
      <c r="DD4" t="s">
        <v>38</v>
      </c>
      <c r="DE4" t="s">
        <v>39</v>
      </c>
      <c r="DF4" t="s">
        <v>40</v>
      </c>
      <c r="EL4" t="s">
        <v>41</v>
      </c>
      <c r="EM4" t="s">
        <v>42</v>
      </c>
      <c r="EN4" t="s">
        <v>43</v>
      </c>
      <c r="EO4" t="s">
        <v>44</v>
      </c>
      <c r="EP4" t="s">
        <v>45</v>
      </c>
      <c r="FR4" t="s">
        <v>46</v>
      </c>
      <c r="FS4" t="s">
        <v>47</v>
      </c>
      <c r="FT4" t="s">
        <v>48</v>
      </c>
      <c r="FU4" t="s">
        <v>49</v>
      </c>
      <c r="FV4" t="s">
        <v>50</v>
      </c>
      <c r="GX4" t="s">
        <v>51</v>
      </c>
      <c r="GY4" t="s">
        <v>52</v>
      </c>
      <c r="GZ4" t="s">
        <v>53</v>
      </c>
      <c r="HA4" t="s">
        <v>54</v>
      </c>
    </row>
    <row r="5" spans="1:209">
      <c r="B5" t="s">
        <v>55</v>
      </c>
      <c r="N5" t="s">
        <v>56</v>
      </c>
      <c r="O5" t="s">
        <v>57</v>
      </c>
      <c r="P5" t="s">
        <v>58</v>
      </c>
      <c r="Q5" t="s">
        <v>59</v>
      </c>
      <c r="V5" t="s">
        <v>55</v>
      </c>
      <c r="AL5" t="s">
        <v>56</v>
      </c>
      <c r="AM5" t="s">
        <v>57</v>
      </c>
      <c r="AN5" t="s">
        <v>58</v>
      </c>
      <c r="AO5" t="s">
        <v>59</v>
      </c>
      <c r="AT5" t="s">
        <v>60</v>
      </c>
      <c r="AX5" t="s">
        <v>61</v>
      </c>
      <c r="AY5" t="s">
        <v>62</v>
      </c>
      <c r="AZ5" t="s">
        <v>63</v>
      </c>
      <c r="BA5" t="s">
        <v>64</v>
      </c>
      <c r="BB5" t="s">
        <v>65</v>
      </c>
      <c r="BF5" t="s">
        <v>66</v>
      </c>
      <c r="BG5" t="s">
        <v>67</v>
      </c>
      <c r="BH5" t="s">
        <v>68</v>
      </c>
      <c r="BI5" t="s">
        <v>69</v>
      </c>
      <c r="BJ5" t="s">
        <v>70</v>
      </c>
      <c r="BN5" t="s">
        <v>71</v>
      </c>
      <c r="BO5" t="s">
        <v>72</v>
      </c>
      <c r="BP5" t="s">
        <v>73</v>
      </c>
      <c r="BQ5" t="s">
        <v>74</v>
      </c>
      <c r="BR5" t="s">
        <v>75</v>
      </c>
      <c r="BV5" t="s">
        <v>76</v>
      </c>
      <c r="BW5" t="s">
        <v>77</v>
      </c>
      <c r="BX5" t="s">
        <v>78</v>
      </c>
      <c r="BY5" t="s">
        <v>79</v>
      </c>
      <c r="CD5" t="s">
        <v>55</v>
      </c>
      <c r="CP5" t="s">
        <v>56</v>
      </c>
      <c r="CQ5" t="s">
        <v>57</v>
      </c>
      <c r="CR5" t="s">
        <v>58</v>
      </c>
      <c r="CS5" t="s">
        <v>59</v>
      </c>
      <c r="CT5" t="s">
        <v>80</v>
      </c>
      <c r="CX5" t="s">
        <v>81</v>
      </c>
      <c r="CY5" t="s">
        <v>82</v>
      </c>
      <c r="CZ5" t="s">
        <v>83</v>
      </c>
      <c r="DA5" t="s">
        <v>84</v>
      </c>
      <c r="DF5" t="s">
        <v>85</v>
      </c>
      <c r="DJ5" t="s">
        <v>86</v>
      </c>
      <c r="DK5" t="s">
        <v>87</v>
      </c>
      <c r="DL5" t="s">
        <v>88</v>
      </c>
      <c r="DM5" t="s">
        <v>89</v>
      </c>
      <c r="DN5" t="s">
        <v>90</v>
      </c>
      <c r="DR5" t="s">
        <v>91</v>
      </c>
      <c r="DS5" t="s">
        <v>92</v>
      </c>
      <c r="DT5" t="s">
        <v>93</v>
      </c>
      <c r="DU5" t="s">
        <v>94</v>
      </c>
      <c r="DV5" t="s">
        <v>95</v>
      </c>
      <c r="DZ5" t="s">
        <v>96</v>
      </c>
      <c r="EA5" t="s">
        <v>97</v>
      </c>
      <c r="EB5" t="s">
        <v>98</v>
      </c>
      <c r="EC5" t="s">
        <v>99</v>
      </c>
      <c r="ED5" t="s">
        <v>100</v>
      </c>
      <c r="EH5" t="s">
        <v>101</v>
      </c>
      <c r="EI5" t="s">
        <v>102</v>
      </c>
      <c r="EJ5" t="s">
        <v>103</v>
      </c>
      <c r="EK5" t="s">
        <v>104</v>
      </c>
      <c r="EP5" t="s">
        <v>105</v>
      </c>
      <c r="EX5" t="s">
        <v>106</v>
      </c>
      <c r="EY5" t="s">
        <v>107</v>
      </c>
      <c r="EZ5" t="s">
        <v>108</v>
      </c>
      <c r="FA5" t="s">
        <v>109</v>
      </c>
      <c r="FB5" t="s">
        <v>110</v>
      </c>
      <c r="FF5" t="s">
        <v>111</v>
      </c>
      <c r="FG5" t="s">
        <v>112</v>
      </c>
      <c r="FH5" t="s">
        <v>113</v>
      </c>
      <c r="FI5" t="s">
        <v>114</v>
      </c>
      <c r="FJ5" t="s">
        <v>115</v>
      </c>
      <c r="FN5" t="s">
        <v>116</v>
      </c>
      <c r="FO5" t="s">
        <v>117</v>
      </c>
      <c r="FP5" t="s">
        <v>118</v>
      </c>
      <c r="FQ5" t="s">
        <v>119</v>
      </c>
      <c r="FV5" t="s">
        <v>120</v>
      </c>
      <c r="GD5" t="s">
        <v>121</v>
      </c>
      <c r="GE5" t="s">
        <v>122</v>
      </c>
      <c r="GF5" t="s">
        <v>123</v>
      </c>
      <c r="GG5" t="s">
        <v>124</v>
      </c>
      <c r="GH5" t="s">
        <v>125</v>
      </c>
      <c r="GL5" t="s">
        <v>126</v>
      </c>
      <c r="GM5" t="s">
        <v>127</v>
      </c>
      <c r="GN5" t="s">
        <v>128</v>
      </c>
      <c r="GO5" t="s">
        <v>129</v>
      </c>
      <c r="GP5" t="s">
        <v>130</v>
      </c>
      <c r="GT5" t="s">
        <v>131</v>
      </c>
      <c r="GU5" t="s">
        <v>132</v>
      </c>
      <c r="GV5" t="s">
        <v>133</v>
      </c>
      <c r="GW5" t="s">
        <v>134</v>
      </c>
    </row>
    <row r="6" spans="1:209">
      <c r="B6" s="7">
        <v>1</v>
      </c>
      <c r="F6" s="7">
        <v>2</v>
      </c>
      <c r="J6" s="7">
        <v>3</v>
      </c>
      <c r="V6" s="7">
        <v>1</v>
      </c>
      <c r="Z6" s="7">
        <v>2</v>
      </c>
      <c r="AD6" s="7">
        <v>3</v>
      </c>
      <c r="AH6" s="7">
        <v>4</v>
      </c>
      <c r="AT6" s="7">
        <v>1</v>
      </c>
      <c r="BB6" s="7">
        <v>4</v>
      </c>
      <c r="BJ6" s="7">
        <v>3</v>
      </c>
      <c r="BR6" s="7">
        <v>2</v>
      </c>
      <c r="CD6" s="7">
        <v>1</v>
      </c>
      <c r="CH6" s="7">
        <v>2</v>
      </c>
      <c r="CL6" s="7">
        <v>3</v>
      </c>
      <c r="CT6" s="7">
        <v>4</v>
      </c>
      <c r="DF6" s="7">
        <v>2</v>
      </c>
      <c r="DN6" s="7">
        <v>4</v>
      </c>
      <c r="DV6" s="7">
        <v>1</v>
      </c>
      <c r="ED6" s="7">
        <v>3</v>
      </c>
      <c r="EP6" s="7">
        <v>1</v>
      </c>
      <c r="ET6" s="7">
        <v>4</v>
      </c>
      <c r="FB6" s="7">
        <v>2</v>
      </c>
      <c r="FJ6" s="7">
        <v>3</v>
      </c>
      <c r="FV6" s="7">
        <v>1</v>
      </c>
      <c r="FZ6" s="7">
        <v>3</v>
      </c>
      <c r="GH6" s="7">
        <v>2</v>
      </c>
      <c r="GP6" s="7">
        <v>4</v>
      </c>
    </row>
    <row r="7" spans="1:209">
      <c r="A7" t="s">
        <v>135</v>
      </c>
      <c r="B7" t="s">
        <v>136</v>
      </c>
      <c r="C7" t="s">
        <v>137</v>
      </c>
      <c r="D7" t="s">
        <v>138</v>
      </c>
      <c r="E7" t="s">
        <v>139</v>
      </c>
      <c r="F7" t="s">
        <v>136</v>
      </c>
      <c r="G7" t="s">
        <v>137</v>
      </c>
      <c r="H7" t="s">
        <v>138</v>
      </c>
      <c r="I7" t="s">
        <v>139</v>
      </c>
      <c r="J7" t="s">
        <v>136</v>
      </c>
      <c r="K7" t="s">
        <v>137</v>
      </c>
      <c r="L7" t="s">
        <v>138</v>
      </c>
      <c r="M7" t="s">
        <v>139</v>
      </c>
      <c r="V7" t="s">
        <v>136</v>
      </c>
      <c r="W7" t="s">
        <v>137</v>
      </c>
      <c r="X7" t="s">
        <v>138</v>
      </c>
      <c r="Y7" t="s">
        <v>139</v>
      </c>
      <c r="Z7" t="s">
        <v>136</v>
      </c>
      <c r="AA7" t="s">
        <v>137</v>
      </c>
      <c r="AB7" t="s">
        <v>138</v>
      </c>
      <c r="AC7" t="s">
        <v>139</v>
      </c>
      <c r="AD7" t="s">
        <v>136</v>
      </c>
      <c r="AE7" t="s">
        <v>137</v>
      </c>
      <c r="AF7" t="s">
        <v>138</v>
      </c>
      <c r="AG7" t="s">
        <v>139</v>
      </c>
      <c r="AH7" t="s">
        <v>136</v>
      </c>
      <c r="AI7" t="s">
        <v>137</v>
      </c>
      <c r="AJ7" t="s">
        <v>138</v>
      </c>
      <c r="AK7" t="s">
        <v>139</v>
      </c>
      <c r="AT7" t="s">
        <v>136</v>
      </c>
      <c r="AU7" t="s">
        <v>137</v>
      </c>
      <c r="AV7" t="s">
        <v>138</v>
      </c>
      <c r="AW7" t="s">
        <v>139</v>
      </c>
      <c r="BB7" t="s">
        <v>136</v>
      </c>
      <c r="BC7" t="s">
        <v>137</v>
      </c>
      <c r="BD7" t="s">
        <v>138</v>
      </c>
      <c r="BE7" t="s">
        <v>139</v>
      </c>
      <c r="BJ7" t="s">
        <v>136</v>
      </c>
      <c r="BK7" t="s">
        <v>137</v>
      </c>
      <c r="BL7" t="s">
        <v>138</v>
      </c>
      <c r="BM7" t="s">
        <v>139</v>
      </c>
      <c r="BR7" t="s">
        <v>136</v>
      </c>
      <c r="BS7" t="s">
        <v>137</v>
      </c>
      <c r="BT7" t="s">
        <v>138</v>
      </c>
      <c r="BU7" t="s">
        <v>139</v>
      </c>
      <c r="CD7" t="s">
        <v>136</v>
      </c>
      <c r="CE7" t="s">
        <v>137</v>
      </c>
      <c r="CF7" t="s">
        <v>138</v>
      </c>
      <c r="CG7" t="s">
        <v>139</v>
      </c>
      <c r="CH7" t="s">
        <v>136</v>
      </c>
      <c r="CI7" t="s">
        <v>137</v>
      </c>
      <c r="CJ7" t="s">
        <v>138</v>
      </c>
      <c r="CK7" t="s">
        <v>139</v>
      </c>
      <c r="CL7" t="s">
        <v>136</v>
      </c>
      <c r="CM7" t="s">
        <v>137</v>
      </c>
      <c r="CN7" t="s">
        <v>138</v>
      </c>
      <c r="CO7" t="s">
        <v>139</v>
      </c>
      <c r="CT7" t="s">
        <v>136</v>
      </c>
      <c r="CU7" t="s">
        <v>137</v>
      </c>
      <c r="CV7" t="s">
        <v>138</v>
      </c>
      <c r="CW7" t="s">
        <v>139</v>
      </c>
      <c r="DF7" t="s">
        <v>136</v>
      </c>
      <c r="DG7" t="s">
        <v>137</v>
      </c>
      <c r="DH7" t="s">
        <v>138</v>
      </c>
      <c r="DI7" t="s">
        <v>139</v>
      </c>
      <c r="DN7" t="s">
        <v>136</v>
      </c>
      <c r="DO7" t="s">
        <v>137</v>
      </c>
      <c r="DP7" t="s">
        <v>138</v>
      </c>
      <c r="DQ7" t="s">
        <v>139</v>
      </c>
      <c r="DV7" t="s">
        <v>136</v>
      </c>
      <c r="DW7" t="s">
        <v>137</v>
      </c>
      <c r="DX7" t="s">
        <v>138</v>
      </c>
      <c r="DY7" t="s">
        <v>139</v>
      </c>
      <c r="ED7" t="s">
        <v>136</v>
      </c>
      <c r="EE7" t="s">
        <v>137</v>
      </c>
      <c r="EF7" t="s">
        <v>138</v>
      </c>
      <c r="EG7" t="s">
        <v>139</v>
      </c>
      <c r="EP7" t="s">
        <v>136</v>
      </c>
      <c r="EQ7" t="s">
        <v>137</v>
      </c>
      <c r="ER7" t="s">
        <v>138</v>
      </c>
      <c r="ES7" t="s">
        <v>139</v>
      </c>
      <c r="ET7" t="s">
        <v>136</v>
      </c>
      <c r="EU7" t="s">
        <v>137</v>
      </c>
      <c r="EV7" t="s">
        <v>138</v>
      </c>
      <c r="EW7" t="s">
        <v>139</v>
      </c>
      <c r="FB7" t="s">
        <v>136</v>
      </c>
      <c r="FC7" t="s">
        <v>137</v>
      </c>
      <c r="FD7" t="s">
        <v>138</v>
      </c>
      <c r="FE7" t="s">
        <v>139</v>
      </c>
      <c r="FJ7" t="s">
        <v>136</v>
      </c>
      <c r="FK7" t="s">
        <v>137</v>
      </c>
      <c r="FL7" t="s">
        <v>138</v>
      </c>
      <c r="FM7" t="s">
        <v>139</v>
      </c>
      <c r="FV7" t="s">
        <v>136</v>
      </c>
      <c r="FW7" t="s">
        <v>137</v>
      </c>
      <c r="FX7" t="s">
        <v>138</v>
      </c>
      <c r="FY7" t="s">
        <v>139</v>
      </c>
      <c r="FZ7" t="s">
        <v>136</v>
      </c>
      <c r="GA7" t="s">
        <v>137</v>
      </c>
      <c r="GB7" t="s">
        <v>138</v>
      </c>
      <c r="GC7" t="s">
        <v>139</v>
      </c>
      <c r="GH7" t="s">
        <v>136</v>
      </c>
      <c r="GI7" t="s">
        <v>137</v>
      </c>
      <c r="GJ7" t="s">
        <v>138</v>
      </c>
      <c r="GK7" t="s">
        <v>139</v>
      </c>
      <c r="GP7" t="s">
        <v>136</v>
      </c>
      <c r="GQ7" t="s">
        <v>137</v>
      </c>
      <c r="GR7" t="s">
        <v>138</v>
      </c>
      <c r="GS7" t="s">
        <v>139</v>
      </c>
    </row>
    <row r="8" spans="1:209">
      <c r="A8" s="8" t="s">
        <v>4</v>
      </c>
      <c r="B8">
        <v>71</v>
      </c>
      <c r="C8">
        <v>20</v>
      </c>
      <c r="D8">
        <v>20</v>
      </c>
      <c r="E8">
        <v>18</v>
      </c>
      <c r="F8">
        <v>71</v>
      </c>
      <c r="G8">
        <v>28</v>
      </c>
      <c r="H8">
        <v>27</v>
      </c>
      <c r="I8">
        <v>23</v>
      </c>
      <c r="J8">
        <v>71</v>
      </c>
      <c r="K8">
        <v>18</v>
      </c>
      <c r="L8">
        <v>18</v>
      </c>
      <c r="M8">
        <v>18</v>
      </c>
      <c r="N8">
        <v>213</v>
      </c>
      <c r="O8">
        <v>66</v>
      </c>
      <c r="P8">
        <v>65</v>
      </c>
      <c r="Q8">
        <v>59</v>
      </c>
      <c r="R8">
        <v>213</v>
      </c>
      <c r="S8">
        <v>66</v>
      </c>
      <c r="T8">
        <v>65</v>
      </c>
      <c r="U8">
        <v>59</v>
      </c>
      <c r="V8">
        <v>71</v>
      </c>
      <c r="W8">
        <v>17</v>
      </c>
      <c r="X8">
        <v>17</v>
      </c>
      <c r="Y8">
        <v>17</v>
      </c>
      <c r="Z8">
        <v>71</v>
      </c>
      <c r="AA8">
        <v>21</v>
      </c>
      <c r="AB8">
        <v>19</v>
      </c>
      <c r="AC8">
        <v>16</v>
      </c>
      <c r="AD8">
        <v>71</v>
      </c>
      <c r="AE8">
        <v>14</v>
      </c>
      <c r="AF8">
        <v>14</v>
      </c>
      <c r="AG8">
        <v>14</v>
      </c>
      <c r="AH8">
        <v>71</v>
      </c>
      <c r="AI8">
        <v>20</v>
      </c>
      <c r="AJ8">
        <v>19</v>
      </c>
      <c r="AK8">
        <v>17</v>
      </c>
      <c r="AL8">
        <v>284</v>
      </c>
      <c r="AM8">
        <v>72</v>
      </c>
      <c r="AN8">
        <v>69</v>
      </c>
      <c r="AO8">
        <v>64</v>
      </c>
      <c r="AP8">
        <v>284</v>
      </c>
      <c r="AQ8">
        <v>72</v>
      </c>
      <c r="AR8">
        <v>69</v>
      </c>
      <c r="AS8">
        <v>64</v>
      </c>
      <c r="AT8">
        <v>68</v>
      </c>
      <c r="AU8">
        <v>23</v>
      </c>
      <c r="AV8">
        <v>23</v>
      </c>
      <c r="AW8">
        <v>19</v>
      </c>
      <c r="AX8">
        <v>68</v>
      </c>
      <c r="AY8">
        <v>23</v>
      </c>
      <c r="AZ8">
        <v>23</v>
      </c>
      <c r="BA8">
        <v>19</v>
      </c>
      <c r="BB8">
        <v>72</v>
      </c>
      <c r="BC8">
        <v>19</v>
      </c>
      <c r="BD8">
        <v>18</v>
      </c>
      <c r="BE8">
        <v>16</v>
      </c>
      <c r="BF8">
        <v>72</v>
      </c>
      <c r="BG8">
        <v>19</v>
      </c>
      <c r="BH8">
        <v>18</v>
      </c>
      <c r="BI8">
        <v>16</v>
      </c>
      <c r="BJ8">
        <v>71</v>
      </c>
      <c r="BK8">
        <v>17</v>
      </c>
      <c r="BL8">
        <v>17</v>
      </c>
      <c r="BM8">
        <v>16</v>
      </c>
      <c r="BN8">
        <v>71</v>
      </c>
      <c r="BO8">
        <v>17</v>
      </c>
      <c r="BP8">
        <v>17</v>
      </c>
      <c r="BQ8">
        <v>16</v>
      </c>
      <c r="BR8">
        <v>72</v>
      </c>
      <c r="BS8">
        <v>22</v>
      </c>
      <c r="BT8">
        <v>21</v>
      </c>
      <c r="BU8">
        <v>18</v>
      </c>
      <c r="BV8">
        <v>72</v>
      </c>
      <c r="BW8">
        <v>22</v>
      </c>
      <c r="BX8">
        <v>21</v>
      </c>
      <c r="BY8">
        <v>18</v>
      </c>
      <c r="BZ8">
        <v>283</v>
      </c>
      <c r="CA8">
        <v>81</v>
      </c>
      <c r="CB8">
        <v>79</v>
      </c>
      <c r="CC8">
        <v>69</v>
      </c>
      <c r="CD8">
        <v>71</v>
      </c>
      <c r="CE8">
        <v>12</v>
      </c>
      <c r="CF8">
        <v>12</v>
      </c>
      <c r="CG8">
        <v>12</v>
      </c>
      <c r="CH8">
        <v>71</v>
      </c>
      <c r="CI8">
        <v>11</v>
      </c>
      <c r="CJ8">
        <v>11</v>
      </c>
      <c r="CK8">
        <v>9</v>
      </c>
      <c r="CL8">
        <v>71</v>
      </c>
      <c r="CM8">
        <v>27</v>
      </c>
      <c r="CN8">
        <v>24</v>
      </c>
      <c r="CO8">
        <v>22</v>
      </c>
      <c r="CP8">
        <v>213</v>
      </c>
      <c r="CQ8">
        <v>50</v>
      </c>
      <c r="CR8">
        <v>47</v>
      </c>
      <c r="CS8">
        <v>43</v>
      </c>
      <c r="CT8">
        <v>72</v>
      </c>
      <c r="CU8">
        <v>22</v>
      </c>
      <c r="CV8">
        <v>21</v>
      </c>
      <c r="CW8">
        <v>18</v>
      </c>
      <c r="CX8">
        <v>72</v>
      </c>
      <c r="CY8">
        <v>22</v>
      </c>
      <c r="CZ8">
        <v>21</v>
      </c>
      <c r="DA8">
        <v>18</v>
      </c>
      <c r="DB8">
        <v>285</v>
      </c>
      <c r="DC8">
        <v>72</v>
      </c>
      <c r="DD8">
        <v>68</v>
      </c>
      <c r="DE8">
        <v>61</v>
      </c>
      <c r="DF8">
        <v>73</v>
      </c>
      <c r="DG8">
        <v>17</v>
      </c>
      <c r="DH8">
        <v>17</v>
      </c>
      <c r="DI8">
        <v>17</v>
      </c>
      <c r="DJ8">
        <v>73</v>
      </c>
      <c r="DK8">
        <v>17</v>
      </c>
      <c r="DL8">
        <v>17</v>
      </c>
      <c r="DM8">
        <v>17</v>
      </c>
      <c r="DN8">
        <v>72</v>
      </c>
      <c r="DO8">
        <v>22</v>
      </c>
      <c r="DP8">
        <v>21</v>
      </c>
      <c r="DQ8">
        <v>19</v>
      </c>
      <c r="DR8">
        <v>72</v>
      </c>
      <c r="DS8">
        <v>22</v>
      </c>
      <c r="DT8">
        <v>21</v>
      </c>
      <c r="DU8">
        <v>19</v>
      </c>
      <c r="DV8">
        <v>72</v>
      </c>
      <c r="DW8">
        <v>17</v>
      </c>
      <c r="DX8">
        <v>17</v>
      </c>
      <c r="DY8">
        <v>17</v>
      </c>
      <c r="DZ8">
        <v>72</v>
      </c>
      <c r="EA8">
        <v>17</v>
      </c>
      <c r="EB8">
        <v>17</v>
      </c>
      <c r="EC8">
        <v>17</v>
      </c>
      <c r="ED8">
        <v>72</v>
      </c>
      <c r="EE8">
        <v>29</v>
      </c>
      <c r="EF8">
        <v>26</v>
      </c>
      <c r="EG8">
        <v>21</v>
      </c>
      <c r="EH8">
        <v>72</v>
      </c>
      <c r="EI8">
        <v>29</v>
      </c>
      <c r="EJ8">
        <v>26</v>
      </c>
      <c r="EK8">
        <v>21</v>
      </c>
      <c r="EL8">
        <v>289</v>
      </c>
      <c r="EM8">
        <v>85</v>
      </c>
      <c r="EN8">
        <v>81</v>
      </c>
      <c r="EO8">
        <v>74</v>
      </c>
      <c r="EP8">
        <v>73</v>
      </c>
      <c r="EQ8">
        <v>16</v>
      </c>
      <c r="ER8">
        <v>15</v>
      </c>
      <c r="ES8">
        <v>14</v>
      </c>
      <c r="ET8">
        <v>73</v>
      </c>
      <c r="EU8">
        <v>10</v>
      </c>
      <c r="EV8">
        <v>10</v>
      </c>
      <c r="EW8">
        <v>9</v>
      </c>
      <c r="EX8">
        <v>146</v>
      </c>
      <c r="EY8">
        <v>26</v>
      </c>
      <c r="EZ8">
        <v>25</v>
      </c>
      <c r="FA8">
        <v>23</v>
      </c>
      <c r="FB8">
        <v>72</v>
      </c>
      <c r="FC8">
        <v>9</v>
      </c>
      <c r="FD8">
        <v>9</v>
      </c>
      <c r="FE8">
        <v>8</v>
      </c>
      <c r="FF8">
        <v>72</v>
      </c>
      <c r="FG8">
        <v>9</v>
      </c>
      <c r="FH8">
        <v>9</v>
      </c>
      <c r="FI8">
        <v>8</v>
      </c>
      <c r="FJ8">
        <v>72</v>
      </c>
      <c r="FK8">
        <v>18</v>
      </c>
      <c r="FL8">
        <v>16</v>
      </c>
      <c r="FM8">
        <v>14</v>
      </c>
      <c r="FN8">
        <v>72</v>
      </c>
      <c r="FO8">
        <v>18</v>
      </c>
      <c r="FP8">
        <v>16</v>
      </c>
      <c r="FQ8">
        <v>14</v>
      </c>
      <c r="FR8">
        <v>290</v>
      </c>
      <c r="FS8">
        <v>53</v>
      </c>
      <c r="FT8">
        <v>50</v>
      </c>
      <c r="FU8">
        <v>45</v>
      </c>
      <c r="FV8">
        <v>71</v>
      </c>
      <c r="FW8">
        <v>20</v>
      </c>
      <c r="FX8">
        <v>20</v>
      </c>
      <c r="FY8">
        <v>20</v>
      </c>
      <c r="FZ8">
        <v>71</v>
      </c>
      <c r="GA8">
        <v>26</v>
      </c>
      <c r="GB8">
        <v>24</v>
      </c>
      <c r="GC8">
        <v>22</v>
      </c>
      <c r="GD8">
        <v>142</v>
      </c>
      <c r="GE8">
        <v>46</v>
      </c>
      <c r="GF8">
        <v>44</v>
      </c>
      <c r="GG8">
        <v>42</v>
      </c>
      <c r="GH8">
        <v>72</v>
      </c>
      <c r="GI8">
        <v>14</v>
      </c>
      <c r="GJ8">
        <v>14</v>
      </c>
      <c r="GK8">
        <v>14</v>
      </c>
      <c r="GL8">
        <v>72</v>
      </c>
      <c r="GM8">
        <v>14</v>
      </c>
      <c r="GN8">
        <v>14</v>
      </c>
      <c r="GO8">
        <v>14</v>
      </c>
      <c r="GP8">
        <v>71</v>
      </c>
      <c r="GQ8">
        <v>17</v>
      </c>
      <c r="GR8">
        <v>16</v>
      </c>
      <c r="GS8">
        <v>14</v>
      </c>
      <c r="GT8">
        <v>71</v>
      </c>
      <c r="GU8">
        <v>17</v>
      </c>
      <c r="GV8">
        <v>16</v>
      </c>
      <c r="GW8">
        <v>14</v>
      </c>
      <c r="GX8">
        <v>285</v>
      </c>
      <c r="GY8">
        <v>77</v>
      </c>
      <c r="GZ8">
        <v>74</v>
      </c>
      <c r="HA8">
        <v>70</v>
      </c>
    </row>
    <row r="9" spans="1:209">
      <c r="A9" s="8" t="s">
        <v>5</v>
      </c>
      <c r="B9">
        <v>71</v>
      </c>
      <c r="C9">
        <v>40</v>
      </c>
      <c r="D9">
        <v>36</v>
      </c>
      <c r="E9">
        <v>28</v>
      </c>
      <c r="F9">
        <v>71</v>
      </c>
      <c r="G9">
        <v>37</v>
      </c>
      <c r="H9">
        <v>37</v>
      </c>
      <c r="I9">
        <v>29</v>
      </c>
      <c r="J9">
        <v>71</v>
      </c>
      <c r="K9">
        <v>34</v>
      </c>
      <c r="L9">
        <v>33</v>
      </c>
      <c r="M9">
        <v>26</v>
      </c>
      <c r="N9">
        <v>213</v>
      </c>
      <c r="O9">
        <v>111</v>
      </c>
      <c r="P9">
        <v>106</v>
      </c>
      <c r="Q9">
        <v>83</v>
      </c>
      <c r="R9">
        <v>213</v>
      </c>
      <c r="S9">
        <v>111</v>
      </c>
      <c r="T9">
        <v>106</v>
      </c>
      <c r="U9">
        <v>83</v>
      </c>
      <c r="V9">
        <v>71</v>
      </c>
      <c r="W9">
        <v>35</v>
      </c>
      <c r="X9">
        <v>35</v>
      </c>
      <c r="Y9">
        <v>27</v>
      </c>
      <c r="Z9">
        <v>71</v>
      </c>
      <c r="AA9">
        <v>31</v>
      </c>
      <c r="AB9">
        <v>31</v>
      </c>
      <c r="AC9">
        <v>24</v>
      </c>
      <c r="AD9">
        <v>71</v>
      </c>
      <c r="AE9">
        <v>26</v>
      </c>
      <c r="AF9">
        <v>25</v>
      </c>
      <c r="AG9">
        <v>22</v>
      </c>
      <c r="AH9">
        <v>71</v>
      </c>
      <c r="AI9">
        <v>35</v>
      </c>
      <c r="AJ9">
        <v>35</v>
      </c>
      <c r="AK9">
        <v>28</v>
      </c>
      <c r="AL9">
        <v>284</v>
      </c>
      <c r="AM9">
        <v>127</v>
      </c>
      <c r="AN9">
        <v>126</v>
      </c>
      <c r="AO9">
        <v>101</v>
      </c>
      <c r="AP9">
        <v>284</v>
      </c>
      <c r="AQ9">
        <v>127</v>
      </c>
      <c r="AR9">
        <v>126</v>
      </c>
      <c r="AS9">
        <v>101</v>
      </c>
      <c r="AT9">
        <v>68</v>
      </c>
      <c r="AU9">
        <v>36</v>
      </c>
      <c r="AV9">
        <v>35</v>
      </c>
      <c r="AW9">
        <v>29</v>
      </c>
      <c r="AX9">
        <v>68</v>
      </c>
      <c r="AY9">
        <v>36</v>
      </c>
      <c r="AZ9">
        <v>35</v>
      </c>
      <c r="BA9">
        <v>29</v>
      </c>
      <c r="BB9">
        <v>72</v>
      </c>
      <c r="BC9">
        <v>43</v>
      </c>
      <c r="BD9">
        <v>41</v>
      </c>
      <c r="BE9">
        <v>31</v>
      </c>
      <c r="BF9">
        <v>72</v>
      </c>
      <c r="BG9">
        <v>43</v>
      </c>
      <c r="BH9">
        <v>41</v>
      </c>
      <c r="BI9">
        <v>31</v>
      </c>
      <c r="BJ9">
        <v>71</v>
      </c>
      <c r="BK9">
        <v>38</v>
      </c>
      <c r="BL9">
        <v>37</v>
      </c>
      <c r="BM9">
        <v>27</v>
      </c>
      <c r="BN9">
        <v>71</v>
      </c>
      <c r="BO9">
        <v>38</v>
      </c>
      <c r="BP9">
        <v>37</v>
      </c>
      <c r="BQ9">
        <v>27</v>
      </c>
      <c r="BR9">
        <v>72</v>
      </c>
      <c r="BS9">
        <v>35</v>
      </c>
      <c r="BT9">
        <v>33</v>
      </c>
      <c r="BU9">
        <v>25</v>
      </c>
      <c r="BV9">
        <v>72</v>
      </c>
      <c r="BW9">
        <v>35</v>
      </c>
      <c r="BX9">
        <v>33</v>
      </c>
      <c r="BY9">
        <v>25</v>
      </c>
      <c r="BZ9">
        <v>283</v>
      </c>
      <c r="CA9">
        <v>152</v>
      </c>
      <c r="CB9">
        <v>146</v>
      </c>
      <c r="CC9">
        <v>112</v>
      </c>
      <c r="CD9">
        <v>71</v>
      </c>
      <c r="CE9">
        <v>35</v>
      </c>
      <c r="CF9">
        <v>33</v>
      </c>
      <c r="CG9">
        <v>29</v>
      </c>
      <c r="CH9">
        <v>71</v>
      </c>
      <c r="CI9">
        <v>27</v>
      </c>
      <c r="CJ9">
        <v>27</v>
      </c>
      <c r="CK9">
        <v>23</v>
      </c>
      <c r="CL9">
        <v>71</v>
      </c>
      <c r="CM9">
        <v>32</v>
      </c>
      <c r="CN9">
        <v>32</v>
      </c>
      <c r="CO9">
        <v>28</v>
      </c>
      <c r="CP9">
        <v>213</v>
      </c>
      <c r="CQ9">
        <v>94</v>
      </c>
      <c r="CR9">
        <v>92</v>
      </c>
      <c r="CS9">
        <v>80</v>
      </c>
      <c r="CT9">
        <v>72</v>
      </c>
      <c r="CU9">
        <v>32</v>
      </c>
      <c r="CV9">
        <v>31</v>
      </c>
      <c r="CW9">
        <v>26</v>
      </c>
      <c r="CX9">
        <v>72</v>
      </c>
      <c r="CY9">
        <v>32</v>
      </c>
      <c r="CZ9">
        <v>31</v>
      </c>
      <c r="DA9">
        <v>26</v>
      </c>
      <c r="DB9">
        <v>285</v>
      </c>
      <c r="DC9">
        <v>126</v>
      </c>
      <c r="DD9">
        <v>123</v>
      </c>
      <c r="DE9">
        <v>106</v>
      </c>
      <c r="DF9">
        <v>73</v>
      </c>
      <c r="DG9">
        <v>32</v>
      </c>
      <c r="DH9">
        <v>32</v>
      </c>
      <c r="DI9">
        <v>25</v>
      </c>
      <c r="DJ9">
        <v>73</v>
      </c>
      <c r="DK9">
        <v>32</v>
      </c>
      <c r="DL9">
        <v>32</v>
      </c>
      <c r="DM9">
        <v>25</v>
      </c>
      <c r="DN9">
        <v>72</v>
      </c>
      <c r="DO9">
        <v>41</v>
      </c>
      <c r="DP9">
        <v>40</v>
      </c>
      <c r="DQ9">
        <v>29</v>
      </c>
      <c r="DR9">
        <v>72</v>
      </c>
      <c r="DS9">
        <v>41</v>
      </c>
      <c r="DT9">
        <v>40</v>
      </c>
      <c r="DU9">
        <v>29</v>
      </c>
      <c r="DV9">
        <v>72</v>
      </c>
      <c r="DW9">
        <v>20</v>
      </c>
      <c r="DX9">
        <v>20</v>
      </c>
      <c r="DY9">
        <v>18</v>
      </c>
      <c r="DZ9">
        <v>72</v>
      </c>
      <c r="EA9">
        <v>20</v>
      </c>
      <c r="EB9">
        <v>20</v>
      </c>
      <c r="EC9">
        <v>18</v>
      </c>
      <c r="ED9">
        <v>72</v>
      </c>
      <c r="EE9">
        <v>35</v>
      </c>
      <c r="EF9">
        <v>35</v>
      </c>
      <c r="EG9">
        <v>29</v>
      </c>
      <c r="EH9">
        <v>72</v>
      </c>
      <c r="EI9">
        <v>35</v>
      </c>
      <c r="EJ9">
        <v>35</v>
      </c>
      <c r="EK9">
        <v>29</v>
      </c>
      <c r="EL9">
        <v>289</v>
      </c>
      <c r="EM9">
        <v>128</v>
      </c>
      <c r="EN9">
        <v>127</v>
      </c>
      <c r="EO9">
        <v>101</v>
      </c>
      <c r="EP9">
        <v>73</v>
      </c>
      <c r="EQ9">
        <v>25</v>
      </c>
      <c r="ER9">
        <v>25</v>
      </c>
      <c r="ES9">
        <v>23</v>
      </c>
      <c r="ET9">
        <v>73</v>
      </c>
      <c r="EU9">
        <v>20</v>
      </c>
      <c r="EV9">
        <v>20</v>
      </c>
      <c r="EW9">
        <v>20</v>
      </c>
      <c r="EX9">
        <v>146</v>
      </c>
      <c r="EY9">
        <v>45</v>
      </c>
      <c r="EZ9">
        <v>45</v>
      </c>
      <c r="FA9">
        <v>43</v>
      </c>
      <c r="FB9">
        <v>72</v>
      </c>
      <c r="FC9">
        <v>31</v>
      </c>
      <c r="FD9">
        <v>30</v>
      </c>
      <c r="FE9">
        <v>24</v>
      </c>
      <c r="FF9">
        <v>72</v>
      </c>
      <c r="FG9">
        <v>31</v>
      </c>
      <c r="FH9">
        <v>30</v>
      </c>
      <c r="FI9">
        <v>24</v>
      </c>
      <c r="FJ9">
        <v>72</v>
      </c>
      <c r="FK9">
        <v>28</v>
      </c>
      <c r="FL9">
        <v>27</v>
      </c>
      <c r="FM9">
        <v>21</v>
      </c>
      <c r="FN9">
        <v>72</v>
      </c>
      <c r="FO9">
        <v>28</v>
      </c>
      <c r="FP9">
        <v>27</v>
      </c>
      <c r="FQ9">
        <v>21</v>
      </c>
      <c r="FR9">
        <v>290</v>
      </c>
      <c r="FS9">
        <v>104</v>
      </c>
      <c r="FT9">
        <v>102</v>
      </c>
      <c r="FU9">
        <v>88</v>
      </c>
      <c r="FV9">
        <v>71</v>
      </c>
      <c r="FW9">
        <v>26</v>
      </c>
      <c r="FX9">
        <v>25</v>
      </c>
      <c r="FY9">
        <v>22</v>
      </c>
      <c r="FZ9">
        <v>71</v>
      </c>
      <c r="GA9">
        <v>35</v>
      </c>
      <c r="GB9">
        <v>34</v>
      </c>
      <c r="GC9">
        <v>26</v>
      </c>
      <c r="GD9">
        <v>142</v>
      </c>
      <c r="GE9">
        <v>61</v>
      </c>
      <c r="GF9">
        <v>59</v>
      </c>
      <c r="GG9">
        <v>48</v>
      </c>
      <c r="GH9">
        <v>72</v>
      </c>
      <c r="GI9">
        <v>24</v>
      </c>
      <c r="GJ9">
        <v>22</v>
      </c>
      <c r="GK9">
        <v>20</v>
      </c>
      <c r="GL9">
        <v>72</v>
      </c>
      <c r="GM9">
        <v>24</v>
      </c>
      <c r="GN9">
        <v>22</v>
      </c>
      <c r="GO9">
        <v>20</v>
      </c>
      <c r="GP9">
        <v>71</v>
      </c>
      <c r="GQ9">
        <v>22</v>
      </c>
      <c r="GR9">
        <v>22</v>
      </c>
      <c r="GS9">
        <v>19</v>
      </c>
      <c r="GT9">
        <v>71</v>
      </c>
      <c r="GU9">
        <v>22</v>
      </c>
      <c r="GV9">
        <v>22</v>
      </c>
      <c r="GW9">
        <v>19</v>
      </c>
      <c r="GX9">
        <v>285</v>
      </c>
      <c r="GY9">
        <v>107</v>
      </c>
      <c r="GZ9">
        <v>103</v>
      </c>
      <c r="HA9">
        <v>87</v>
      </c>
    </row>
    <row r="10" spans="1:209">
      <c r="A10" s="8" t="s">
        <v>140</v>
      </c>
      <c r="B10">
        <v>71</v>
      </c>
      <c r="C10">
        <v>42</v>
      </c>
      <c r="D10">
        <v>36</v>
      </c>
      <c r="E10">
        <v>27</v>
      </c>
      <c r="F10">
        <v>71</v>
      </c>
      <c r="G10">
        <v>31</v>
      </c>
      <c r="H10">
        <v>31</v>
      </c>
      <c r="I10">
        <v>27</v>
      </c>
      <c r="J10">
        <v>71</v>
      </c>
      <c r="K10">
        <v>20</v>
      </c>
      <c r="L10">
        <v>20</v>
      </c>
      <c r="M10">
        <v>19</v>
      </c>
      <c r="N10">
        <v>213</v>
      </c>
      <c r="O10">
        <v>93</v>
      </c>
      <c r="P10">
        <v>87</v>
      </c>
      <c r="Q10">
        <v>73</v>
      </c>
      <c r="R10">
        <v>213</v>
      </c>
      <c r="S10">
        <v>93</v>
      </c>
      <c r="T10">
        <v>87</v>
      </c>
      <c r="U10">
        <v>73</v>
      </c>
      <c r="V10">
        <v>71</v>
      </c>
      <c r="W10">
        <v>28</v>
      </c>
      <c r="X10">
        <v>23</v>
      </c>
      <c r="Y10">
        <v>20</v>
      </c>
      <c r="Z10">
        <v>71</v>
      </c>
      <c r="AA10">
        <v>18</v>
      </c>
      <c r="AB10">
        <v>18</v>
      </c>
      <c r="AC10">
        <v>17</v>
      </c>
      <c r="AD10">
        <v>71</v>
      </c>
      <c r="AE10">
        <v>26</v>
      </c>
      <c r="AF10">
        <v>23</v>
      </c>
      <c r="AG10">
        <v>19</v>
      </c>
      <c r="AH10">
        <v>71</v>
      </c>
      <c r="AI10">
        <v>24</v>
      </c>
      <c r="AJ10">
        <v>23</v>
      </c>
      <c r="AK10">
        <v>21</v>
      </c>
      <c r="AL10">
        <v>284</v>
      </c>
      <c r="AM10">
        <v>96</v>
      </c>
      <c r="AN10">
        <v>87</v>
      </c>
      <c r="AO10">
        <v>77</v>
      </c>
      <c r="AP10">
        <v>284</v>
      </c>
      <c r="AQ10">
        <v>96</v>
      </c>
      <c r="AR10">
        <v>87</v>
      </c>
      <c r="AS10">
        <v>77</v>
      </c>
      <c r="AT10">
        <v>68</v>
      </c>
      <c r="AU10">
        <v>32</v>
      </c>
      <c r="AV10">
        <v>26</v>
      </c>
      <c r="AW10">
        <v>21</v>
      </c>
      <c r="AX10">
        <v>68</v>
      </c>
      <c r="AY10">
        <v>32</v>
      </c>
      <c r="AZ10">
        <v>26</v>
      </c>
      <c r="BA10">
        <v>21</v>
      </c>
      <c r="BB10">
        <v>72</v>
      </c>
      <c r="BC10">
        <v>24</v>
      </c>
      <c r="BD10">
        <v>20</v>
      </c>
      <c r="BE10">
        <v>18</v>
      </c>
      <c r="BF10">
        <v>72</v>
      </c>
      <c r="BG10">
        <v>24</v>
      </c>
      <c r="BH10">
        <v>20</v>
      </c>
      <c r="BI10">
        <v>18</v>
      </c>
      <c r="BJ10">
        <v>71</v>
      </c>
      <c r="BK10">
        <v>31</v>
      </c>
      <c r="BL10">
        <v>31</v>
      </c>
      <c r="BM10">
        <v>25</v>
      </c>
      <c r="BN10">
        <v>71</v>
      </c>
      <c r="BO10">
        <v>31</v>
      </c>
      <c r="BP10">
        <v>31</v>
      </c>
      <c r="BQ10">
        <v>25</v>
      </c>
      <c r="BR10">
        <v>72</v>
      </c>
      <c r="BS10">
        <v>20</v>
      </c>
      <c r="BT10">
        <v>18</v>
      </c>
      <c r="BU10">
        <v>15</v>
      </c>
      <c r="BV10">
        <v>72</v>
      </c>
      <c r="BW10">
        <v>20</v>
      </c>
      <c r="BX10">
        <v>18</v>
      </c>
      <c r="BY10">
        <v>15</v>
      </c>
      <c r="BZ10">
        <v>283</v>
      </c>
      <c r="CA10">
        <v>107</v>
      </c>
      <c r="CB10">
        <v>95</v>
      </c>
      <c r="CC10">
        <v>79</v>
      </c>
      <c r="CD10">
        <v>71</v>
      </c>
      <c r="CE10">
        <v>23</v>
      </c>
      <c r="CF10">
        <v>22</v>
      </c>
      <c r="CG10">
        <v>20</v>
      </c>
      <c r="CH10">
        <v>71</v>
      </c>
      <c r="CI10">
        <v>30</v>
      </c>
      <c r="CJ10">
        <v>26</v>
      </c>
      <c r="CK10">
        <v>22</v>
      </c>
      <c r="CL10">
        <v>71</v>
      </c>
      <c r="CM10">
        <v>20</v>
      </c>
      <c r="CN10">
        <v>20</v>
      </c>
      <c r="CO10">
        <v>17</v>
      </c>
      <c r="CP10">
        <v>213</v>
      </c>
      <c r="CQ10">
        <v>73</v>
      </c>
      <c r="CR10">
        <v>68</v>
      </c>
      <c r="CS10">
        <v>59</v>
      </c>
      <c r="CT10">
        <v>72</v>
      </c>
      <c r="CU10">
        <v>17</v>
      </c>
      <c r="CV10">
        <v>17</v>
      </c>
      <c r="CW10">
        <v>16</v>
      </c>
      <c r="CX10">
        <v>72</v>
      </c>
      <c r="CY10">
        <v>17</v>
      </c>
      <c r="CZ10">
        <v>17</v>
      </c>
      <c r="DA10">
        <v>16</v>
      </c>
      <c r="DB10">
        <v>285</v>
      </c>
      <c r="DC10">
        <v>90</v>
      </c>
      <c r="DD10">
        <v>85</v>
      </c>
      <c r="DE10">
        <v>75</v>
      </c>
      <c r="DF10">
        <v>73</v>
      </c>
      <c r="DG10">
        <v>17</v>
      </c>
      <c r="DH10">
        <v>17</v>
      </c>
      <c r="DI10">
        <v>15</v>
      </c>
      <c r="DJ10">
        <v>73</v>
      </c>
      <c r="DK10">
        <v>17</v>
      </c>
      <c r="DL10">
        <v>17</v>
      </c>
      <c r="DM10">
        <v>15</v>
      </c>
      <c r="DN10">
        <v>72</v>
      </c>
      <c r="DO10">
        <v>35</v>
      </c>
      <c r="DP10">
        <v>32</v>
      </c>
      <c r="DQ10">
        <v>26</v>
      </c>
      <c r="DR10">
        <v>72</v>
      </c>
      <c r="DS10">
        <v>35</v>
      </c>
      <c r="DT10">
        <v>32</v>
      </c>
      <c r="DU10">
        <v>26</v>
      </c>
      <c r="DV10">
        <v>72</v>
      </c>
      <c r="DW10">
        <v>29</v>
      </c>
      <c r="DX10">
        <v>27</v>
      </c>
      <c r="DY10">
        <v>25</v>
      </c>
      <c r="DZ10">
        <v>72</v>
      </c>
      <c r="EA10">
        <v>29</v>
      </c>
      <c r="EB10">
        <v>27</v>
      </c>
      <c r="EC10">
        <v>25</v>
      </c>
      <c r="ED10">
        <v>72</v>
      </c>
      <c r="EE10">
        <v>37</v>
      </c>
      <c r="EF10">
        <v>33</v>
      </c>
      <c r="EG10">
        <v>24</v>
      </c>
      <c r="EH10">
        <v>72</v>
      </c>
      <c r="EI10">
        <v>37</v>
      </c>
      <c r="EJ10">
        <v>33</v>
      </c>
      <c r="EK10">
        <v>24</v>
      </c>
      <c r="EL10">
        <v>289</v>
      </c>
      <c r="EM10">
        <v>118</v>
      </c>
      <c r="EN10">
        <v>109</v>
      </c>
      <c r="EO10">
        <v>90</v>
      </c>
      <c r="EP10">
        <v>73</v>
      </c>
      <c r="EQ10">
        <v>12</v>
      </c>
      <c r="ER10">
        <v>12</v>
      </c>
      <c r="ES10">
        <v>10</v>
      </c>
      <c r="ET10">
        <v>73</v>
      </c>
      <c r="EU10">
        <v>23</v>
      </c>
      <c r="EV10">
        <v>23</v>
      </c>
      <c r="EW10">
        <v>19</v>
      </c>
      <c r="EX10">
        <v>146</v>
      </c>
      <c r="EY10">
        <v>35</v>
      </c>
      <c r="EZ10">
        <v>35</v>
      </c>
      <c r="FA10">
        <v>29</v>
      </c>
      <c r="FB10">
        <v>72</v>
      </c>
      <c r="FC10">
        <v>10</v>
      </c>
      <c r="FD10">
        <v>10</v>
      </c>
      <c r="FE10">
        <v>10</v>
      </c>
      <c r="FF10">
        <v>72</v>
      </c>
      <c r="FG10">
        <v>10</v>
      </c>
      <c r="FH10">
        <v>10</v>
      </c>
      <c r="FI10">
        <v>10</v>
      </c>
      <c r="FJ10">
        <v>72</v>
      </c>
      <c r="FK10">
        <v>24</v>
      </c>
      <c r="FL10">
        <v>24</v>
      </c>
      <c r="FM10">
        <v>22</v>
      </c>
      <c r="FN10">
        <v>72</v>
      </c>
      <c r="FO10">
        <v>24</v>
      </c>
      <c r="FP10">
        <v>24</v>
      </c>
      <c r="FQ10">
        <v>22</v>
      </c>
      <c r="FR10">
        <v>290</v>
      </c>
      <c r="FS10">
        <v>69</v>
      </c>
      <c r="FT10">
        <v>69</v>
      </c>
      <c r="FU10">
        <v>61</v>
      </c>
      <c r="FV10">
        <v>71</v>
      </c>
      <c r="FW10">
        <v>29</v>
      </c>
      <c r="FX10">
        <v>27</v>
      </c>
      <c r="FY10">
        <v>24</v>
      </c>
      <c r="FZ10">
        <v>71</v>
      </c>
      <c r="GA10">
        <v>24</v>
      </c>
      <c r="GB10">
        <v>22</v>
      </c>
      <c r="GC10">
        <v>20</v>
      </c>
      <c r="GD10">
        <v>142</v>
      </c>
      <c r="GE10">
        <v>53</v>
      </c>
      <c r="GF10">
        <v>49</v>
      </c>
      <c r="GG10">
        <v>44</v>
      </c>
      <c r="GH10">
        <v>72</v>
      </c>
      <c r="GI10">
        <v>30</v>
      </c>
      <c r="GJ10">
        <v>29</v>
      </c>
      <c r="GK10">
        <v>24</v>
      </c>
      <c r="GL10">
        <v>72</v>
      </c>
      <c r="GM10">
        <v>30</v>
      </c>
      <c r="GN10">
        <v>29</v>
      </c>
      <c r="GO10">
        <v>24</v>
      </c>
      <c r="GP10">
        <v>71</v>
      </c>
      <c r="GQ10">
        <v>40</v>
      </c>
      <c r="GR10">
        <v>35</v>
      </c>
      <c r="GS10">
        <v>27</v>
      </c>
      <c r="GT10">
        <v>71</v>
      </c>
      <c r="GU10">
        <v>40</v>
      </c>
      <c r="GV10">
        <v>35</v>
      </c>
      <c r="GW10">
        <v>27</v>
      </c>
      <c r="GX10">
        <v>285</v>
      </c>
      <c r="GY10">
        <v>123</v>
      </c>
      <c r="GZ10">
        <v>113</v>
      </c>
      <c r="HA10">
        <v>95</v>
      </c>
    </row>
    <row r="11" spans="1:209">
      <c r="A11" s="8" t="s">
        <v>7</v>
      </c>
      <c r="B11">
        <v>71</v>
      </c>
      <c r="C11">
        <v>32</v>
      </c>
      <c r="D11">
        <v>31</v>
      </c>
      <c r="E11">
        <v>27</v>
      </c>
      <c r="F11">
        <v>71</v>
      </c>
      <c r="G11">
        <v>29</v>
      </c>
      <c r="H11">
        <v>27</v>
      </c>
      <c r="I11">
        <v>21</v>
      </c>
      <c r="J11">
        <v>71</v>
      </c>
      <c r="K11">
        <v>36</v>
      </c>
      <c r="L11">
        <v>36</v>
      </c>
      <c r="M11">
        <v>29</v>
      </c>
      <c r="N11">
        <v>213</v>
      </c>
      <c r="O11">
        <v>97</v>
      </c>
      <c r="P11">
        <v>94</v>
      </c>
      <c r="Q11">
        <v>77</v>
      </c>
      <c r="R11">
        <v>213</v>
      </c>
      <c r="S11">
        <v>97</v>
      </c>
      <c r="T11">
        <v>94</v>
      </c>
      <c r="U11">
        <v>77</v>
      </c>
      <c r="V11">
        <v>71</v>
      </c>
      <c r="W11">
        <v>19</v>
      </c>
      <c r="X11">
        <v>19</v>
      </c>
      <c r="Y11">
        <v>17</v>
      </c>
      <c r="Z11">
        <v>71</v>
      </c>
      <c r="AA11">
        <v>26</v>
      </c>
      <c r="AB11">
        <v>26</v>
      </c>
      <c r="AC11">
        <v>24</v>
      </c>
      <c r="AD11">
        <v>71</v>
      </c>
      <c r="AE11">
        <v>21</v>
      </c>
      <c r="AF11">
        <v>19</v>
      </c>
      <c r="AG11">
        <v>15</v>
      </c>
      <c r="AH11">
        <v>71</v>
      </c>
      <c r="AI11">
        <v>28</v>
      </c>
      <c r="AJ11">
        <v>28</v>
      </c>
      <c r="AK11">
        <v>23</v>
      </c>
      <c r="AL11">
        <v>284</v>
      </c>
      <c r="AM11">
        <v>94</v>
      </c>
      <c r="AN11">
        <v>92</v>
      </c>
      <c r="AO11">
        <v>79</v>
      </c>
      <c r="AP11">
        <v>284</v>
      </c>
      <c r="AQ11">
        <v>94</v>
      </c>
      <c r="AR11">
        <v>92</v>
      </c>
      <c r="AS11">
        <v>79</v>
      </c>
      <c r="AT11">
        <v>68</v>
      </c>
      <c r="AU11">
        <v>26</v>
      </c>
      <c r="AV11">
        <v>25</v>
      </c>
      <c r="AW11">
        <v>22</v>
      </c>
      <c r="AX11">
        <v>68</v>
      </c>
      <c r="AY11">
        <v>26</v>
      </c>
      <c r="AZ11">
        <v>25</v>
      </c>
      <c r="BA11">
        <v>22</v>
      </c>
      <c r="BB11">
        <v>72</v>
      </c>
      <c r="BC11">
        <v>33</v>
      </c>
      <c r="BD11">
        <v>28</v>
      </c>
      <c r="BE11">
        <v>21</v>
      </c>
      <c r="BF11">
        <v>72</v>
      </c>
      <c r="BG11">
        <v>33</v>
      </c>
      <c r="BH11">
        <v>28</v>
      </c>
      <c r="BI11">
        <v>21</v>
      </c>
      <c r="BJ11">
        <v>71</v>
      </c>
      <c r="BK11">
        <v>21</v>
      </c>
      <c r="BL11">
        <v>21</v>
      </c>
      <c r="BM11">
        <v>16</v>
      </c>
      <c r="BN11">
        <v>71</v>
      </c>
      <c r="BO11">
        <v>21</v>
      </c>
      <c r="BP11">
        <v>21</v>
      </c>
      <c r="BQ11">
        <v>16</v>
      </c>
      <c r="BR11">
        <v>72</v>
      </c>
      <c r="BS11">
        <v>33</v>
      </c>
      <c r="BT11">
        <v>32</v>
      </c>
      <c r="BU11">
        <v>28</v>
      </c>
      <c r="BV11">
        <v>72</v>
      </c>
      <c r="BW11">
        <v>33</v>
      </c>
      <c r="BX11">
        <v>32</v>
      </c>
      <c r="BY11">
        <v>28</v>
      </c>
      <c r="BZ11">
        <v>283</v>
      </c>
      <c r="CA11">
        <v>113</v>
      </c>
      <c r="CB11">
        <v>106</v>
      </c>
      <c r="CC11">
        <v>87</v>
      </c>
      <c r="CD11">
        <v>71</v>
      </c>
      <c r="CE11">
        <v>20</v>
      </c>
      <c r="CF11">
        <v>18</v>
      </c>
      <c r="CG11">
        <v>15</v>
      </c>
      <c r="CH11">
        <v>71</v>
      </c>
      <c r="CI11">
        <v>22</v>
      </c>
      <c r="CJ11">
        <v>22</v>
      </c>
      <c r="CK11">
        <v>20</v>
      </c>
      <c r="CL11">
        <v>71</v>
      </c>
      <c r="CM11">
        <v>24</v>
      </c>
      <c r="CN11">
        <v>20</v>
      </c>
      <c r="CO11">
        <v>18</v>
      </c>
      <c r="CP11">
        <v>213</v>
      </c>
      <c r="CQ11">
        <v>66</v>
      </c>
      <c r="CR11">
        <v>60</v>
      </c>
      <c r="CS11">
        <v>53</v>
      </c>
      <c r="CT11">
        <v>72</v>
      </c>
      <c r="CU11">
        <v>18</v>
      </c>
      <c r="CV11">
        <v>16</v>
      </c>
      <c r="CW11">
        <v>14</v>
      </c>
      <c r="CX11">
        <v>72</v>
      </c>
      <c r="CY11">
        <v>18</v>
      </c>
      <c r="CZ11">
        <v>16</v>
      </c>
      <c r="DA11">
        <v>14</v>
      </c>
      <c r="DB11">
        <v>285</v>
      </c>
      <c r="DC11">
        <v>84</v>
      </c>
      <c r="DD11">
        <v>76</v>
      </c>
      <c r="DE11">
        <v>67</v>
      </c>
      <c r="DF11">
        <v>73</v>
      </c>
      <c r="DG11">
        <v>21</v>
      </c>
      <c r="DH11">
        <v>21</v>
      </c>
      <c r="DI11">
        <v>19</v>
      </c>
      <c r="DJ11">
        <v>73</v>
      </c>
      <c r="DK11">
        <v>21</v>
      </c>
      <c r="DL11">
        <v>21</v>
      </c>
      <c r="DM11">
        <v>19</v>
      </c>
      <c r="DN11">
        <v>72</v>
      </c>
      <c r="DO11">
        <v>27</v>
      </c>
      <c r="DP11">
        <v>25</v>
      </c>
      <c r="DQ11">
        <v>20</v>
      </c>
      <c r="DR11">
        <v>72</v>
      </c>
      <c r="DS11">
        <v>27</v>
      </c>
      <c r="DT11">
        <v>25</v>
      </c>
      <c r="DU11">
        <v>20</v>
      </c>
      <c r="DV11">
        <v>72</v>
      </c>
      <c r="DW11">
        <v>18</v>
      </c>
      <c r="DX11">
        <v>18</v>
      </c>
      <c r="DY11">
        <v>16</v>
      </c>
      <c r="DZ11">
        <v>72</v>
      </c>
      <c r="EA11">
        <v>18</v>
      </c>
      <c r="EB11">
        <v>18</v>
      </c>
      <c r="EC11">
        <v>16</v>
      </c>
      <c r="ED11">
        <v>72</v>
      </c>
      <c r="EE11">
        <v>23</v>
      </c>
      <c r="EF11">
        <v>22</v>
      </c>
      <c r="EG11">
        <v>19</v>
      </c>
      <c r="EH11">
        <v>72</v>
      </c>
      <c r="EI11">
        <v>23</v>
      </c>
      <c r="EJ11">
        <v>22</v>
      </c>
      <c r="EK11">
        <v>19</v>
      </c>
      <c r="EL11">
        <v>289</v>
      </c>
      <c r="EM11">
        <v>89</v>
      </c>
      <c r="EN11">
        <v>86</v>
      </c>
      <c r="EO11">
        <v>74</v>
      </c>
      <c r="EP11">
        <v>73</v>
      </c>
      <c r="EQ11">
        <v>11</v>
      </c>
      <c r="ER11">
        <v>10</v>
      </c>
      <c r="ES11">
        <v>9</v>
      </c>
      <c r="ET11">
        <v>73</v>
      </c>
      <c r="EU11">
        <v>20</v>
      </c>
      <c r="EV11">
        <v>16</v>
      </c>
      <c r="EW11">
        <v>13</v>
      </c>
      <c r="EX11">
        <v>146</v>
      </c>
      <c r="EY11">
        <v>31</v>
      </c>
      <c r="EZ11">
        <v>26</v>
      </c>
      <c r="FA11">
        <v>22</v>
      </c>
      <c r="FB11">
        <v>72</v>
      </c>
      <c r="FC11">
        <v>14</v>
      </c>
      <c r="FD11">
        <v>14</v>
      </c>
      <c r="FE11">
        <v>13</v>
      </c>
      <c r="FF11">
        <v>72</v>
      </c>
      <c r="FG11">
        <v>14</v>
      </c>
      <c r="FH11">
        <v>14</v>
      </c>
      <c r="FI11">
        <v>13</v>
      </c>
      <c r="FJ11">
        <v>72</v>
      </c>
      <c r="FK11">
        <v>26</v>
      </c>
      <c r="FL11">
        <v>24</v>
      </c>
      <c r="FM11">
        <v>20</v>
      </c>
      <c r="FN11">
        <v>72</v>
      </c>
      <c r="FO11">
        <v>26</v>
      </c>
      <c r="FP11">
        <v>24</v>
      </c>
      <c r="FQ11">
        <v>20</v>
      </c>
      <c r="FR11">
        <v>290</v>
      </c>
      <c r="FS11">
        <v>71</v>
      </c>
      <c r="FT11">
        <v>64</v>
      </c>
      <c r="FU11">
        <v>55</v>
      </c>
      <c r="FV11">
        <v>71</v>
      </c>
      <c r="FW11">
        <v>21</v>
      </c>
      <c r="FX11">
        <v>19</v>
      </c>
      <c r="FY11">
        <v>17</v>
      </c>
      <c r="FZ11">
        <v>71</v>
      </c>
      <c r="GA11">
        <v>18</v>
      </c>
      <c r="GB11">
        <v>18</v>
      </c>
      <c r="GC11">
        <v>16</v>
      </c>
      <c r="GD11">
        <v>142</v>
      </c>
      <c r="GE11">
        <v>39</v>
      </c>
      <c r="GF11">
        <v>37</v>
      </c>
      <c r="GG11">
        <v>33</v>
      </c>
      <c r="GH11">
        <v>72</v>
      </c>
      <c r="GI11">
        <v>19</v>
      </c>
      <c r="GJ11">
        <v>19</v>
      </c>
      <c r="GK11">
        <v>18</v>
      </c>
      <c r="GL11">
        <v>72</v>
      </c>
      <c r="GM11">
        <v>19</v>
      </c>
      <c r="GN11">
        <v>19</v>
      </c>
      <c r="GO11">
        <v>18</v>
      </c>
      <c r="GP11">
        <v>71</v>
      </c>
      <c r="GQ11">
        <v>25</v>
      </c>
      <c r="GR11">
        <v>25</v>
      </c>
      <c r="GS11">
        <v>22</v>
      </c>
      <c r="GT11">
        <v>71</v>
      </c>
      <c r="GU11">
        <v>25</v>
      </c>
      <c r="GV11">
        <v>25</v>
      </c>
      <c r="GW11">
        <v>22</v>
      </c>
      <c r="GX11">
        <v>285</v>
      </c>
      <c r="GY11">
        <v>83</v>
      </c>
      <c r="GZ11">
        <v>81</v>
      </c>
      <c r="HA11">
        <v>73</v>
      </c>
    </row>
    <row r="12" spans="1:209">
      <c r="A12" s="8" t="s">
        <v>8</v>
      </c>
      <c r="B12">
        <v>71</v>
      </c>
      <c r="C12">
        <v>29</v>
      </c>
      <c r="D12">
        <v>27</v>
      </c>
      <c r="E12">
        <v>25</v>
      </c>
      <c r="F12">
        <v>71</v>
      </c>
      <c r="G12">
        <v>27</v>
      </c>
      <c r="H12">
        <v>25</v>
      </c>
      <c r="I12">
        <v>21</v>
      </c>
      <c r="J12">
        <v>71</v>
      </c>
      <c r="K12">
        <v>21</v>
      </c>
      <c r="L12">
        <v>21</v>
      </c>
      <c r="M12">
        <v>19</v>
      </c>
      <c r="N12">
        <v>213</v>
      </c>
      <c r="O12">
        <v>77</v>
      </c>
      <c r="P12">
        <v>73</v>
      </c>
      <c r="Q12">
        <v>65</v>
      </c>
      <c r="R12">
        <v>213</v>
      </c>
      <c r="S12">
        <v>77</v>
      </c>
      <c r="T12">
        <v>73</v>
      </c>
      <c r="U12">
        <v>65</v>
      </c>
      <c r="V12">
        <v>71</v>
      </c>
      <c r="W12">
        <v>22</v>
      </c>
      <c r="X12">
        <v>22</v>
      </c>
      <c r="Y12">
        <v>20</v>
      </c>
      <c r="Z12">
        <v>71</v>
      </c>
      <c r="AA12">
        <v>21</v>
      </c>
      <c r="AB12">
        <v>21</v>
      </c>
      <c r="AC12">
        <v>18</v>
      </c>
      <c r="AD12">
        <v>71</v>
      </c>
      <c r="AE12">
        <v>18</v>
      </c>
      <c r="AF12">
        <v>18</v>
      </c>
      <c r="AG12">
        <v>17</v>
      </c>
      <c r="AH12">
        <v>71</v>
      </c>
      <c r="AI12">
        <v>23</v>
      </c>
      <c r="AJ12">
        <v>20</v>
      </c>
      <c r="AK12">
        <v>18</v>
      </c>
      <c r="AL12">
        <v>284</v>
      </c>
      <c r="AM12">
        <v>84</v>
      </c>
      <c r="AN12">
        <v>81</v>
      </c>
      <c r="AO12">
        <v>73</v>
      </c>
      <c r="AP12">
        <v>284</v>
      </c>
      <c r="AQ12">
        <v>84</v>
      </c>
      <c r="AR12">
        <v>81</v>
      </c>
      <c r="AS12">
        <v>73</v>
      </c>
      <c r="AT12">
        <v>68</v>
      </c>
      <c r="AU12">
        <v>28</v>
      </c>
      <c r="AV12">
        <v>26</v>
      </c>
      <c r="AW12">
        <v>22</v>
      </c>
      <c r="AX12">
        <v>68</v>
      </c>
      <c r="AY12">
        <v>28</v>
      </c>
      <c r="AZ12">
        <v>26</v>
      </c>
      <c r="BA12">
        <v>22</v>
      </c>
      <c r="BB12">
        <v>72</v>
      </c>
      <c r="BC12">
        <v>22</v>
      </c>
      <c r="BD12">
        <v>22</v>
      </c>
      <c r="BE12">
        <v>21</v>
      </c>
      <c r="BF12">
        <v>72</v>
      </c>
      <c r="BG12">
        <v>22</v>
      </c>
      <c r="BH12">
        <v>22</v>
      </c>
      <c r="BI12">
        <v>21</v>
      </c>
      <c r="BJ12">
        <v>71</v>
      </c>
      <c r="BK12">
        <v>23</v>
      </c>
      <c r="BL12">
        <v>22</v>
      </c>
      <c r="BM12">
        <v>19</v>
      </c>
      <c r="BN12">
        <v>71</v>
      </c>
      <c r="BO12">
        <v>23</v>
      </c>
      <c r="BP12">
        <v>22</v>
      </c>
      <c r="BQ12">
        <v>19</v>
      </c>
      <c r="BR12">
        <v>72</v>
      </c>
      <c r="BS12">
        <v>27</v>
      </c>
      <c r="BT12">
        <v>26</v>
      </c>
      <c r="BU12">
        <v>23</v>
      </c>
      <c r="BV12">
        <v>72</v>
      </c>
      <c r="BW12">
        <v>27</v>
      </c>
      <c r="BX12">
        <v>26</v>
      </c>
      <c r="BY12">
        <v>23</v>
      </c>
      <c r="BZ12">
        <v>283</v>
      </c>
      <c r="CA12">
        <v>100</v>
      </c>
      <c r="CB12">
        <v>96</v>
      </c>
      <c r="CC12">
        <v>85</v>
      </c>
      <c r="CD12">
        <v>71</v>
      </c>
      <c r="CE12">
        <v>26</v>
      </c>
      <c r="CF12">
        <v>26</v>
      </c>
      <c r="CG12">
        <v>23</v>
      </c>
      <c r="CH12">
        <v>71</v>
      </c>
      <c r="CI12">
        <v>11</v>
      </c>
      <c r="CJ12">
        <v>11</v>
      </c>
      <c r="CK12">
        <v>9</v>
      </c>
      <c r="CL12">
        <v>71</v>
      </c>
      <c r="CM12">
        <v>27</v>
      </c>
      <c r="CN12">
        <v>24</v>
      </c>
      <c r="CO12">
        <v>21</v>
      </c>
      <c r="CP12">
        <v>213</v>
      </c>
      <c r="CQ12">
        <v>64</v>
      </c>
      <c r="CR12">
        <v>61</v>
      </c>
      <c r="CS12">
        <v>53</v>
      </c>
      <c r="CT12">
        <v>72</v>
      </c>
      <c r="CU12">
        <v>24</v>
      </c>
      <c r="CV12">
        <v>24</v>
      </c>
      <c r="CW12">
        <v>20</v>
      </c>
      <c r="CX12">
        <v>72</v>
      </c>
      <c r="CY12">
        <v>24</v>
      </c>
      <c r="CZ12">
        <v>24</v>
      </c>
      <c r="DA12">
        <v>20</v>
      </c>
      <c r="DB12">
        <v>285</v>
      </c>
      <c r="DC12">
        <v>88</v>
      </c>
      <c r="DD12">
        <v>85</v>
      </c>
      <c r="DE12">
        <v>73</v>
      </c>
      <c r="DF12">
        <v>73</v>
      </c>
      <c r="DG12">
        <v>21</v>
      </c>
      <c r="DH12">
        <v>21</v>
      </c>
      <c r="DI12">
        <v>19</v>
      </c>
      <c r="DJ12">
        <v>73</v>
      </c>
      <c r="DK12">
        <v>21</v>
      </c>
      <c r="DL12">
        <v>21</v>
      </c>
      <c r="DM12">
        <v>19</v>
      </c>
      <c r="DN12">
        <v>72</v>
      </c>
      <c r="DO12">
        <v>28</v>
      </c>
      <c r="DP12">
        <v>26</v>
      </c>
      <c r="DQ12">
        <v>24</v>
      </c>
      <c r="DR12">
        <v>72</v>
      </c>
      <c r="DS12">
        <v>28</v>
      </c>
      <c r="DT12">
        <v>26</v>
      </c>
      <c r="DU12">
        <v>24</v>
      </c>
      <c r="DV12">
        <v>72</v>
      </c>
      <c r="DW12">
        <v>26</v>
      </c>
      <c r="DX12">
        <v>24</v>
      </c>
      <c r="DY12">
        <v>21</v>
      </c>
      <c r="DZ12">
        <v>72</v>
      </c>
      <c r="EA12">
        <v>26</v>
      </c>
      <c r="EB12">
        <v>24</v>
      </c>
      <c r="EC12">
        <v>21</v>
      </c>
      <c r="ED12">
        <v>72</v>
      </c>
      <c r="EE12">
        <v>22</v>
      </c>
      <c r="EF12">
        <v>22</v>
      </c>
      <c r="EG12">
        <v>21</v>
      </c>
      <c r="EH12">
        <v>72</v>
      </c>
      <c r="EI12">
        <v>22</v>
      </c>
      <c r="EJ12">
        <v>22</v>
      </c>
      <c r="EK12">
        <v>21</v>
      </c>
      <c r="EL12">
        <v>289</v>
      </c>
      <c r="EM12">
        <v>97</v>
      </c>
      <c r="EN12">
        <v>93</v>
      </c>
      <c r="EO12">
        <v>85</v>
      </c>
      <c r="EP12">
        <v>73</v>
      </c>
      <c r="EQ12">
        <v>20</v>
      </c>
      <c r="ER12">
        <v>20</v>
      </c>
      <c r="ES12">
        <v>17</v>
      </c>
      <c r="ET12">
        <v>73</v>
      </c>
      <c r="EU12">
        <v>11</v>
      </c>
      <c r="EV12">
        <v>11</v>
      </c>
      <c r="EW12">
        <v>11</v>
      </c>
      <c r="EX12">
        <v>146</v>
      </c>
      <c r="EY12">
        <v>31</v>
      </c>
      <c r="EZ12">
        <v>31</v>
      </c>
      <c r="FA12">
        <v>28</v>
      </c>
      <c r="FB12">
        <v>72</v>
      </c>
      <c r="FC12">
        <v>10</v>
      </c>
      <c r="FD12">
        <v>10</v>
      </c>
      <c r="FE12">
        <v>9</v>
      </c>
      <c r="FF12">
        <v>72</v>
      </c>
      <c r="FG12">
        <v>10</v>
      </c>
      <c r="FH12">
        <v>10</v>
      </c>
      <c r="FI12">
        <v>9</v>
      </c>
      <c r="FJ12">
        <v>72</v>
      </c>
      <c r="FK12">
        <v>27</v>
      </c>
      <c r="FL12">
        <v>26</v>
      </c>
      <c r="FM12">
        <v>20</v>
      </c>
      <c r="FN12">
        <v>72</v>
      </c>
      <c r="FO12">
        <v>27</v>
      </c>
      <c r="FP12">
        <v>26</v>
      </c>
      <c r="FQ12">
        <v>20</v>
      </c>
      <c r="FR12">
        <v>290</v>
      </c>
      <c r="FS12">
        <v>68</v>
      </c>
      <c r="FT12">
        <v>67</v>
      </c>
      <c r="FU12">
        <v>57</v>
      </c>
      <c r="FV12">
        <v>71</v>
      </c>
      <c r="FW12">
        <v>43</v>
      </c>
      <c r="FX12">
        <v>37</v>
      </c>
      <c r="FY12">
        <v>29</v>
      </c>
      <c r="FZ12">
        <v>71</v>
      </c>
      <c r="GA12">
        <v>43</v>
      </c>
      <c r="GB12">
        <v>34</v>
      </c>
      <c r="GC12">
        <v>28</v>
      </c>
      <c r="GD12">
        <v>142</v>
      </c>
      <c r="GE12">
        <v>86</v>
      </c>
      <c r="GF12">
        <v>71</v>
      </c>
      <c r="GG12">
        <v>57</v>
      </c>
      <c r="GH12">
        <v>72</v>
      </c>
      <c r="GI12">
        <v>27</v>
      </c>
      <c r="GJ12">
        <v>23</v>
      </c>
      <c r="GK12">
        <v>18</v>
      </c>
      <c r="GL12">
        <v>72</v>
      </c>
      <c r="GM12">
        <v>27</v>
      </c>
      <c r="GN12">
        <v>23</v>
      </c>
      <c r="GO12">
        <v>18</v>
      </c>
      <c r="GP12">
        <v>71</v>
      </c>
      <c r="GQ12">
        <v>24</v>
      </c>
      <c r="GR12">
        <v>22</v>
      </c>
      <c r="GS12">
        <v>18</v>
      </c>
      <c r="GT12">
        <v>71</v>
      </c>
      <c r="GU12">
        <v>24</v>
      </c>
      <c r="GV12">
        <v>22</v>
      </c>
      <c r="GW12">
        <v>18</v>
      </c>
      <c r="GX12">
        <v>285</v>
      </c>
      <c r="GY12">
        <v>137</v>
      </c>
      <c r="GZ12">
        <v>116</v>
      </c>
      <c r="HA12">
        <v>93</v>
      </c>
    </row>
    <row r="13" spans="1:209">
      <c r="A13" s="8" t="s">
        <v>9</v>
      </c>
      <c r="EP13">
        <v>73</v>
      </c>
      <c r="EQ13">
        <v>37</v>
      </c>
      <c r="ER13">
        <v>36</v>
      </c>
      <c r="ES13">
        <v>27</v>
      </c>
      <c r="ET13">
        <v>73</v>
      </c>
      <c r="EU13">
        <v>36</v>
      </c>
      <c r="EV13">
        <v>34</v>
      </c>
      <c r="EW13">
        <v>24</v>
      </c>
      <c r="EX13">
        <v>146</v>
      </c>
      <c r="EY13">
        <v>73</v>
      </c>
      <c r="EZ13">
        <v>70</v>
      </c>
      <c r="FA13">
        <v>51</v>
      </c>
      <c r="FB13">
        <v>72</v>
      </c>
      <c r="FC13">
        <v>30</v>
      </c>
      <c r="FD13">
        <v>30</v>
      </c>
      <c r="FE13">
        <v>25</v>
      </c>
      <c r="FF13">
        <v>72</v>
      </c>
      <c r="FG13">
        <v>30</v>
      </c>
      <c r="FH13">
        <v>30</v>
      </c>
      <c r="FI13">
        <v>25</v>
      </c>
      <c r="FJ13">
        <v>72</v>
      </c>
      <c r="FK13">
        <v>36</v>
      </c>
      <c r="FL13">
        <v>36</v>
      </c>
      <c r="FM13">
        <v>28</v>
      </c>
      <c r="FN13">
        <v>72</v>
      </c>
      <c r="FO13">
        <v>36</v>
      </c>
      <c r="FP13">
        <v>36</v>
      </c>
      <c r="FQ13">
        <v>28</v>
      </c>
      <c r="FR13">
        <v>290</v>
      </c>
      <c r="FS13">
        <v>139</v>
      </c>
      <c r="FT13">
        <v>136</v>
      </c>
      <c r="FU13">
        <v>104</v>
      </c>
      <c r="FV13">
        <v>71</v>
      </c>
      <c r="FW13">
        <v>41</v>
      </c>
      <c r="FX13">
        <v>40</v>
      </c>
      <c r="FY13">
        <v>27</v>
      </c>
      <c r="FZ13">
        <v>71</v>
      </c>
      <c r="GA13">
        <v>40</v>
      </c>
      <c r="GB13">
        <v>38</v>
      </c>
      <c r="GC13">
        <v>27</v>
      </c>
      <c r="GD13">
        <v>142</v>
      </c>
      <c r="GE13">
        <v>81</v>
      </c>
      <c r="GF13">
        <v>78</v>
      </c>
      <c r="GG13">
        <v>54</v>
      </c>
      <c r="GH13">
        <v>72</v>
      </c>
      <c r="GI13">
        <v>34</v>
      </c>
      <c r="GJ13">
        <v>34</v>
      </c>
      <c r="GK13">
        <v>30</v>
      </c>
      <c r="GL13">
        <v>72</v>
      </c>
      <c r="GM13">
        <v>34</v>
      </c>
      <c r="GN13">
        <v>34</v>
      </c>
      <c r="GO13">
        <v>30</v>
      </c>
      <c r="GP13">
        <v>71</v>
      </c>
      <c r="GQ13">
        <v>33</v>
      </c>
      <c r="GR13">
        <v>31</v>
      </c>
      <c r="GS13">
        <v>24</v>
      </c>
      <c r="GT13">
        <v>71</v>
      </c>
      <c r="GU13">
        <v>33</v>
      </c>
      <c r="GV13">
        <v>31</v>
      </c>
      <c r="GW13">
        <v>24</v>
      </c>
      <c r="GX13">
        <v>285</v>
      </c>
      <c r="GY13">
        <v>148</v>
      </c>
      <c r="GZ13">
        <v>143</v>
      </c>
      <c r="HA13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published="0"/>
  <dimension ref="A1:U78"/>
  <sheetViews>
    <sheetView workbookViewId="0">
      <selection activeCell="J11" sqref="J11"/>
    </sheetView>
  </sheetViews>
  <sheetFormatPr defaultColWidth="6.140625" defaultRowHeight="14.45"/>
  <cols>
    <col min="3" max="3" width="4" customWidth="1"/>
    <col min="4" max="15" width="22.7109375" style="1" bestFit="1" customWidth="1"/>
    <col min="16" max="21" width="22.7109375" bestFit="1" customWidth="1"/>
  </cols>
  <sheetData>
    <row r="1" spans="1:21">
      <c r="A1" s="9" t="s">
        <v>141</v>
      </c>
      <c r="B1" t="s">
        <v>50</v>
      </c>
    </row>
    <row r="2" spans="1:21">
      <c r="A2" s="9" t="s">
        <v>142</v>
      </c>
      <c r="B2" t="s">
        <v>143</v>
      </c>
    </row>
    <row r="4" spans="1:21">
      <c r="D4" s="10" t="s">
        <v>144</v>
      </c>
      <c r="E4" s="10" t="s">
        <v>145</v>
      </c>
      <c r="P4" s="1"/>
      <c r="Q4" s="1"/>
      <c r="R4" s="1"/>
      <c r="S4" s="1"/>
      <c r="T4" s="1"/>
      <c r="U4" s="1"/>
    </row>
    <row r="5" spans="1:21">
      <c r="D5" s="1" t="s">
        <v>137</v>
      </c>
      <c r="J5" s="1" t="s">
        <v>139</v>
      </c>
      <c r="P5" t="s">
        <v>146</v>
      </c>
    </row>
    <row r="6" spans="1:21">
      <c r="A6" s="9" t="s">
        <v>147</v>
      </c>
      <c r="B6" s="9" t="s">
        <v>148</v>
      </c>
      <c r="C6" s="9" t="s">
        <v>149</v>
      </c>
      <c r="D6" s="1" t="s">
        <v>4</v>
      </c>
      <c r="E6" s="1" t="s">
        <v>5</v>
      </c>
      <c r="F6" s="1" t="s">
        <v>140</v>
      </c>
      <c r="G6" s="1" t="s">
        <v>7</v>
      </c>
      <c r="H6" s="1" t="s">
        <v>8</v>
      </c>
      <c r="I6" s="1" t="s">
        <v>9</v>
      </c>
      <c r="J6" s="1" t="s">
        <v>4</v>
      </c>
      <c r="K6" s="1" t="s">
        <v>5</v>
      </c>
      <c r="L6" s="1" t="s">
        <v>140</v>
      </c>
      <c r="M6" s="1" t="s">
        <v>7</v>
      </c>
      <c r="N6" s="1" t="s">
        <v>8</v>
      </c>
      <c r="O6" s="1" t="s">
        <v>9</v>
      </c>
      <c r="P6" t="s">
        <v>4</v>
      </c>
      <c r="Q6" t="s">
        <v>5</v>
      </c>
      <c r="R6" t="s">
        <v>140</v>
      </c>
      <c r="S6" t="s">
        <v>7</v>
      </c>
      <c r="T6" t="s">
        <v>8</v>
      </c>
      <c r="U6" t="s">
        <v>9</v>
      </c>
    </row>
    <row r="7" spans="1:21">
      <c r="A7" s="7">
        <v>1</v>
      </c>
      <c r="B7" s="7">
        <v>1</v>
      </c>
      <c r="C7" s="7">
        <v>5</v>
      </c>
      <c r="D7" s="1">
        <v>1</v>
      </c>
      <c r="E7" s="1">
        <v>2</v>
      </c>
      <c r="F7" s="1">
        <v>1</v>
      </c>
      <c r="G7" s="1">
        <v>2</v>
      </c>
      <c r="H7" s="1">
        <v>3</v>
      </c>
      <c r="I7" s="1">
        <v>1</v>
      </c>
      <c r="J7" s="1">
        <v>1</v>
      </c>
      <c r="K7" s="1">
        <v>2</v>
      </c>
      <c r="L7" s="1">
        <v>1</v>
      </c>
      <c r="M7" s="1">
        <v>2</v>
      </c>
      <c r="N7" s="1">
        <v>2</v>
      </c>
      <c r="O7" s="1">
        <v>1</v>
      </c>
      <c r="P7" s="1">
        <v>6</v>
      </c>
      <c r="Q7" s="1">
        <v>7</v>
      </c>
      <c r="R7" s="1">
        <v>6</v>
      </c>
      <c r="S7" s="1">
        <v>7</v>
      </c>
      <c r="T7" s="1">
        <v>8</v>
      </c>
      <c r="U7" s="1">
        <v>6</v>
      </c>
    </row>
    <row r="8" spans="1:21">
      <c r="A8" s="7">
        <v>1</v>
      </c>
      <c r="B8" s="7">
        <v>2</v>
      </c>
      <c r="C8" s="7">
        <v>3</v>
      </c>
      <c r="D8" s="1">
        <v>-1</v>
      </c>
      <c r="E8" s="1">
        <v>0</v>
      </c>
      <c r="F8" s="1">
        <v>2</v>
      </c>
      <c r="G8" s="1">
        <v>0</v>
      </c>
      <c r="H8" s="1">
        <v>1</v>
      </c>
      <c r="I8" s="1">
        <v>1</v>
      </c>
      <c r="J8" s="1">
        <v>-1</v>
      </c>
      <c r="K8" s="1">
        <v>0</v>
      </c>
      <c r="L8" s="1">
        <v>2</v>
      </c>
      <c r="M8" s="1">
        <v>0</v>
      </c>
      <c r="N8" s="1">
        <v>1</v>
      </c>
      <c r="O8" s="1">
        <v>1</v>
      </c>
      <c r="P8" s="1">
        <v>2</v>
      </c>
      <c r="Q8" s="1">
        <v>3</v>
      </c>
      <c r="R8" s="1">
        <v>5</v>
      </c>
      <c r="S8" s="1">
        <v>3</v>
      </c>
      <c r="T8" s="1">
        <v>4</v>
      </c>
      <c r="U8" s="1">
        <v>4</v>
      </c>
    </row>
    <row r="9" spans="1:21">
      <c r="A9" s="7">
        <v>1</v>
      </c>
      <c r="B9" s="7">
        <v>3</v>
      </c>
      <c r="C9" s="7">
        <v>5</v>
      </c>
      <c r="D9" s="1">
        <v>1</v>
      </c>
      <c r="E9" s="1">
        <v>2</v>
      </c>
      <c r="F9" s="1">
        <v>5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1</v>
      </c>
      <c r="P9" s="1">
        <v>6</v>
      </c>
      <c r="Q9" s="1">
        <v>7</v>
      </c>
      <c r="R9" s="1">
        <v>10</v>
      </c>
      <c r="S9" s="1">
        <v>5</v>
      </c>
      <c r="T9" s="1">
        <v>6</v>
      </c>
      <c r="U9" s="1">
        <v>6</v>
      </c>
    </row>
    <row r="10" spans="1:21">
      <c r="A10" s="7">
        <v>1</v>
      </c>
      <c r="B10" s="7">
        <v>4</v>
      </c>
      <c r="C10" s="7">
        <v>4</v>
      </c>
      <c r="D10" s="1">
        <v>1</v>
      </c>
      <c r="E10" s="1">
        <v>3</v>
      </c>
      <c r="F10" s="1">
        <v>1</v>
      </c>
      <c r="G10" s="1">
        <v>2</v>
      </c>
      <c r="H10" s="1">
        <v>3</v>
      </c>
      <c r="I10" s="1">
        <v>1</v>
      </c>
      <c r="J10" s="1">
        <v>1</v>
      </c>
      <c r="K10" s="1">
        <v>2</v>
      </c>
      <c r="L10" s="1">
        <v>1</v>
      </c>
      <c r="M10" s="1">
        <v>2</v>
      </c>
      <c r="N10" s="1">
        <v>2</v>
      </c>
      <c r="O10" s="1">
        <v>1</v>
      </c>
      <c r="P10" s="1">
        <v>5</v>
      </c>
      <c r="Q10" s="1">
        <v>7</v>
      </c>
      <c r="R10" s="1">
        <v>5</v>
      </c>
      <c r="S10" s="1">
        <v>6</v>
      </c>
      <c r="T10" s="1">
        <v>7</v>
      </c>
      <c r="U10" s="1">
        <v>5</v>
      </c>
    </row>
    <row r="11" spans="1:21">
      <c r="A11" s="7">
        <v>1</v>
      </c>
      <c r="B11" s="7">
        <v>5</v>
      </c>
      <c r="C11" s="7">
        <v>3</v>
      </c>
      <c r="D11" s="1">
        <v>1</v>
      </c>
      <c r="E11" s="1">
        <v>0</v>
      </c>
      <c r="F11" s="1">
        <v>-1</v>
      </c>
      <c r="G11" s="1">
        <v>0</v>
      </c>
      <c r="H11" s="1">
        <v>3</v>
      </c>
      <c r="I11" s="1">
        <v>1</v>
      </c>
      <c r="J11" s="1">
        <v>1</v>
      </c>
      <c r="K11" s="1">
        <v>0</v>
      </c>
      <c r="L11" s="1">
        <v>-1</v>
      </c>
      <c r="M11" s="1">
        <v>0</v>
      </c>
      <c r="N11" s="1">
        <v>2</v>
      </c>
      <c r="O11" s="1">
        <v>1</v>
      </c>
      <c r="P11" s="1">
        <v>4</v>
      </c>
      <c r="Q11" s="1">
        <v>3</v>
      </c>
      <c r="R11" s="1">
        <v>2</v>
      </c>
      <c r="S11" s="1">
        <v>3</v>
      </c>
      <c r="T11" s="1">
        <v>6</v>
      </c>
      <c r="U11" s="1">
        <v>4</v>
      </c>
    </row>
    <row r="12" spans="1:21">
      <c r="A12" s="7">
        <v>1</v>
      </c>
      <c r="B12" s="7">
        <v>6</v>
      </c>
      <c r="C12" s="7">
        <v>5</v>
      </c>
      <c r="D12" s="1">
        <v>2</v>
      </c>
      <c r="E12" s="1">
        <v>2</v>
      </c>
      <c r="F12" s="1">
        <v>3</v>
      </c>
      <c r="G12" s="1">
        <v>1</v>
      </c>
      <c r="H12" s="1">
        <v>0</v>
      </c>
      <c r="I12" s="1">
        <v>2</v>
      </c>
      <c r="J12" s="1">
        <v>2</v>
      </c>
      <c r="K12" s="1">
        <v>2</v>
      </c>
      <c r="L12" s="1">
        <v>2</v>
      </c>
      <c r="M12" s="1">
        <v>1</v>
      </c>
      <c r="N12" s="1">
        <v>0</v>
      </c>
      <c r="O12" s="1">
        <v>2</v>
      </c>
      <c r="P12" s="1">
        <v>7</v>
      </c>
      <c r="Q12" s="1">
        <v>7</v>
      </c>
      <c r="R12" s="1">
        <v>8</v>
      </c>
      <c r="S12" s="1">
        <v>6</v>
      </c>
      <c r="T12" s="1">
        <v>5</v>
      </c>
      <c r="U12" s="1">
        <v>7</v>
      </c>
    </row>
    <row r="13" spans="1:21">
      <c r="A13" s="7">
        <v>1</v>
      </c>
      <c r="B13" s="7">
        <v>7</v>
      </c>
      <c r="C13" s="7">
        <v>3</v>
      </c>
      <c r="D13" s="1">
        <v>2</v>
      </c>
      <c r="E13" s="1">
        <v>3</v>
      </c>
      <c r="F13" s="1">
        <v>1</v>
      </c>
      <c r="G13" s="1">
        <v>0</v>
      </c>
      <c r="H13" s="1">
        <v>2</v>
      </c>
      <c r="I13" s="1">
        <v>1</v>
      </c>
      <c r="J13" s="1">
        <v>2</v>
      </c>
      <c r="K13" s="1">
        <v>2</v>
      </c>
      <c r="L13" s="1">
        <v>1</v>
      </c>
      <c r="M13" s="1">
        <v>0</v>
      </c>
      <c r="N13" s="1">
        <v>2</v>
      </c>
      <c r="O13" s="1">
        <v>1</v>
      </c>
      <c r="P13" s="1">
        <v>5</v>
      </c>
      <c r="Q13" s="1">
        <v>6</v>
      </c>
      <c r="R13" s="1">
        <v>4</v>
      </c>
      <c r="S13" s="1">
        <v>3</v>
      </c>
      <c r="T13" s="1">
        <v>5</v>
      </c>
      <c r="U13" s="1">
        <v>4</v>
      </c>
    </row>
    <row r="14" spans="1:21">
      <c r="A14" s="7">
        <v>1</v>
      </c>
      <c r="B14" s="7">
        <v>8</v>
      </c>
      <c r="C14" s="7">
        <v>4</v>
      </c>
      <c r="D14" s="1">
        <v>2</v>
      </c>
      <c r="E14" s="1">
        <v>1</v>
      </c>
      <c r="F14" s="1">
        <v>1</v>
      </c>
      <c r="G14" s="1">
        <v>2</v>
      </c>
      <c r="H14" s="1">
        <v>2</v>
      </c>
      <c r="I14" s="1">
        <v>4</v>
      </c>
      <c r="J14" s="1">
        <v>2</v>
      </c>
      <c r="K14" s="1">
        <v>1</v>
      </c>
      <c r="L14" s="1">
        <v>1</v>
      </c>
      <c r="M14" s="1">
        <v>2</v>
      </c>
      <c r="N14" s="1">
        <v>2</v>
      </c>
      <c r="O14" s="1">
        <v>2</v>
      </c>
      <c r="P14" s="1">
        <v>6</v>
      </c>
      <c r="Q14" s="1">
        <v>5</v>
      </c>
      <c r="R14" s="1">
        <v>5</v>
      </c>
      <c r="S14" s="1">
        <v>6</v>
      </c>
      <c r="T14" s="1">
        <v>6</v>
      </c>
      <c r="U14" s="1">
        <v>8</v>
      </c>
    </row>
    <row r="15" spans="1:21">
      <c r="A15" s="7">
        <v>1</v>
      </c>
      <c r="B15" s="7">
        <v>9</v>
      </c>
      <c r="C15" s="7">
        <v>3</v>
      </c>
      <c r="D15" s="1">
        <v>1</v>
      </c>
      <c r="E15" s="1">
        <v>0</v>
      </c>
      <c r="F15" s="1">
        <v>1</v>
      </c>
      <c r="G15" s="1">
        <v>1</v>
      </c>
      <c r="H15" s="1">
        <v>3</v>
      </c>
      <c r="I15" s="1">
        <v>3</v>
      </c>
      <c r="J15" s="1">
        <v>1</v>
      </c>
      <c r="K15" s="1">
        <v>0</v>
      </c>
      <c r="L15" s="1">
        <v>1</v>
      </c>
      <c r="M15" s="1">
        <v>1</v>
      </c>
      <c r="N15" s="1">
        <v>2</v>
      </c>
      <c r="O15" s="1">
        <v>2</v>
      </c>
      <c r="P15" s="1">
        <v>4</v>
      </c>
      <c r="Q15" s="1">
        <v>3</v>
      </c>
      <c r="R15" s="1">
        <v>4</v>
      </c>
      <c r="S15" s="1">
        <v>4</v>
      </c>
      <c r="T15" s="1">
        <v>6</v>
      </c>
      <c r="U15" s="1">
        <v>6</v>
      </c>
    </row>
    <row r="16" spans="1:21">
      <c r="A16" s="7">
        <v>1</v>
      </c>
      <c r="B16" s="7">
        <v>10</v>
      </c>
      <c r="C16" s="7">
        <v>5</v>
      </c>
      <c r="D16" s="1">
        <v>1</v>
      </c>
      <c r="E16" s="1">
        <v>-1</v>
      </c>
      <c r="F16" s="1">
        <v>2</v>
      </c>
      <c r="G16" s="1">
        <v>3</v>
      </c>
      <c r="H16" s="1">
        <v>4</v>
      </c>
      <c r="I16" s="1">
        <v>4</v>
      </c>
      <c r="J16" s="1">
        <v>1</v>
      </c>
      <c r="K16" s="1">
        <v>-1</v>
      </c>
      <c r="L16" s="1">
        <v>2</v>
      </c>
      <c r="M16" s="1">
        <v>2</v>
      </c>
      <c r="N16" s="1">
        <v>2</v>
      </c>
      <c r="O16" s="1">
        <v>2</v>
      </c>
      <c r="P16" s="1">
        <v>6</v>
      </c>
      <c r="Q16" s="1">
        <v>4</v>
      </c>
      <c r="R16" s="1">
        <v>7</v>
      </c>
      <c r="S16" s="1">
        <v>8</v>
      </c>
      <c r="T16" s="1">
        <v>9</v>
      </c>
      <c r="U16" s="1">
        <v>9</v>
      </c>
    </row>
    <row r="17" spans="1:21">
      <c r="A17" s="7">
        <v>1</v>
      </c>
      <c r="B17" s="7">
        <v>11</v>
      </c>
      <c r="C17" s="7">
        <v>5</v>
      </c>
      <c r="D17" s="1">
        <v>2</v>
      </c>
      <c r="E17" s="1">
        <v>1</v>
      </c>
      <c r="F17" s="1">
        <v>3</v>
      </c>
      <c r="G17" s="1">
        <v>2</v>
      </c>
      <c r="H17" s="1">
        <v>4</v>
      </c>
      <c r="I17" s="1">
        <v>0</v>
      </c>
      <c r="J17" s="1">
        <v>2</v>
      </c>
      <c r="K17" s="1">
        <v>1</v>
      </c>
      <c r="L17" s="1">
        <v>2</v>
      </c>
      <c r="M17" s="1">
        <v>2</v>
      </c>
      <c r="N17" s="1">
        <v>2</v>
      </c>
      <c r="O17" s="1">
        <v>0</v>
      </c>
      <c r="P17" s="1">
        <v>7</v>
      </c>
      <c r="Q17" s="1">
        <v>6</v>
      </c>
      <c r="R17" s="1">
        <v>8</v>
      </c>
      <c r="S17" s="1">
        <v>7</v>
      </c>
      <c r="T17" s="1">
        <v>9</v>
      </c>
      <c r="U17" s="1">
        <v>5</v>
      </c>
    </row>
    <row r="18" spans="1:21">
      <c r="A18" s="7">
        <v>1</v>
      </c>
      <c r="B18" s="7">
        <v>12</v>
      </c>
      <c r="C18" s="7">
        <v>4</v>
      </c>
      <c r="D18" s="1">
        <v>2</v>
      </c>
      <c r="E18" s="1">
        <v>2</v>
      </c>
      <c r="F18" s="1">
        <v>1</v>
      </c>
      <c r="G18" s="1">
        <v>0</v>
      </c>
      <c r="H18" s="1">
        <v>5</v>
      </c>
      <c r="I18" s="1">
        <v>4</v>
      </c>
      <c r="J18" s="1">
        <v>2</v>
      </c>
      <c r="K18" s="1">
        <v>2</v>
      </c>
      <c r="L18" s="1">
        <v>1</v>
      </c>
      <c r="M18" s="1">
        <v>0</v>
      </c>
      <c r="N18" s="1">
        <v>2</v>
      </c>
      <c r="O18" s="1">
        <v>2</v>
      </c>
      <c r="P18" s="1">
        <v>6</v>
      </c>
      <c r="Q18" s="1">
        <v>6</v>
      </c>
      <c r="R18" s="1">
        <v>5</v>
      </c>
      <c r="S18" s="1">
        <v>4</v>
      </c>
      <c r="T18" s="1">
        <v>9</v>
      </c>
      <c r="U18" s="1">
        <v>8</v>
      </c>
    </row>
    <row r="19" spans="1:21">
      <c r="A19" s="7">
        <v>1</v>
      </c>
      <c r="B19" s="7">
        <v>13</v>
      </c>
      <c r="C19" s="7">
        <v>4</v>
      </c>
      <c r="D19" s="1">
        <v>0</v>
      </c>
      <c r="E19" s="1">
        <v>2</v>
      </c>
      <c r="F19" s="1">
        <v>2</v>
      </c>
      <c r="G19" s="1">
        <v>5</v>
      </c>
      <c r="H19" s="1">
        <v>2</v>
      </c>
      <c r="I19" s="1">
        <v>3</v>
      </c>
      <c r="J19" s="1">
        <v>0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4</v>
      </c>
      <c r="Q19" s="1">
        <v>6</v>
      </c>
      <c r="R19" s="1">
        <v>6</v>
      </c>
      <c r="S19" s="1">
        <v>9</v>
      </c>
      <c r="T19" s="1">
        <v>6</v>
      </c>
      <c r="U19" s="1">
        <v>7</v>
      </c>
    </row>
    <row r="20" spans="1:21">
      <c r="A20" s="7">
        <v>1</v>
      </c>
      <c r="B20" s="7">
        <v>14</v>
      </c>
      <c r="C20" s="7">
        <v>3</v>
      </c>
      <c r="D20" s="1">
        <v>1</v>
      </c>
      <c r="E20" s="1">
        <v>2</v>
      </c>
      <c r="F20" s="1">
        <v>2</v>
      </c>
      <c r="G20" s="1">
        <v>0</v>
      </c>
      <c r="H20" s="1">
        <v>5</v>
      </c>
      <c r="I20" s="1">
        <v>1</v>
      </c>
      <c r="J20" s="1">
        <v>1</v>
      </c>
      <c r="K20" s="1">
        <v>2</v>
      </c>
      <c r="L20" s="1">
        <v>2</v>
      </c>
      <c r="M20" s="1">
        <v>0</v>
      </c>
      <c r="N20" s="1">
        <v>2</v>
      </c>
      <c r="O20" s="1">
        <v>1</v>
      </c>
      <c r="P20" s="1">
        <v>4</v>
      </c>
      <c r="Q20" s="1">
        <v>5</v>
      </c>
      <c r="R20" s="1">
        <v>5</v>
      </c>
      <c r="S20" s="1">
        <v>3</v>
      </c>
      <c r="T20" s="1">
        <v>8</v>
      </c>
      <c r="U20" s="1">
        <v>4</v>
      </c>
    </row>
    <row r="21" spans="1:21">
      <c r="A21" s="7">
        <v>1</v>
      </c>
      <c r="B21" s="7">
        <v>15</v>
      </c>
      <c r="C21" s="7">
        <v>4</v>
      </c>
      <c r="D21" s="1">
        <v>0</v>
      </c>
      <c r="E21" s="1">
        <v>4</v>
      </c>
      <c r="F21" s="1">
        <v>2</v>
      </c>
      <c r="G21" s="1">
        <v>1</v>
      </c>
      <c r="H21" s="1">
        <v>2</v>
      </c>
      <c r="I21" s="1">
        <v>2</v>
      </c>
      <c r="J21" s="1">
        <v>0</v>
      </c>
      <c r="K21" s="1">
        <v>2</v>
      </c>
      <c r="L21" s="1">
        <v>2</v>
      </c>
      <c r="M21" s="1">
        <v>1</v>
      </c>
      <c r="N21" s="1">
        <v>2</v>
      </c>
      <c r="O21" s="1">
        <v>2</v>
      </c>
      <c r="P21" s="1">
        <v>4</v>
      </c>
      <c r="Q21" s="1">
        <v>8</v>
      </c>
      <c r="R21" s="1">
        <v>6</v>
      </c>
      <c r="S21" s="1">
        <v>5</v>
      </c>
      <c r="T21" s="1">
        <v>6</v>
      </c>
      <c r="U21" s="1">
        <v>6</v>
      </c>
    </row>
    <row r="22" spans="1:21">
      <c r="A22" s="7">
        <v>1</v>
      </c>
      <c r="B22" s="7">
        <v>16</v>
      </c>
      <c r="C22" s="7">
        <v>3</v>
      </c>
      <c r="D22" s="1">
        <v>1</v>
      </c>
      <c r="E22" s="1">
        <v>1</v>
      </c>
      <c r="F22" s="1">
        <v>1</v>
      </c>
      <c r="G22" s="1">
        <v>2</v>
      </c>
      <c r="H22" s="1">
        <v>1</v>
      </c>
      <c r="I22" s="1">
        <v>3</v>
      </c>
      <c r="J22" s="1">
        <v>1</v>
      </c>
      <c r="K22" s="1">
        <v>1</v>
      </c>
      <c r="L22" s="1">
        <v>1</v>
      </c>
      <c r="M22" s="1">
        <v>2</v>
      </c>
      <c r="N22" s="1">
        <v>1</v>
      </c>
      <c r="O22" s="1">
        <v>2</v>
      </c>
      <c r="P22" s="1">
        <v>4</v>
      </c>
      <c r="Q22" s="1">
        <v>4</v>
      </c>
      <c r="R22" s="1">
        <v>4</v>
      </c>
      <c r="S22" s="1">
        <v>5</v>
      </c>
      <c r="T22" s="1">
        <v>4</v>
      </c>
      <c r="U22" s="1">
        <v>6</v>
      </c>
    </row>
    <row r="23" spans="1:21">
      <c r="A23" s="7">
        <v>1</v>
      </c>
      <c r="B23" s="7">
        <v>17</v>
      </c>
      <c r="C23" s="7">
        <v>4</v>
      </c>
      <c r="D23" s="1">
        <v>2</v>
      </c>
      <c r="E23" s="1">
        <v>1</v>
      </c>
      <c r="F23" s="1">
        <v>1</v>
      </c>
      <c r="G23" s="1">
        <v>-1</v>
      </c>
      <c r="H23" s="1">
        <v>2</v>
      </c>
      <c r="I23" s="1">
        <v>5</v>
      </c>
      <c r="J23" s="1">
        <v>2</v>
      </c>
      <c r="K23" s="1">
        <v>1</v>
      </c>
      <c r="L23" s="1">
        <v>1</v>
      </c>
      <c r="M23" s="1">
        <v>-1</v>
      </c>
      <c r="N23" s="1">
        <v>2</v>
      </c>
      <c r="O23" s="1">
        <v>2</v>
      </c>
      <c r="P23" s="1">
        <v>6</v>
      </c>
      <c r="Q23" s="1">
        <v>5</v>
      </c>
      <c r="R23" s="1">
        <v>5</v>
      </c>
      <c r="S23" s="1">
        <v>3</v>
      </c>
      <c r="T23" s="1">
        <v>6</v>
      </c>
      <c r="U23" s="1">
        <v>9</v>
      </c>
    </row>
    <row r="24" spans="1:21">
      <c r="A24" s="7">
        <v>1</v>
      </c>
      <c r="B24" s="7">
        <v>18</v>
      </c>
      <c r="C24" s="7">
        <v>4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4</v>
      </c>
      <c r="J24" s="1">
        <v>1</v>
      </c>
      <c r="K24" s="1">
        <v>1</v>
      </c>
      <c r="L24" s="1">
        <v>1</v>
      </c>
      <c r="M24" s="1">
        <v>1</v>
      </c>
      <c r="N24" s="1">
        <v>0</v>
      </c>
      <c r="O24" s="1">
        <v>2</v>
      </c>
      <c r="P24" s="1">
        <v>5</v>
      </c>
      <c r="Q24" s="1">
        <v>5</v>
      </c>
      <c r="R24" s="1">
        <v>5</v>
      </c>
      <c r="S24" s="1">
        <v>5</v>
      </c>
      <c r="T24" s="1">
        <v>4</v>
      </c>
      <c r="U24" s="1">
        <v>8</v>
      </c>
    </row>
    <row r="25" spans="1:21">
      <c r="A25" s="7">
        <v>2</v>
      </c>
      <c r="B25" s="7">
        <v>1</v>
      </c>
      <c r="C25" s="7">
        <v>4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5</v>
      </c>
      <c r="Q25" s="1">
        <v>5</v>
      </c>
      <c r="R25" s="1">
        <v>5</v>
      </c>
      <c r="S25" s="1">
        <v>5</v>
      </c>
      <c r="T25" s="1">
        <v>5</v>
      </c>
      <c r="U25" s="1">
        <v>5</v>
      </c>
    </row>
    <row r="26" spans="1:21">
      <c r="A26" s="7">
        <v>2</v>
      </c>
      <c r="B26" s="7">
        <v>2</v>
      </c>
      <c r="C26" s="7">
        <v>4</v>
      </c>
      <c r="D26" s="1">
        <v>1</v>
      </c>
      <c r="E26" s="1">
        <v>1</v>
      </c>
      <c r="F26" s="1">
        <v>1</v>
      </c>
      <c r="G26" s="1">
        <v>2</v>
      </c>
      <c r="H26" s="1">
        <v>1</v>
      </c>
      <c r="I26" s="1">
        <v>2</v>
      </c>
      <c r="J26" s="1">
        <v>1</v>
      </c>
      <c r="K26" s="1">
        <v>1</v>
      </c>
      <c r="L26" s="1">
        <v>1</v>
      </c>
      <c r="M26" s="1">
        <v>2</v>
      </c>
      <c r="N26" s="1">
        <v>1</v>
      </c>
      <c r="O26" s="1">
        <v>2</v>
      </c>
      <c r="P26" s="1">
        <v>5</v>
      </c>
      <c r="Q26" s="1">
        <v>5</v>
      </c>
      <c r="R26" s="1">
        <v>5</v>
      </c>
      <c r="S26" s="1">
        <v>6</v>
      </c>
      <c r="T26" s="1">
        <v>5</v>
      </c>
      <c r="U26" s="1">
        <v>6</v>
      </c>
    </row>
    <row r="27" spans="1:21">
      <c r="A27" s="7">
        <v>2</v>
      </c>
      <c r="B27" s="7">
        <v>3</v>
      </c>
      <c r="C27" s="7">
        <v>4</v>
      </c>
      <c r="D27" s="1">
        <v>1</v>
      </c>
      <c r="E27" s="1">
        <v>1</v>
      </c>
      <c r="F27" s="1">
        <v>1</v>
      </c>
      <c r="G27" s="1">
        <v>0</v>
      </c>
      <c r="H27" s="1">
        <v>1</v>
      </c>
      <c r="I27" s="1">
        <v>2</v>
      </c>
      <c r="J27" s="1">
        <v>1</v>
      </c>
      <c r="K27" s="1">
        <v>1</v>
      </c>
      <c r="L27" s="1">
        <v>1</v>
      </c>
      <c r="M27" s="1">
        <v>0</v>
      </c>
      <c r="N27" s="1">
        <v>1</v>
      </c>
      <c r="O27" s="1">
        <v>2</v>
      </c>
      <c r="P27" s="1">
        <v>5</v>
      </c>
      <c r="Q27" s="1">
        <v>5</v>
      </c>
      <c r="R27" s="1">
        <v>5</v>
      </c>
      <c r="S27" s="1">
        <v>4</v>
      </c>
      <c r="T27" s="1">
        <v>5</v>
      </c>
      <c r="U27" s="1">
        <v>6</v>
      </c>
    </row>
    <row r="28" spans="1:21">
      <c r="A28" s="7">
        <v>2</v>
      </c>
      <c r="B28" s="7">
        <v>4</v>
      </c>
      <c r="C28" s="7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4</v>
      </c>
      <c r="Q28" s="1">
        <v>4</v>
      </c>
      <c r="R28" s="1">
        <v>4</v>
      </c>
      <c r="S28" s="1">
        <v>4</v>
      </c>
      <c r="T28" s="1">
        <v>4</v>
      </c>
      <c r="U28" s="1">
        <v>5</v>
      </c>
    </row>
    <row r="29" spans="1:21">
      <c r="A29" s="7">
        <v>2</v>
      </c>
      <c r="B29" s="7">
        <v>5</v>
      </c>
      <c r="C29" s="7">
        <v>3</v>
      </c>
      <c r="D29" s="1">
        <v>1</v>
      </c>
      <c r="E29" s="1">
        <v>1</v>
      </c>
      <c r="F29" s="1">
        <v>1</v>
      </c>
      <c r="G29" s="1">
        <v>2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2</v>
      </c>
      <c r="N29" s="1">
        <v>1</v>
      </c>
      <c r="O29" s="1">
        <v>1</v>
      </c>
      <c r="P29" s="1">
        <v>4</v>
      </c>
      <c r="Q29" s="1">
        <v>4</v>
      </c>
      <c r="R29" s="1">
        <v>4</v>
      </c>
      <c r="S29" s="1">
        <v>5</v>
      </c>
      <c r="T29" s="1">
        <v>4</v>
      </c>
      <c r="U29" s="1">
        <v>4</v>
      </c>
    </row>
    <row r="30" spans="1:21">
      <c r="A30" s="7">
        <v>2</v>
      </c>
      <c r="B30" s="7">
        <v>6</v>
      </c>
      <c r="C30" s="7">
        <v>5</v>
      </c>
      <c r="D30" s="1">
        <v>-1</v>
      </c>
      <c r="E30" s="1">
        <v>0</v>
      </c>
      <c r="F30" s="1">
        <v>1</v>
      </c>
      <c r="G30" s="1">
        <v>2</v>
      </c>
      <c r="H30" s="1">
        <v>0</v>
      </c>
      <c r="I30" s="1">
        <v>2</v>
      </c>
      <c r="J30" s="1">
        <v>-1</v>
      </c>
      <c r="K30" s="1">
        <v>0</v>
      </c>
      <c r="L30" s="1">
        <v>1</v>
      </c>
      <c r="M30" s="1">
        <v>2</v>
      </c>
      <c r="N30" s="1">
        <v>0</v>
      </c>
      <c r="O30" s="1">
        <v>2</v>
      </c>
      <c r="P30" s="1">
        <v>4</v>
      </c>
      <c r="Q30" s="1">
        <v>5</v>
      </c>
      <c r="R30" s="1">
        <v>6</v>
      </c>
      <c r="S30" s="1">
        <v>7</v>
      </c>
      <c r="T30" s="1">
        <v>5</v>
      </c>
      <c r="U30" s="1">
        <v>7</v>
      </c>
    </row>
    <row r="31" spans="1:21">
      <c r="A31" s="7">
        <v>2</v>
      </c>
      <c r="B31" s="7">
        <v>7</v>
      </c>
      <c r="C31" s="7">
        <v>3</v>
      </c>
      <c r="D31" s="1">
        <v>0</v>
      </c>
      <c r="E31" s="1">
        <v>0</v>
      </c>
      <c r="F31" s="1">
        <v>1</v>
      </c>
      <c r="G31" s="1">
        <v>1</v>
      </c>
      <c r="H31" s="1">
        <v>3</v>
      </c>
      <c r="I31" s="1">
        <v>2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</v>
      </c>
      <c r="P31" s="1">
        <v>3</v>
      </c>
      <c r="Q31" s="1">
        <v>3</v>
      </c>
      <c r="R31" s="1">
        <v>4</v>
      </c>
      <c r="S31" s="1">
        <v>4</v>
      </c>
      <c r="T31" s="1">
        <v>6</v>
      </c>
      <c r="U31" s="1">
        <v>5</v>
      </c>
    </row>
    <row r="32" spans="1:21">
      <c r="A32" s="7">
        <v>2</v>
      </c>
      <c r="B32" s="7">
        <v>8</v>
      </c>
      <c r="C32" s="7">
        <v>5</v>
      </c>
      <c r="D32" s="1">
        <v>1</v>
      </c>
      <c r="E32" s="1">
        <v>2</v>
      </c>
      <c r="F32" s="1">
        <v>2</v>
      </c>
      <c r="G32" s="1">
        <v>1</v>
      </c>
      <c r="H32" s="1">
        <v>1</v>
      </c>
      <c r="I32" s="1">
        <v>2</v>
      </c>
      <c r="J32" s="1">
        <v>1</v>
      </c>
      <c r="K32" s="1">
        <v>2</v>
      </c>
      <c r="L32" s="1">
        <v>2</v>
      </c>
      <c r="M32" s="1">
        <v>1</v>
      </c>
      <c r="N32" s="1">
        <v>1</v>
      </c>
      <c r="O32" s="1">
        <v>2</v>
      </c>
      <c r="P32" s="1">
        <v>6</v>
      </c>
      <c r="Q32" s="1">
        <v>7</v>
      </c>
      <c r="R32" s="1">
        <v>7</v>
      </c>
      <c r="S32" s="1">
        <v>6</v>
      </c>
      <c r="T32" s="1">
        <v>6</v>
      </c>
      <c r="U32" s="1">
        <v>7</v>
      </c>
    </row>
    <row r="33" spans="1:21">
      <c r="A33" s="7">
        <v>2</v>
      </c>
      <c r="B33" s="7">
        <v>9</v>
      </c>
      <c r="C33" s="7">
        <v>4</v>
      </c>
      <c r="D33" s="1">
        <v>1</v>
      </c>
      <c r="E33" s="1">
        <v>1</v>
      </c>
      <c r="F33" s="1">
        <v>2</v>
      </c>
      <c r="G33" s="1">
        <v>1</v>
      </c>
      <c r="H33" s="1">
        <v>0</v>
      </c>
      <c r="I33" s="1">
        <v>1</v>
      </c>
      <c r="J33" s="1">
        <v>1</v>
      </c>
      <c r="K33" s="1">
        <v>1</v>
      </c>
      <c r="L33" s="1">
        <v>2</v>
      </c>
      <c r="M33" s="1">
        <v>1</v>
      </c>
      <c r="N33" s="1">
        <v>0</v>
      </c>
      <c r="O33" s="1">
        <v>1</v>
      </c>
      <c r="P33" s="1">
        <v>5</v>
      </c>
      <c r="Q33" s="1">
        <v>5</v>
      </c>
      <c r="R33" s="1">
        <v>6</v>
      </c>
      <c r="S33" s="1">
        <v>5</v>
      </c>
      <c r="T33" s="1">
        <v>4</v>
      </c>
      <c r="U33" s="1">
        <v>5</v>
      </c>
    </row>
    <row r="34" spans="1:21">
      <c r="A34" s="7">
        <v>2</v>
      </c>
      <c r="B34" s="7">
        <v>10</v>
      </c>
      <c r="C34" s="7">
        <v>4</v>
      </c>
      <c r="D34" s="1">
        <v>1</v>
      </c>
      <c r="E34" s="1">
        <v>0</v>
      </c>
      <c r="F34" s="1">
        <v>0</v>
      </c>
      <c r="G34" s="1">
        <v>0</v>
      </c>
      <c r="H34" s="1">
        <v>4</v>
      </c>
      <c r="I34" s="1">
        <v>1</v>
      </c>
      <c r="J34" s="1">
        <v>1</v>
      </c>
      <c r="K34" s="1">
        <v>0</v>
      </c>
      <c r="L34" s="1">
        <v>0</v>
      </c>
      <c r="M34" s="1">
        <v>0</v>
      </c>
      <c r="N34" s="1">
        <v>2</v>
      </c>
      <c r="O34" s="1">
        <v>1</v>
      </c>
      <c r="P34" s="1">
        <v>5</v>
      </c>
      <c r="Q34" s="1">
        <v>4</v>
      </c>
      <c r="R34" s="1">
        <v>4</v>
      </c>
      <c r="S34" s="1">
        <v>4</v>
      </c>
      <c r="T34" s="1">
        <v>8</v>
      </c>
      <c r="U34" s="1">
        <v>5</v>
      </c>
    </row>
    <row r="35" spans="1:21">
      <c r="A35" s="7">
        <v>2</v>
      </c>
      <c r="B35" s="7">
        <v>11</v>
      </c>
      <c r="C35" s="7">
        <v>4</v>
      </c>
      <c r="D35" s="1">
        <v>1</v>
      </c>
      <c r="E35" s="1">
        <v>2</v>
      </c>
      <c r="F35" s="1">
        <v>2</v>
      </c>
      <c r="G35" s="1">
        <v>1</v>
      </c>
      <c r="H35" s="1">
        <v>1</v>
      </c>
      <c r="I35" s="1">
        <v>2</v>
      </c>
      <c r="J35" s="1">
        <v>1</v>
      </c>
      <c r="K35" s="1">
        <v>2</v>
      </c>
      <c r="L35" s="1">
        <v>2</v>
      </c>
      <c r="M35" s="1">
        <v>1</v>
      </c>
      <c r="N35" s="1">
        <v>1</v>
      </c>
      <c r="O35" s="1">
        <v>2</v>
      </c>
      <c r="P35" s="1">
        <v>5</v>
      </c>
      <c r="Q35" s="1">
        <v>6</v>
      </c>
      <c r="R35" s="1">
        <v>6</v>
      </c>
      <c r="S35" s="1">
        <v>5</v>
      </c>
      <c r="T35" s="1">
        <v>5</v>
      </c>
      <c r="U35" s="1">
        <v>6</v>
      </c>
    </row>
    <row r="36" spans="1:21">
      <c r="A36" s="7">
        <v>2</v>
      </c>
      <c r="B36" s="7">
        <v>12</v>
      </c>
      <c r="C36" s="7">
        <v>5</v>
      </c>
      <c r="D36" s="1">
        <v>0</v>
      </c>
      <c r="E36" s="1">
        <v>5</v>
      </c>
      <c r="F36" s="1">
        <v>3</v>
      </c>
      <c r="G36" s="1">
        <v>0</v>
      </c>
      <c r="H36" s="1">
        <v>4</v>
      </c>
      <c r="I36" s="1">
        <v>2</v>
      </c>
      <c r="J36" s="1">
        <v>0</v>
      </c>
      <c r="K36" s="1">
        <v>2</v>
      </c>
      <c r="L36" s="1">
        <v>2</v>
      </c>
      <c r="M36" s="1">
        <v>0</v>
      </c>
      <c r="N36" s="1">
        <v>2</v>
      </c>
      <c r="O36" s="1">
        <v>2</v>
      </c>
      <c r="P36" s="1">
        <v>5</v>
      </c>
      <c r="Q36" s="1">
        <v>10</v>
      </c>
      <c r="R36" s="1">
        <v>8</v>
      </c>
      <c r="S36" s="1">
        <v>5</v>
      </c>
      <c r="T36" s="1">
        <v>9</v>
      </c>
      <c r="U36" s="1">
        <v>7</v>
      </c>
    </row>
    <row r="37" spans="1:21">
      <c r="A37" s="7">
        <v>2</v>
      </c>
      <c r="B37" s="7">
        <v>13</v>
      </c>
      <c r="C37" s="7">
        <v>4</v>
      </c>
      <c r="D37" s="1">
        <v>2</v>
      </c>
      <c r="E37" s="1">
        <v>2</v>
      </c>
      <c r="F37" s="1">
        <v>3</v>
      </c>
      <c r="G37" s="1">
        <v>0</v>
      </c>
      <c r="H37" s="1">
        <v>1</v>
      </c>
      <c r="I37" s="1">
        <v>2</v>
      </c>
      <c r="J37" s="1">
        <v>2</v>
      </c>
      <c r="K37" s="1">
        <v>2</v>
      </c>
      <c r="L37" s="1">
        <v>2</v>
      </c>
      <c r="M37" s="1">
        <v>0</v>
      </c>
      <c r="N37" s="1">
        <v>1</v>
      </c>
      <c r="O37" s="1">
        <v>2</v>
      </c>
      <c r="P37" s="1">
        <v>6</v>
      </c>
      <c r="Q37" s="1">
        <v>6</v>
      </c>
      <c r="R37" s="1">
        <v>7</v>
      </c>
      <c r="S37" s="1">
        <v>4</v>
      </c>
      <c r="T37" s="1">
        <v>5</v>
      </c>
      <c r="U37" s="1">
        <v>6</v>
      </c>
    </row>
    <row r="38" spans="1:21">
      <c r="A38" s="7">
        <v>2</v>
      </c>
      <c r="B38" s="7">
        <v>14</v>
      </c>
      <c r="C38" s="7">
        <v>4</v>
      </c>
      <c r="D38" s="1">
        <v>1</v>
      </c>
      <c r="E38" s="1">
        <v>1</v>
      </c>
      <c r="F38" s="1">
        <v>2</v>
      </c>
      <c r="G38" s="1">
        <v>2</v>
      </c>
      <c r="H38" s="1">
        <v>1</v>
      </c>
      <c r="I38" s="1">
        <v>2</v>
      </c>
      <c r="J38" s="1">
        <v>1</v>
      </c>
      <c r="K38" s="1">
        <v>1</v>
      </c>
      <c r="L38" s="1">
        <v>2</v>
      </c>
      <c r="M38" s="1">
        <v>2</v>
      </c>
      <c r="N38" s="1">
        <v>1</v>
      </c>
      <c r="O38" s="1">
        <v>2</v>
      </c>
      <c r="P38" s="1">
        <v>5</v>
      </c>
      <c r="Q38" s="1">
        <v>5</v>
      </c>
      <c r="R38" s="1">
        <v>6</v>
      </c>
      <c r="S38" s="1">
        <v>6</v>
      </c>
      <c r="T38" s="1">
        <v>5</v>
      </c>
      <c r="U38" s="1">
        <v>6</v>
      </c>
    </row>
    <row r="39" spans="1:21">
      <c r="A39" s="7">
        <v>2</v>
      </c>
      <c r="B39" s="7">
        <v>15</v>
      </c>
      <c r="C39" s="7">
        <v>3</v>
      </c>
      <c r="D39" s="1">
        <v>2</v>
      </c>
      <c r="E39" s="1">
        <v>2</v>
      </c>
      <c r="F39" s="1">
        <v>1</v>
      </c>
      <c r="G39" s="1">
        <v>1</v>
      </c>
      <c r="H39" s="1">
        <v>0</v>
      </c>
      <c r="I39" s="1">
        <v>1</v>
      </c>
      <c r="J39" s="1">
        <v>2</v>
      </c>
      <c r="K39" s="1">
        <v>2</v>
      </c>
      <c r="L39" s="1">
        <v>1</v>
      </c>
      <c r="M39" s="1">
        <v>1</v>
      </c>
      <c r="N39" s="1">
        <v>0</v>
      </c>
      <c r="O39" s="1">
        <v>1</v>
      </c>
      <c r="P39" s="1">
        <v>5</v>
      </c>
      <c r="Q39" s="1">
        <v>5</v>
      </c>
      <c r="R39" s="1">
        <v>4</v>
      </c>
      <c r="S39" s="1">
        <v>4</v>
      </c>
      <c r="T39" s="1">
        <v>3</v>
      </c>
      <c r="U39" s="1">
        <v>4</v>
      </c>
    </row>
    <row r="40" spans="1:21">
      <c r="A40" s="7">
        <v>2</v>
      </c>
      <c r="B40" s="7">
        <v>16</v>
      </c>
      <c r="C40" s="7">
        <v>4</v>
      </c>
      <c r="D40" s="1">
        <v>1</v>
      </c>
      <c r="E40" s="1">
        <v>3</v>
      </c>
      <c r="F40" s="1">
        <v>5</v>
      </c>
      <c r="G40" s="1">
        <v>3</v>
      </c>
      <c r="H40" s="1">
        <v>5</v>
      </c>
      <c r="I40" s="1">
        <v>4</v>
      </c>
      <c r="J40" s="1">
        <v>1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5</v>
      </c>
      <c r="Q40" s="1">
        <v>7</v>
      </c>
      <c r="R40" s="1">
        <v>9</v>
      </c>
      <c r="S40" s="1">
        <v>7</v>
      </c>
      <c r="T40" s="1">
        <v>9</v>
      </c>
      <c r="U40" s="1">
        <v>8</v>
      </c>
    </row>
    <row r="41" spans="1:21">
      <c r="A41" s="7">
        <v>2</v>
      </c>
      <c r="B41" s="7">
        <v>17</v>
      </c>
      <c r="C41" s="7">
        <v>3</v>
      </c>
      <c r="D41" s="1">
        <v>1</v>
      </c>
      <c r="E41" s="1">
        <v>2</v>
      </c>
      <c r="F41" s="1">
        <v>3</v>
      </c>
      <c r="G41" s="1">
        <v>1</v>
      </c>
      <c r="H41" s="1">
        <v>0</v>
      </c>
      <c r="I41" s="1">
        <v>2</v>
      </c>
      <c r="J41" s="1">
        <v>1</v>
      </c>
      <c r="K41" s="1">
        <v>2</v>
      </c>
      <c r="L41" s="1">
        <v>2</v>
      </c>
      <c r="M41" s="1">
        <v>1</v>
      </c>
      <c r="N41" s="1">
        <v>0</v>
      </c>
      <c r="O41" s="1">
        <v>2</v>
      </c>
      <c r="P41" s="1">
        <v>4</v>
      </c>
      <c r="Q41" s="1">
        <v>5</v>
      </c>
      <c r="R41" s="1">
        <v>6</v>
      </c>
      <c r="S41" s="1">
        <v>4</v>
      </c>
      <c r="T41" s="1">
        <v>3</v>
      </c>
      <c r="U41" s="1">
        <v>5</v>
      </c>
    </row>
    <row r="42" spans="1:21">
      <c r="A42" s="7">
        <v>2</v>
      </c>
      <c r="B42" s="7">
        <v>18</v>
      </c>
      <c r="C42" s="7">
        <v>5</v>
      </c>
      <c r="D42" s="1">
        <v>0</v>
      </c>
      <c r="E42" s="1">
        <v>0</v>
      </c>
      <c r="F42" s="1">
        <v>1</v>
      </c>
      <c r="G42" s="1">
        <v>1</v>
      </c>
      <c r="H42" s="1">
        <v>3</v>
      </c>
      <c r="I42" s="1">
        <v>4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</v>
      </c>
      <c r="P42" s="1">
        <v>5</v>
      </c>
      <c r="Q42" s="1">
        <v>5</v>
      </c>
      <c r="R42" s="1">
        <v>6</v>
      </c>
      <c r="S42" s="1">
        <v>6</v>
      </c>
      <c r="T42" s="1">
        <v>8</v>
      </c>
      <c r="U42" s="1">
        <v>9</v>
      </c>
    </row>
    <row r="43" spans="1:21">
      <c r="A43" s="7">
        <v>3</v>
      </c>
      <c r="B43" s="7">
        <v>1</v>
      </c>
      <c r="C43" s="7">
        <v>5</v>
      </c>
      <c r="D43" s="1">
        <v>1</v>
      </c>
      <c r="E43" s="1">
        <v>2</v>
      </c>
      <c r="F43" s="1">
        <v>2</v>
      </c>
      <c r="G43" s="1">
        <v>0</v>
      </c>
      <c r="H43" s="1">
        <v>5</v>
      </c>
      <c r="I43" s="1">
        <v>1</v>
      </c>
      <c r="J43" s="1">
        <v>1</v>
      </c>
      <c r="K43" s="1">
        <v>2</v>
      </c>
      <c r="L43" s="1">
        <v>2</v>
      </c>
      <c r="M43" s="1">
        <v>0</v>
      </c>
      <c r="N43" s="1">
        <v>2</v>
      </c>
      <c r="O43" s="1">
        <v>1</v>
      </c>
      <c r="P43" s="1">
        <v>6</v>
      </c>
      <c r="Q43" s="1">
        <v>7</v>
      </c>
      <c r="R43" s="1">
        <v>7</v>
      </c>
      <c r="S43" s="1">
        <v>5</v>
      </c>
      <c r="T43" s="1">
        <v>10</v>
      </c>
      <c r="U43" s="1">
        <v>6</v>
      </c>
    </row>
    <row r="44" spans="1:21">
      <c r="A44" s="7">
        <v>3</v>
      </c>
      <c r="B44" s="7">
        <v>2</v>
      </c>
      <c r="C44" s="7">
        <v>3</v>
      </c>
      <c r="D44" s="1">
        <v>1</v>
      </c>
      <c r="E44" s="1">
        <v>1</v>
      </c>
      <c r="F44" s="1">
        <v>1</v>
      </c>
      <c r="G44" s="1">
        <v>1</v>
      </c>
      <c r="H44" s="1">
        <v>2</v>
      </c>
      <c r="I44" s="1">
        <v>0</v>
      </c>
      <c r="J44" s="1">
        <v>1</v>
      </c>
      <c r="K44" s="1">
        <v>1</v>
      </c>
      <c r="L44" s="1">
        <v>1</v>
      </c>
      <c r="M44" s="1">
        <v>1</v>
      </c>
      <c r="N44" s="1">
        <v>2</v>
      </c>
      <c r="O44" s="1">
        <v>0</v>
      </c>
      <c r="P44" s="1">
        <v>4</v>
      </c>
      <c r="Q44" s="1">
        <v>4</v>
      </c>
      <c r="R44" s="1">
        <v>4</v>
      </c>
      <c r="S44" s="1">
        <v>4</v>
      </c>
      <c r="T44" s="1">
        <v>5</v>
      </c>
      <c r="U44" s="1">
        <v>3</v>
      </c>
    </row>
    <row r="45" spans="1:21">
      <c r="A45" s="7">
        <v>3</v>
      </c>
      <c r="B45" s="7">
        <v>3</v>
      </c>
      <c r="C45" s="7">
        <v>5</v>
      </c>
      <c r="D45" s="1">
        <v>2</v>
      </c>
      <c r="E45" s="1">
        <v>1</v>
      </c>
      <c r="F45" s="1">
        <v>0</v>
      </c>
      <c r="G45" s="1">
        <v>1</v>
      </c>
      <c r="H45" s="1">
        <v>2</v>
      </c>
      <c r="I45" s="1">
        <v>3</v>
      </c>
      <c r="J45" s="1">
        <v>2</v>
      </c>
      <c r="K45" s="1">
        <v>1</v>
      </c>
      <c r="L45" s="1">
        <v>0</v>
      </c>
      <c r="M45" s="1">
        <v>1</v>
      </c>
      <c r="N45" s="1">
        <v>2</v>
      </c>
      <c r="O45" s="1">
        <v>2</v>
      </c>
      <c r="P45" s="1">
        <v>7</v>
      </c>
      <c r="Q45" s="1">
        <v>6</v>
      </c>
      <c r="R45" s="1">
        <v>5</v>
      </c>
      <c r="S45" s="1">
        <v>6</v>
      </c>
      <c r="T45" s="1">
        <v>7</v>
      </c>
      <c r="U45" s="1">
        <v>8</v>
      </c>
    </row>
    <row r="46" spans="1:21">
      <c r="A46" s="7">
        <v>3</v>
      </c>
      <c r="B46" s="7">
        <v>4</v>
      </c>
      <c r="C46" s="7">
        <v>4</v>
      </c>
      <c r="D46" s="1">
        <v>2</v>
      </c>
      <c r="E46" s="1">
        <v>0</v>
      </c>
      <c r="F46" s="1">
        <v>2</v>
      </c>
      <c r="G46" s="1">
        <v>3</v>
      </c>
      <c r="H46" s="1">
        <v>5</v>
      </c>
      <c r="I46" s="1">
        <v>3</v>
      </c>
      <c r="J46" s="1">
        <v>2</v>
      </c>
      <c r="K46" s="1">
        <v>0</v>
      </c>
      <c r="L46" s="1">
        <v>2</v>
      </c>
      <c r="M46" s="1">
        <v>2</v>
      </c>
      <c r="N46" s="1">
        <v>2</v>
      </c>
      <c r="O46" s="1">
        <v>2</v>
      </c>
      <c r="P46" s="1">
        <v>6</v>
      </c>
      <c r="Q46" s="1">
        <v>4</v>
      </c>
      <c r="R46" s="1">
        <v>6</v>
      </c>
      <c r="S46" s="1">
        <v>7</v>
      </c>
      <c r="T46" s="1">
        <v>9</v>
      </c>
      <c r="U46" s="1">
        <v>7</v>
      </c>
    </row>
    <row r="47" spans="1:21">
      <c r="A47" s="7">
        <v>3</v>
      </c>
      <c r="B47" s="7">
        <v>5</v>
      </c>
      <c r="C47" s="7">
        <v>3</v>
      </c>
      <c r="D47" s="1">
        <v>1</v>
      </c>
      <c r="E47" s="1">
        <v>1</v>
      </c>
      <c r="F47" s="1">
        <v>1</v>
      </c>
      <c r="G47" s="1">
        <v>0</v>
      </c>
      <c r="H47" s="1">
        <v>3</v>
      </c>
      <c r="I47" s="1">
        <v>3</v>
      </c>
      <c r="J47" s="1">
        <v>1</v>
      </c>
      <c r="K47" s="1">
        <v>1</v>
      </c>
      <c r="L47" s="1">
        <v>1</v>
      </c>
      <c r="M47" s="1">
        <v>0</v>
      </c>
      <c r="N47" s="1">
        <v>2</v>
      </c>
      <c r="O47" s="1">
        <v>2</v>
      </c>
      <c r="P47" s="1">
        <v>4</v>
      </c>
      <c r="Q47" s="1">
        <v>4</v>
      </c>
      <c r="R47" s="1">
        <v>4</v>
      </c>
      <c r="S47" s="1">
        <v>3</v>
      </c>
      <c r="T47" s="1">
        <v>6</v>
      </c>
      <c r="U47" s="1">
        <v>6</v>
      </c>
    </row>
    <row r="48" spans="1:21">
      <c r="A48" s="7">
        <v>3</v>
      </c>
      <c r="B48" s="7">
        <v>6</v>
      </c>
      <c r="C48" s="7">
        <v>5</v>
      </c>
      <c r="D48" s="1">
        <v>1</v>
      </c>
      <c r="E48" s="1">
        <v>3</v>
      </c>
      <c r="F48" s="1">
        <v>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2</v>
      </c>
      <c r="M48" s="1">
        <v>1</v>
      </c>
      <c r="N48" s="1">
        <v>1</v>
      </c>
      <c r="O48" s="1">
        <v>1</v>
      </c>
      <c r="P48" s="1">
        <v>6</v>
      </c>
      <c r="Q48" s="1">
        <v>8</v>
      </c>
      <c r="R48" s="1">
        <v>7</v>
      </c>
      <c r="S48" s="1">
        <v>6</v>
      </c>
      <c r="T48" s="1">
        <v>6</v>
      </c>
      <c r="U48" s="1">
        <v>6</v>
      </c>
    </row>
    <row r="49" spans="1:21">
      <c r="A49" s="7">
        <v>3</v>
      </c>
      <c r="B49" s="7">
        <v>7</v>
      </c>
      <c r="C49" s="7">
        <v>3</v>
      </c>
      <c r="D49" s="1">
        <v>3</v>
      </c>
      <c r="E49" s="1">
        <v>1</v>
      </c>
      <c r="F49" s="1">
        <v>0</v>
      </c>
      <c r="G49" s="1">
        <v>1</v>
      </c>
      <c r="H49" s="1">
        <v>0</v>
      </c>
      <c r="I49" s="1">
        <v>2</v>
      </c>
      <c r="J49" s="1">
        <v>2</v>
      </c>
      <c r="K49" s="1">
        <v>1</v>
      </c>
      <c r="L49" s="1">
        <v>0</v>
      </c>
      <c r="M49" s="1">
        <v>1</v>
      </c>
      <c r="N49" s="1">
        <v>0</v>
      </c>
      <c r="O49" s="1">
        <v>2</v>
      </c>
      <c r="P49" s="1">
        <v>6</v>
      </c>
      <c r="Q49" s="1">
        <v>4</v>
      </c>
      <c r="R49" s="1">
        <v>3</v>
      </c>
      <c r="S49" s="1">
        <v>4</v>
      </c>
      <c r="T49" s="1">
        <v>3</v>
      </c>
      <c r="U49" s="1">
        <v>5</v>
      </c>
    </row>
    <row r="50" spans="1:21">
      <c r="A50" s="7">
        <v>3</v>
      </c>
      <c r="B50" s="7">
        <v>8</v>
      </c>
      <c r="C50" s="7">
        <v>4</v>
      </c>
      <c r="D50" s="1">
        <v>1</v>
      </c>
      <c r="E50" s="1">
        <v>3</v>
      </c>
      <c r="F50" s="1">
        <v>1</v>
      </c>
      <c r="G50" s="1">
        <v>2</v>
      </c>
      <c r="H50" s="1">
        <v>1</v>
      </c>
      <c r="I50" s="1">
        <v>6</v>
      </c>
      <c r="J50" s="1">
        <v>1</v>
      </c>
      <c r="K50" s="1">
        <v>2</v>
      </c>
      <c r="L50" s="1">
        <v>1</v>
      </c>
      <c r="M50" s="1">
        <v>2</v>
      </c>
      <c r="N50" s="1">
        <v>1</v>
      </c>
      <c r="O50" s="1">
        <v>2</v>
      </c>
      <c r="P50" s="1">
        <v>5</v>
      </c>
      <c r="Q50" s="1">
        <v>7</v>
      </c>
      <c r="R50" s="1">
        <v>5</v>
      </c>
      <c r="S50" s="1">
        <v>6</v>
      </c>
      <c r="T50" s="1">
        <v>5</v>
      </c>
      <c r="U50" s="1">
        <v>10</v>
      </c>
    </row>
    <row r="51" spans="1:21">
      <c r="A51" s="7">
        <v>3</v>
      </c>
      <c r="B51" s="7">
        <v>9</v>
      </c>
      <c r="C51" s="7">
        <v>3</v>
      </c>
      <c r="D51" s="1">
        <v>0</v>
      </c>
      <c r="E51" s="1">
        <v>2</v>
      </c>
      <c r="F51" s="1">
        <v>1</v>
      </c>
      <c r="G51" s="1">
        <v>2</v>
      </c>
      <c r="H51" s="1">
        <v>5</v>
      </c>
      <c r="I51" s="1">
        <v>2</v>
      </c>
      <c r="J51" s="1">
        <v>0</v>
      </c>
      <c r="K51" s="1">
        <v>2</v>
      </c>
      <c r="L51" s="1">
        <v>1</v>
      </c>
      <c r="M51" s="1">
        <v>2</v>
      </c>
      <c r="N51" s="1">
        <v>2</v>
      </c>
      <c r="O51" s="1">
        <v>2</v>
      </c>
      <c r="P51" s="1">
        <v>3</v>
      </c>
      <c r="Q51" s="1">
        <v>5</v>
      </c>
      <c r="R51" s="1">
        <v>4</v>
      </c>
      <c r="S51" s="1">
        <v>5</v>
      </c>
      <c r="T51" s="1">
        <v>8</v>
      </c>
      <c r="U51" s="1">
        <v>5</v>
      </c>
    </row>
    <row r="52" spans="1:21">
      <c r="A52" s="7">
        <v>3</v>
      </c>
      <c r="B52" s="7">
        <v>10</v>
      </c>
      <c r="C52" s="7">
        <v>5</v>
      </c>
      <c r="D52" s="1">
        <v>3</v>
      </c>
      <c r="E52" s="1">
        <v>4</v>
      </c>
      <c r="F52" s="1">
        <v>1</v>
      </c>
      <c r="G52" s="1">
        <v>0</v>
      </c>
      <c r="H52" s="1">
        <v>6</v>
      </c>
      <c r="I52" s="1">
        <v>3</v>
      </c>
      <c r="J52" s="1">
        <v>2</v>
      </c>
      <c r="K52" s="1">
        <v>2</v>
      </c>
      <c r="L52" s="1">
        <v>1</v>
      </c>
      <c r="M52" s="1">
        <v>0</v>
      </c>
      <c r="N52" s="1">
        <v>2</v>
      </c>
      <c r="O52" s="1">
        <v>2</v>
      </c>
      <c r="P52" s="1">
        <v>8</v>
      </c>
      <c r="Q52" s="1">
        <v>9</v>
      </c>
      <c r="R52" s="1">
        <v>6</v>
      </c>
      <c r="S52" s="1">
        <v>5</v>
      </c>
      <c r="T52" s="1">
        <v>11</v>
      </c>
      <c r="U52" s="1">
        <v>8</v>
      </c>
    </row>
    <row r="53" spans="1:21">
      <c r="A53" s="7">
        <v>3</v>
      </c>
      <c r="B53" s="7">
        <v>11</v>
      </c>
      <c r="C53" s="7">
        <v>5</v>
      </c>
      <c r="D53" s="1">
        <v>1</v>
      </c>
      <c r="E53" s="1">
        <v>5</v>
      </c>
      <c r="F53" s="1">
        <v>0</v>
      </c>
      <c r="G53" s="1">
        <v>3</v>
      </c>
      <c r="H53" s="1">
        <v>2</v>
      </c>
      <c r="I53" s="1">
        <v>1</v>
      </c>
      <c r="J53" s="1">
        <v>1</v>
      </c>
      <c r="K53" s="1">
        <v>2</v>
      </c>
      <c r="L53" s="1">
        <v>0</v>
      </c>
      <c r="M53" s="1">
        <v>2</v>
      </c>
      <c r="N53" s="1">
        <v>2</v>
      </c>
      <c r="O53" s="1">
        <v>1</v>
      </c>
      <c r="P53" s="1">
        <v>6</v>
      </c>
      <c r="Q53" s="1">
        <v>10</v>
      </c>
      <c r="R53" s="1">
        <v>5</v>
      </c>
      <c r="S53" s="1">
        <v>8</v>
      </c>
      <c r="T53" s="1">
        <v>7</v>
      </c>
      <c r="U53" s="1">
        <v>6</v>
      </c>
    </row>
    <row r="54" spans="1:21">
      <c r="A54" s="7">
        <v>3</v>
      </c>
      <c r="B54" s="7">
        <v>12</v>
      </c>
      <c r="C54" s="7">
        <v>4</v>
      </c>
      <c r="D54" s="1">
        <v>4</v>
      </c>
      <c r="E54" s="1">
        <v>1</v>
      </c>
      <c r="F54" s="1">
        <v>2</v>
      </c>
      <c r="G54" s="1">
        <v>0</v>
      </c>
      <c r="H54" s="1">
        <v>1</v>
      </c>
      <c r="I54" s="1">
        <v>4</v>
      </c>
      <c r="J54" s="1">
        <v>2</v>
      </c>
      <c r="K54" s="1">
        <v>1</v>
      </c>
      <c r="L54" s="1">
        <v>2</v>
      </c>
      <c r="M54" s="1">
        <v>0</v>
      </c>
      <c r="N54" s="1">
        <v>1</v>
      </c>
      <c r="O54" s="1">
        <v>2</v>
      </c>
      <c r="P54" s="1">
        <v>8</v>
      </c>
      <c r="Q54" s="1">
        <v>5</v>
      </c>
      <c r="R54" s="1">
        <v>6</v>
      </c>
      <c r="S54" s="1">
        <v>4</v>
      </c>
      <c r="T54" s="1">
        <v>5</v>
      </c>
      <c r="U54" s="1">
        <v>8</v>
      </c>
    </row>
    <row r="55" spans="1:21">
      <c r="A55" s="7">
        <v>3</v>
      </c>
      <c r="B55" s="7">
        <v>13</v>
      </c>
      <c r="C55" s="7">
        <v>4</v>
      </c>
      <c r="D55" s="1">
        <v>2</v>
      </c>
      <c r="E55" s="1">
        <v>4</v>
      </c>
      <c r="F55" s="1">
        <v>4</v>
      </c>
      <c r="G55" s="1">
        <v>0</v>
      </c>
      <c r="H55" s="1">
        <v>0</v>
      </c>
      <c r="I55" s="1">
        <v>3</v>
      </c>
      <c r="J55" s="1">
        <v>2</v>
      </c>
      <c r="K55" s="1">
        <v>2</v>
      </c>
      <c r="L55" s="1">
        <v>2</v>
      </c>
      <c r="M55" s="1">
        <v>0</v>
      </c>
      <c r="N55" s="1">
        <v>0</v>
      </c>
      <c r="O55" s="1">
        <v>2</v>
      </c>
      <c r="P55" s="1">
        <v>6</v>
      </c>
      <c r="Q55" s="1">
        <v>8</v>
      </c>
      <c r="R55" s="1">
        <v>8</v>
      </c>
      <c r="S55" s="1">
        <v>4</v>
      </c>
      <c r="T55" s="1">
        <v>4</v>
      </c>
      <c r="U55" s="1">
        <v>7</v>
      </c>
    </row>
    <row r="56" spans="1:21">
      <c r="A56" s="7">
        <v>3</v>
      </c>
      <c r="B56" s="7">
        <v>14</v>
      </c>
      <c r="C56" s="7">
        <v>3</v>
      </c>
      <c r="D56" s="1">
        <v>0</v>
      </c>
      <c r="E56" s="1">
        <v>2</v>
      </c>
      <c r="F56" s="1">
        <v>1</v>
      </c>
      <c r="G56" s="1">
        <v>1</v>
      </c>
      <c r="H56" s="1">
        <v>2</v>
      </c>
      <c r="I56" s="1">
        <v>1</v>
      </c>
      <c r="J56" s="1">
        <v>0</v>
      </c>
      <c r="K56" s="1">
        <v>2</v>
      </c>
      <c r="L56" s="1">
        <v>1</v>
      </c>
      <c r="M56" s="1">
        <v>1</v>
      </c>
      <c r="N56" s="1">
        <v>2</v>
      </c>
      <c r="O56" s="1">
        <v>1</v>
      </c>
      <c r="P56" s="1">
        <v>3</v>
      </c>
      <c r="Q56" s="1">
        <v>5</v>
      </c>
      <c r="R56" s="1">
        <v>4</v>
      </c>
      <c r="S56" s="1">
        <v>4</v>
      </c>
      <c r="T56" s="1">
        <v>5</v>
      </c>
      <c r="U56" s="1">
        <v>4</v>
      </c>
    </row>
    <row r="57" spans="1:21">
      <c r="A57" s="7">
        <v>3</v>
      </c>
      <c r="B57" s="7">
        <v>15</v>
      </c>
      <c r="C57" s="7">
        <v>4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</v>
      </c>
      <c r="P57" s="1">
        <v>4</v>
      </c>
      <c r="Q57" s="1">
        <v>4</v>
      </c>
      <c r="R57" s="1">
        <v>4</v>
      </c>
      <c r="S57" s="1">
        <v>5</v>
      </c>
      <c r="T57" s="1">
        <v>7</v>
      </c>
      <c r="U57" s="1">
        <v>6</v>
      </c>
    </row>
    <row r="58" spans="1:21">
      <c r="A58" s="7">
        <v>3</v>
      </c>
      <c r="B58" s="7">
        <v>16</v>
      </c>
      <c r="C58" s="7">
        <v>3</v>
      </c>
      <c r="D58" s="1">
        <v>1</v>
      </c>
      <c r="E58" s="1">
        <v>2</v>
      </c>
      <c r="F58" s="1">
        <v>1</v>
      </c>
      <c r="G58" s="1">
        <v>1</v>
      </c>
      <c r="H58" s="1">
        <v>1</v>
      </c>
      <c r="I58" s="1">
        <v>3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</v>
      </c>
      <c r="P58" s="1">
        <v>4</v>
      </c>
      <c r="Q58" s="1">
        <v>5</v>
      </c>
      <c r="R58" s="1">
        <v>4</v>
      </c>
      <c r="S58" s="1">
        <v>4</v>
      </c>
      <c r="T58" s="1">
        <v>4</v>
      </c>
      <c r="U58" s="1">
        <v>6</v>
      </c>
    </row>
    <row r="59" spans="1:21">
      <c r="A59" s="7">
        <v>3</v>
      </c>
      <c r="B59" s="7">
        <v>17</v>
      </c>
      <c r="C59" s="7">
        <v>4</v>
      </c>
      <c r="D59" s="1">
        <v>2</v>
      </c>
      <c r="E59" s="1">
        <v>1</v>
      </c>
      <c r="F59" s="1">
        <v>1</v>
      </c>
      <c r="G59" s="1">
        <v>0</v>
      </c>
      <c r="H59" s="1">
        <v>2</v>
      </c>
      <c r="I59" s="1">
        <v>-1</v>
      </c>
      <c r="J59" s="1">
        <v>2</v>
      </c>
      <c r="K59" s="1">
        <v>1</v>
      </c>
      <c r="L59" s="1">
        <v>1</v>
      </c>
      <c r="M59" s="1">
        <v>0</v>
      </c>
      <c r="N59" s="1">
        <v>2</v>
      </c>
      <c r="O59" s="1">
        <v>-1</v>
      </c>
      <c r="P59" s="1">
        <v>6</v>
      </c>
      <c r="Q59" s="1">
        <v>5</v>
      </c>
      <c r="R59" s="1">
        <v>5</v>
      </c>
      <c r="S59" s="1">
        <v>4</v>
      </c>
      <c r="T59" s="1">
        <v>6</v>
      </c>
      <c r="U59" s="1">
        <v>3</v>
      </c>
    </row>
    <row r="60" spans="1:21">
      <c r="A60" s="7">
        <v>3</v>
      </c>
      <c r="B60" s="7">
        <v>18</v>
      </c>
      <c r="C60" s="7">
        <v>4</v>
      </c>
      <c r="D60" s="1">
        <v>1</v>
      </c>
      <c r="E60" s="1">
        <v>2</v>
      </c>
      <c r="F60" s="1">
        <v>4</v>
      </c>
      <c r="G60" s="1">
        <v>1</v>
      </c>
      <c r="H60" s="1">
        <v>2</v>
      </c>
      <c r="I60" s="1">
        <v>3</v>
      </c>
      <c r="J60" s="1">
        <v>1</v>
      </c>
      <c r="K60" s="1">
        <v>2</v>
      </c>
      <c r="L60" s="1">
        <v>2</v>
      </c>
      <c r="M60" s="1">
        <v>1</v>
      </c>
      <c r="N60" s="1">
        <v>2</v>
      </c>
      <c r="O60" s="1">
        <v>2</v>
      </c>
      <c r="P60" s="1">
        <v>5</v>
      </c>
      <c r="Q60" s="1">
        <v>6</v>
      </c>
      <c r="R60" s="1">
        <v>8</v>
      </c>
      <c r="S60" s="1">
        <v>5</v>
      </c>
      <c r="T60" s="1">
        <v>6</v>
      </c>
      <c r="U60" s="1">
        <v>7</v>
      </c>
    </row>
    <row r="61" spans="1:21">
      <c r="A61" s="7">
        <v>4</v>
      </c>
      <c r="B61" s="7">
        <v>1</v>
      </c>
      <c r="C61" s="7">
        <v>4</v>
      </c>
      <c r="D61" s="1">
        <v>0</v>
      </c>
      <c r="E61" s="1">
        <v>1</v>
      </c>
      <c r="F61" s="1">
        <v>2</v>
      </c>
      <c r="G61" s="1">
        <v>1</v>
      </c>
      <c r="H61" s="1">
        <v>-1</v>
      </c>
      <c r="I61" s="1">
        <v>1</v>
      </c>
      <c r="J61" s="1">
        <v>0</v>
      </c>
      <c r="K61" s="1">
        <v>1</v>
      </c>
      <c r="L61" s="1">
        <v>2</v>
      </c>
      <c r="M61" s="1">
        <v>1</v>
      </c>
      <c r="N61" s="1">
        <v>-1</v>
      </c>
      <c r="O61" s="1">
        <v>1</v>
      </c>
      <c r="P61" s="1">
        <v>4</v>
      </c>
      <c r="Q61" s="1">
        <v>5</v>
      </c>
      <c r="R61" s="1">
        <v>6</v>
      </c>
      <c r="S61" s="1">
        <v>5</v>
      </c>
      <c r="T61" s="1">
        <v>3</v>
      </c>
      <c r="U61" s="1">
        <v>5</v>
      </c>
    </row>
    <row r="62" spans="1:21">
      <c r="A62" s="7">
        <v>4</v>
      </c>
      <c r="B62" s="7">
        <v>2</v>
      </c>
      <c r="C62" s="7">
        <v>4</v>
      </c>
      <c r="D62" s="1">
        <v>1</v>
      </c>
      <c r="E62" s="1">
        <v>1</v>
      </c>
      <c r="F62" s="1">
        <v>4</v>
      </c>
      <c r="G62" s="1">
        <v>3</v>
      </c>
      <c r="H62" s="1">
        <v>1</v>
      </c>
      <c r="I62" s="1">
        <v>3</v>
      </c>
      <c r="J62" s="1">
        <v>1</v>
      </c>
      <c r="K62" s="1">
        <v>1</v>
      </c>
      <c r="L62" s="1">
        <v>2</v>
      </c>
      <c r="M62" s="1">
        <v>2</v>
      </c>
      <c r="N62" s="1">
        <v>1</v>
      </c>
      <c r="O62" s="1">
        <v>2</v>
      </c>
      <c r="P62" s="1">
        <v>5</v>
      </c>
      <c r="Q62" s="1">
        <v>5</v>
      </c>
      <c r="R62" s="1">
        <v>8</v>
      </c>
      <c r="S62" s="1">
        <v>7</v>
      </c>
      <c r="T62" s="1">
        <v>5</v>
      </c>
      <c r="U62" s="1">
        <v>7</v>
      </c>
    </row>
    <row r="63" spans="1:21">
      <c r="A63" s="7">
        <v>4</v>
      </c>
      <c r="B63" s="7">
        <v>3</v>
      </c>
      <c r="C63" s="7">
        <v>3</v>
      </c>
      <c r="D63" s="1">
        <v>0</v>
      </c>
      <c r="E63" s="1">
        <v>1</v>
      </c>
      <c r="F63" s="1">
        <v>3</v>
      </c>
      <c r="G63" s="1">
        <v>1</v>
      </c>
      <c r="H63" s="1">
        <v>2</v>
      </c>
      <c r="I63" s="1">
        <v>0</v>
      </c>
      <c r="J63" s="1">
        <v>0</v>
      </c>
      <c r="K63" s="1">
        <v>1</v>
      </c>
      <c r="L63" s="1">
        <v>2</v>
      </c>
      <c r="M63" s="1">
        <v>1</v>
      </c>
      <c r="N63" s="1">
        <v>2</v>
      </c>
      <c r="O63" s="1">
        <v>0</v>
      </c>
      <c r="P63" s="1">
        <v>3</v>
      </c>
      <c r="Q63" s="1">
        <v>4</v>
      </c>
      <c r="R63" s="1">
        <v>6</v>
      </c>
      <c r="S63" s="1">
        <v>4</v>
      </c>
      <c r="T63" s="1">
        <v>5</v>
      </c>
      <c r="U63" s="1">
        <v>3</v>
      </c>
    </row>
    <row r="64" spans="1:21">
      <c r="A64" s="7">
        <v>4</v>
      </c>
      <c r="B64" s="7">
        <v>4</v>
      </c>
      <c r="C64" s="7">
        <v>4</v>
      </c>
      <c r="D64" s="1">
        <v>2</v>
      </c>
      <c r="E64" s="1">
        <v>1</v>
      </c>
      <c r="F64" s="1">
        <v>6</v>
      </c>
      <c r="G64" s="1">
        <v>1</v>
      </c>
      <c r="H64" s="1">
        <v>1</v>
      </c>
      <c r="I64" s="1">
        <v>3</v>
      </c>
      <c r="J64" s="1">
        <v>2</v>
      </c>
      <c r="K64" s="1">
        <v>1</v>
      </c>
      <c r="L64" s="1">
        <v>2</v>
      </c>
      <c r="M64" s="1">
        <v>1</v>
      </c>
      <c r="N64" s="1">
        <v>1</v>
      </c>
      <c r="O64" s="1">
        <v>2</v>
      </c>
      <c r="P64" s="1">
        <v>6</v>
      </c>
      <c r="Q64" s="1">
        <v>5</v>
      </c>
      <c r="R64" s="1">
        <v>10</v>
      </c>
      <c r="S64" s="1">
        <v>5</v>
      </c>
      <c r="T64" s="1">
        <v>5</v>
      </c>
      <c r="U64" s="1">
        <v>7</v>
      </c>
    </row>
    <row r="65" spans="1:21">
      <c r="A65" s="7">
        <v>4</v>
      </c>
      <c r="B65" s="7">
        <v>5</v>
      </c>
      <c r="C65" s="7">
        <v>4</v>
      </c>
      <c r="D65" s="1">
        <v>1</v>
      </c>
      <c r="E65" s="1">
        <v>4</v>
      </c>
      <c r="F65" s="1">
        <v>5</v>
      </c>
      <c r="G65" s="1">
        <v>2</v>
      </c>
      <c r="H65" s="1">
        <v>4</v>
      </c>
      <c r="I65" s="1">
        <v>3</v>
      </c>
      <c r="J65" s="1">
        <v>1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5</v>
      </c>
      <c r="Q65" s="1">
        <v>8</v>
      </c>
      <c r="R65" s="1">
        <v>9</v>
      </c>
      <c r="S65" s="1">
        <v>6</v>
      </c>
      <c r="T65" s="1">
        <v>8</v>
      </c>
      <c r="U65" s="1">
        <v>7</v>
      </c>
    </row>
    <row r="66" spans="1:21">
      <c r="A66" s="7">
        <v>4</v>
      </c>
      <c r="B66" s="7">
        <v>6</v>
      </c>
      <c r="C66" s="7">
        <v>4</v>
      </c>
      <c r="D66" s="1">
        <v>1</v>
      </c>
      <c r="E66" s="1">
        <v>2</v>
      </c>
      <c r="F66" s="1">
        <v>2</v>
      </c>
      <c r="G66" s="1">
        <v>1</v>
      </c>
      <c r="H66" s="1">
        <v>1</v>
      </c>
      <c r="I66" s="1">
        <v>1</v>
      </c>
      <c r="J66" s="1">
        <v>1</v>
      </c>
      <c r="K66" s="1">
        <v>2</v>
      </c>
      <c r="L66" s="1">
        <v>2</v>
      </c>
      <c r="M66" s="1">
        <v>1</v>
      </c>
      <c r="N66" s="1">
        <v>1</v>
      </c>
      <c r="O66" s="1">
        <v>1</v>
      </c>
      <c r="P66" s="1">
        <v>5</v>
      </c>
      <c r="Q66" s="1">
        <v>6</v>
      </c>
      <c r="R66" s="1">
        <v>6</v>
      </c>
      <c r="S66" s="1">
        <v>5</v>
      </c>
      <c r="T66" s="1">
        <v>5</v>
      </c>
      <c r="U66" s="1">
        <v>5</v>
      </c>
    </row>
    <row r="67" spans="1:21">
      <c r="A67" s="7">
        <v>4</v>
      </c>
      <c r="B67" s="7">
        <v>7</v>
      </c>
      <c r="C67" s="7">
        <v>5</v>
      </c>
      <c r="D67" s="1">
        <v>0</v>
      </c>
      <c r="E67" s="1">
        <v>2</v>
      </c>
      <c r="F67" s="1">
        <v>1</v>
      </c>
      <c r="G67" s="1">
        <v>2</v>
      </c>
      <c r="H67" s="1">
        <v>1</v>
      </c>
      <c r="I67" s="1">
        <v>3</v>
      </c>
      <c r="J67" s="1">
        <v>0</v>
      </c>
      <c r="K67" s="1">
        <v>2</v>
      </c>
      <c r="L67" s="1">
        <v>1</v>
      </c>
      <c r="M67" s="1">
        <v>2</v>
      </c>
      <c r="N67" s="1">
        <v>1</v>
      </c>
      <c r="O67" s="1">
        <v>2</v>
      </c>
      <c r="P67" s="1">
        <v>5</v>
      </c>
      <c r="Q67" s="1">
        <v>7</v>
      </c>
      <c r="R67" s="1">
        <v>6</v>
      </c>
      <c r="S67" s="1">
        <v>7</v>
      </c>
      <c r="T67" s="1">
        <v>6</v>
      </c>
      <c r="U67" s="1">
        <v>8</v>
      </c>
    </row>
    <row r="68" spans="1:21">
      <c r="A68" s="7">
        <v>4</v>
      </c>
      <c r="B68" s="7">
        <v>8</v>
      </c>
      <c r="C68" s="7">
        <v>5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1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1</v>
      </c>
      <c r="P68" s="1">
        <v>6</v>
      </c>
      <c r="Q68" s="1">
        <v>8</v>
      </c>
      <c r="R68" s="1">
        <v>6</v>
      </c>
      <c r="S68" s="1">
        <v>8</v>
      </c>
      <c r="T68" s="1">
        <v>6</v>
      </c>
      <c r="U68" s="1">
        <v>6</v>
      </c>
    </row>
    <row r="69" spans="1:21">
      <c r="A69" s="7">
        <v>4</v>
      </c>
      <c r="B69" s="7">
        <v>9</v>
      </c>
      <c r="C69" s="7">
        <v>3</v>
      </c>
      <c r="D69" s="1">
        <v>1</v>
      </c>
      <c r="E69" s="1">
        <v>0</v>
      </c>
      <c r="F69" s="1">
        <v>1</v>
      </c>
      <c r="G69" s="1">
        <v>1</v>
      </c>
      <c r="H69" s="1">
        <v>0</v>
      </c>
      <c r="I69" s="1">
        <v>1</v>
      </c>
      <c r="J69" s="1">
        <v>1</v>
      </c>
      <c r="K69" s="1">
        <v>0</v>
      </c>
      <c r="L69" s="1">
        <v>1</v>
      </c>
      <c r="M69" s="1">
        <v>1</v>
      </c>
      <c r="N69" s="1">
        <v>0</v>
      </c>
      <c r="O69" s="1">
        <v>1</v>
      </c>
      <c r="P69" s="1">
        <v>4</v>
      </c>
      <c r="Q69" s="1">
        <v>3</v>
      </c>
      <c r="R69" s="1">
        <v>4</v>
      </c>
      <c r="S69" s="1">
        <v>4</v>
      </c>
      <c r="T69" s="1">
        <v>3</v>
      </c>
      <c r="U69" s="1">
        <v>4</v>
      </c>
    </row>
    <row r="70" spans="1:21">
      <c r="A70" s="7">
        <v>4</v>
      </c>
      <c r="B70" s="7">
        <v>10</v>
      </c>
      <c r="C70" s="7">
        <v>4</v>
      </c>
      <c r="D70" s="1">
        <v>1</v>
      </c>
      <c r="E70" s="1">
        <v>1</v>
      </c>
      <c r="F70" s="1">
        <v>0</v>
      </c>
      <c r="G70" s="1">
        <v>3</v>
      </c>
      <c r="H70" s="1">
        <v>1</v>
      </c>
      <c r="I70" s="1">
        <v>0</v>
      </c>
      <c r="J70" s="1">
        <v>1</v>
      </c>
      <c r="K70" s="1">
        <v>1</v>
      </c>
      <c r="L70" s="1">
        <v>0</v>
      </c>
      <c r="M70" s="1">
        <v>2</v>
      </c>
      <c r="N70" s="1">
        <v>1</v>
      </c>
      <c r="O70" s="1">
        <v>0</v>
      </c>
      <c r="P70" s="1">
        <v>5</v>
      </c>
      <c r="Q70" s="1">
        <v>5</v>
      </c>
      <c r="R70" s="1">
        <v>4</v>
      </c>
      <c r="S70" s="1">
        <v>7</v>
      </c>
      <c r="T70" s="1">
        <v>5</v>
      </c>
      <c r="U70" s="1">
        <v>4</v>
      </c>
    </row>
    <row r="71" spans="1:21">
      <c r="A71" s="7">
        <v>4</v>
      </c>
      <c r="B71" s="7">
        <v>11</v>
      </c>
      <c r="C71" s="7">
        <v>4</v>
      </c>
      <c r="D71" s="1">
        <v>4</v>
      </c>
      <c r="E71" s="1">
        <v>1</v>
      </c>
      <c r="F71" s="1">
        <v>2</v>
      </c>
      <c r="G71" s="1">
        <v>0</v>
      </c>
      <c r="H71" s="1">
        <v>0</v>
      </c>
      <c r="I71" s="1">
        <v>2</v>
      </c>
      <c r="J71" s="1">
        <v>2</v>
      </c>
      <c r="K71" s="1">
        <v>1</v>
      </c>
      <c r="L71" s="1">
        <v>2</v>
      </c>
      <c r="M71" s="1">
        <v>0</v>
      </c>
      <c r="N71" s="1">
        <v>0</v>
      </c>
      <c r="O71" s="1">
        <v>2</v>
      </c>
      <c r="P71" s="1">
        <v>8</v>
      </c>
      <c r="Q71" s="1">
        <v>5</v>
      </c>
      <c r="R71" s="1">
        <v>6</v>
      </c>
      <c r="S71" s="1">
        <v>4</v>
      </c>
      <c r="T71" s="1">
        <v>4</v>
      </c>
      <c r="U71" s="1">
        <v>6</v>
      </c>
    </row>
    <row r="72" spans="1:21">
      <c r="A72" s="7">
        <v>4</v>
      </c>
      <c r="B72" s="7">
        <v>12</v>
      </c>
      <c r="C72" s="7">
        <v>3</v>
      </c>
      <c r="D72" s="1">
        <v>1</v>
      </c>
      <c r="E72" s="1">
        <v>0</v>
      </c>
      <c r="F72" s="1">
        <v>2</v>
      </c>
      <c r="G72" s="1">
        <v>0</v>
      </c>
      <c r="H72" s="1">
        <v>0</v>
      </c>
      <c r="I72" s="1">
        <v>0</v>
      </c>
      <c r="J72" s="1">
        <v>1</v>
      </c>
      <c r="K72" s="1">
        <v>0</v>
      </c>
      <c r="L72" s="1">
        <v>2</v>
      </c>
      <c r="M72" s="1">
        <v>0</v>
      </c>
      <c r="N72" s="1">
        <v>0</v>
      </c>
      <c r="O72" s="1">
        <v>0</v>
      </c>
      <c r="P72" s="1">
        <v>4</v>
      </c>
      <c r="Q72" s="1">
        <v>3</v>
      </c>
      <c r="R72" s="1">
        <v>5</v>
      </c>
      <c r="S72" s="1">
        <v>3</v>
      </c>
      <c r="T72" s="1">
        <v>3</v>
      </c>
      <c r="U72" s="1">
        <v>3</v>
      </c>
    </row>
    <row r="73" spans="1:21">
      <c r="A73" s="7">
        <v>4</v>
      </c>
      <c r="B73" s="7">
        <v>13</v>
      </c>
      <c r="C73" s="7">
        <v>5</v>
      </c>
      <c r="D73" s="1">
        <v>-1</v>
      </c>
      <c r="E73" s="1">
        <v>1</v>
      </c>
      <c r="F73" s="1">
        <v>2</v>
      </c>
      <c r="G73" s="1">
        <v>1</v>
      </c>
      <c r="H73" s="1">
        <v>2</v>
      </c>
      <c r="I73" s="1">
        <v>2</v>
      </c>
      <c r="J73" s="1">
        <v>-1</v>
      </c>
      <c r="K73" s="1">
        <v>1</v>
      </c>
      <c r="L73" s="1">
        <v>2</v>
      </c>
      <c r="M73" s="1">
        <v>1</v>
      </c>
      <c r="N73" s="1">
        <v>2</v>
      </c>
      <c r="O73" s="1">
        <v>2</v>
      </c>
      <c r="P73" s="1">
        <v>4</v>
      </c>
      <c r="Q73" s="1">
        <v>6</v>
      </c>
      <c r="R73" s="1">
        <v>7</v>
      </c>
      <c r="S73" s="1">
        <v>6</v>
      </c>
      <c r="T73" s="1">
        <v>7</v>
      </c>
      <c r="U73" s="1">
        <v>7</v>
      </c>
    </row>
    <row r="74" spans="1:21">
      <c r="A74" s="7">
        <v>4</v>
      </c>
      <c r="B74" s="7">
        <v>14</v>
      </c>
      <c r="C74" s="7">
        <v>3</v>
      </c>
      <c r="D74" s="1">
        <v>1</v>
      </c>
      <c r="E74" s="1">
        <v>0</v>
      </c>
      <c r="F74" s="1">
        <v>0</v>
      </c>
      <c r="G74" s="1">
        <v>1</v>
      </c>
      <c r="H74" s="1">
        <v>3</v>
      </c>
      <c r="I74" s="1">
        <v>1</v>
      </c>
      <c r="J74" s="1">
        <v>1</v>
      </c>
      <c r="K74" s="1">
        <v>0</v>
      </c>
      <c r="L74" s="1">
        <v>0</v>
      </c>
      <c r="M74" s="1">
        <v>1</v>
      </c>
      <c r="N74" s="1">
        <v>2</v>
      </c>
      <c r="O74" s="1">
        <v>1</v>
      </c>
      <c r="P74" s="1">
        <v>4</v>
      </c>
      <c r="Q74" s="1">
        <v>3</v>
      </c>
      <c r="R74" s="1">
        <v>3</v>
      </c>
      <c r="S74" s="1">
        <v>4</v>
      </c>
      <c r="T74" s="1">
        <v>6</v>
      </c>
      <c r="U74" s="1">
        <v>4</v>
      </c>
    </row>
    <row r="75" spans="1:21">
      <c r="A75" s="7">
        <v>4</v>
      </c>
      <c r="B75" s="7">
        <v>15</v>
      </c>
      <c r="C75" s="7">
        <v>3</v>
      </c>
      <c r="D75" s="1">
        <v>1</v>
      </c>
      <c r="E75" s="1">
        <v>0</v>
      </c>
      <c r="F75" s="1">
        <v>0</v>
      </c>
      <c r="G75" s="1">
        <v>0</v>
      </c>
      <c r="H75" s="1">
        <v>1</v>
      </c>
      <c r="I75" s="1">
        <v>4</v>
      </c>
      <c r="J75" s="1">
        <v>1</v>
      </c>
      <c r="K75" s="1">
        <v>0</v>
      </c>
      <c r="L75" s="1">
        <v>0</v>
      </c>
      <c r="M75" s="1">
        <v>0</v>
      </c>
      <c r="N75" s="1">
        <v>1</v>
      </c>
      <c r="O75" s="1">
        <v>2</v>
      </c>
      <c r="P75" s="1">
        <v>4</v>
      </c>
      <c r="Q75" s="1">
        <v>3</v>
      </c>
      <c r="R75" s="1">
        <v>3</v>
      </c>
      <c r="S75" s="1">
        <v>3</v>
      </c>
      <c r="T75" s="1">
        <v>4</v>
      </c>
      <c r="U75" s="1">
        <v>7</v>
      </c>
    </row>
    <row r="76" spans="1:21">
      <c r="A76" s="7">
        <v>4</v>
      </c>
      <c r="B76" s="7">
        <v>16</v>
      </c>
      <c r="C76" s="7">
        <v>5</v>
      </c>
      <c r="D76" s="1">
        <v>-1</v>
      </c>
      <c r="E76" s="1">
        <v>1</v>
      </c>
      <c r="F76" s="1">
        <v>2</v>
      </c>
      <c r="G76" s="1">
        <v>2</v>
      </c>
      <c r="H76" s="1">
        <v>0</v>
      </c>
      <c r="I76" s="1">
        <v>2</v>
      </c>
      <c r="J76" s="1">
        <v>-1</v>
      </c>
      <c r="K76" s="1">
        <v>1</v>
      </c>
      <c r="L76" s="1">
        <v>2</v>
      </c>
      <c r="M76" s="1">
        <v>2</v>
      </c>
      <c r="N76" s="1">
        <v>0</v>
      </c>
      <c r="O76" s="1">
        <v>2</v>
      </c>
      <c r="P76" s="1">
        <v>4</v>
      </c>
      <c r="Q76" s="1">
        <v>6</v>
      </c>
      <c r="R76" s="1">
        <v>7</v>
      </c>
      <c r="S76" s="1">
        <v>7</v>
      </c>
      <c r="T76" s="1">
        <v>5</v>
      </c>
      <c r="U76" s="1">
        <v>7</v>
      </c>
    </row>
    <row r="77" spans="1:21">
      <c r="A77" s="7">
        <v>4</v>
      </c>
      <c r="B77" s="7">
        <v>17</v>
      </c>
      <c r="C77" s="7">
        <v>4</v>
      </c>
      <c r="D77" s="1">
        <v>1</v>
      </c>
      <c r="E77" s="1">
        <v>1</v>
      </c>
      <c r="F77" s="1">
        <v>3</v>
      </c>
      <c r="G77" s="1">
        <v>2</v>
      </c>
      <c r="H77" s="1">
        <v>4</v>
      </c>
      <c r="I77" s="1">
        <v>1</v>
      </c>
      <c r="J77" s="1">
        <v>1</v>
      </c>
      <c r="K77" s="1">
        <v>1</v>
      </c>
      <c r="L77" s="1">
        <v>2</v>
      </c>
      <c r="M77" s="1">
        <v>2</v>
      </c>
      <c r="N77" s="1">
        <v>2</v>
      </c>
      <c r="O77" s="1">
        <v>1</v>
      </c>
      <c r="P77" s="1">
        <v>5</v>
      </c>
      <c r="Q77" s="1">
        <v>5</v>
      </c>
      <c r="R77" s="1">
        <v>7</v>
      </c>
      <c r="S77" s="1">
        <v>6</v>
      </c>
      <c r="T77" s="1">
        <v>8</v>
      </c>
      <c r="U77" s="1">
        <v>5</v>
      </c>
    </row>
    <row r="78" spans="1:21">
      <c r="A78" s="7">
        <v>4</v>
      </c>
      <c r="B78" s="7">
        <v>18</v>
      </c>
      <c r="C78" s="7">
        <v>4</v>
      </c>
      <c r="D78" s="1">
        <v>3</v>
      </c>
      <c r="E78" s="1">
        <v>2</v>
      </c>
      <c r="F78" s="1">
        <v>4</v>
      </c>
      <c r="G78" s="1">
        <v>1</v>
      </c>
      <c r="H78" s="1">
        <v>3</v>
      </c>
      <c r="I78" s="1">
        <v>5</v>
      </c>
      <c r="J78" s="1">
        <v>2</v>
      </c>
      <c r="K78" s="1">
        <v>2</v>
      </c>
      <c r="L78" s="1">
        <v>2</v>
      </c>
      <c r="M78" s="1">
        <v>1</v>
      </c>
      <c r="N78" s="1">
        <v>2</v>
      </c>
      <c r="O78" s="1">
        <v>2</v>
      </c>
      <c r="P78" s="1">
        <v>7</v>
      </c>
      <c r="Q78" s="1">
        <v>6</v>
      </c>
      <c r="R78" s="1">
        <v>8</v>
      </c>
      <c r="S78" s="1">
        <v>5</v>
      </c>
      <c r="T78" s="1">
        <v>7</v>
      </c>
      <c r="U78" s="1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published="0"/>
  <dimension ref="A1:U78"/>
  <sheetViews>
    <sheetView workbookViewId="0">
      <selection activeCell="J11" sqref="J11"/>
    </sheetView>
  </sheetViews>
  <sheetFormatPr defaultColWidth="6.140625" defaultRowHeight="14.45"/>
  <cols>
    <col min="3" max="3" width="4" customWidth="1"/>
    <col min="4" max="15" width="22.7109375" style="1" customWidth="1"/>
    <col min="16" max="21" width="22.7109375" customWidth="1"/>
  </cols>
  <sheetData>
    <row r="1" spans="1:21">
      <c r="A1" t="s">
        <v>141</v>
      </c>
      <c r="B1" t="s">
        <v>50</v>
      </c>
    </row>
    <row r="2" spans="1:21">
      <c r="A2" t="s">
        <v>142</v>
      </c>
      <c r="B2" t="s">
        <v>143</v>
      </c>
    </row>
    <row r="4" spans="1:21">
      <c r="D4" s="1" t="s">
        <v>144</v>
      </c>
      <c r="E4" s="1" t="s">
        <v>145</v>
      </c>
      <c r="P4" s="1"/>
      <c r="Q4" s="1"/>
      <c r="R4" s="1"/>
      <c r="S4" s="1"/>
      <c r="T4" s="1"/>
      <c r="U4" s="1"/>
    </row>
    <row r="5" spans="1:21">
      <c r="D5" s="1" t="s">
        <v>137</v>
      </c>
      <c r="J5" s="1" t="s">
        <v>139</v>
      </c>
      <c r="P5" t="s">
        <v>146</v>
      </c>
    </row>
    <row r="6" spans="1:21">
      <c r="A6" t="s">
        <v>147</v>
      </c>
      <c r="B6" t="s">
        <v>148</v>
      </c>
      <c r="C6" t="s">
        <v>149</v>
      </c>
      <c r="D6" s="1" t="s">
        <v>4</v>
      </c>
      <c r="E6" s="1" t="s">
        <v>5</v>
      </c>
      <c r="F6" s="1" t="s">
        <v>140</v>
      </c>
      <c r="G6" s="1" t="s">
        <v>7</v>
      </c>
      <c r="H6" s="1" t="s">
        <v>8</v>
      </c>
      <c r="I6" s="1" t="s">
        <v>9</v>
      </c>
      <c r="J6" s="1" t="s">
        <v>4</v>
      </c>
      <c r="K6" s="1" t="s">
        <v>5</v>
      </c>
      <c r="L6" s="1" t="s">
        <v>140</v>
      </c>
      <c r="M6" s="1" t="s">
        <v>7</v>
      </c>
      <c r="N6" s="1" t="s">
        <v>8</v>
      </c>
      <c r="O6" s="1" t="s">
        <v>9</v>
      </c>
      <c r="P6" t="s">
        <v>4</v>
      </c>
      <c r="Q6" t="s">
        <v>5</v>
      </c>
      <c r="R6" t="s">
        <v>140</v>
      </c>
      <c r="S6" t="s">
        <v>7</v>
      </c>
      <c r="T6" t="s">
        <v>8</v>
      </c>
      <c r="U6" t="s">
        <v>9</v>
      </c>
    </row>
    <row r="7" spans="1:21">
      <c r="A7" s="7">
        <v>1</v>
      </c>
      <c r="B7" s="7">
        <v>1</v>
      </c>
      <c r="C7" s="7">
        <v>5</v>
      </c>
      <c r="D7" s="1">
        <v>1</v>
      </c>
      <c r="E7" s="1">
        <v>2</v>
      </c>
      <c r="F7" s="1">
        <v>1</v>
      </c>
      <c r="G7" s="1">
        <v>2</v>
      </c>
      <c r="H7" s="1">
        <v>3</v>
      </c>
      <c r="I7" s="1">
        <v>1</v>
      </c>
      <c r="J7" s="1">
        <v>1</v>
      </c>
      <c r="K7" s="1">
        <v>2</v>
      </c>
      <c r="L7" s="1">
        <v>1</v>
      </c>
      <c r="M7" s="1">
        <v>2</v>
      </c>
      <c r="N7" s="1">
        <v>2</v>
      </c>
      <c r="O7" s="1">
        <v>1</v>
      </c>
      <c r="P7" s="1">
        <v>6</v>
      </c>
      <c r="Q7" s="1">
        <v>7</v>
      </c>
      <c r="R7" s="1">
        <v>6</v>
      </c>
      <c r="S7" s="1">
        <v>7</v>
      </c>
      <c r="T7" s="1">
        <v>8</v>
      </c>
      <c r="U7" s="1">
        <v>6</v>
      </c>
    </row>
    <row r="8" spans="1:21">
      <c r="A8" s="7">
        <v>1</v>
      </c>
      <c r="B8" s="7">
        <v>2</v>
      </c>
      <c r="C8" s="7">
        <v>3</v>
      </c>
      <c r="D8" s="1">
        <v>-1</v>
      </c>
      <c r="E8" s="1">
        <v>0</v>
      </c>
      <c r="F8" s="1">
        <v>2</v>
      </c>
      <c r="G8" s="1">
        <v>0</v>
      </c>
      <c r="H8" s="1">
        <v>1</v>
      </c>
      <c r="I8" s="1">
        <v>1</v>
      </c>
      <c r="J8" s="1">
        <v>-1</v>
      </c>
      <c r="K8" s="1">
        <v>0</v>
      </c>
      <c r="L8" s="1">
        <v>2</v>
      </c>
      <c r="M8" s="1">
        <v>0</v>
      </c>
      <c r="N8" s="1">
        <v>1</v>
      </c>
      <c r="O8" s="1">
        <v>1</v>
      </c>
      <c r="P8" s="1">
        <v>2</v>
      </c>
      <c r="Q8" s="1">
        <v>3</v>
      </c>
      <c r="R8" s="1">
        <v>5</v>
      </c>
      <c r="S8" s="1">
        <v>3</v>
      </c>
      <c r="T8" s="1">
        <v>4</v>
      </c>
      <c r="U8" s="1">
        <v>4</v>
      </c>
    </row>
    <row r="9" spans="1:21">
      <c r="A9" s="7">
        <v>1</v>
      </c>
      <c r="B9" s="7">
        <v>3</v>
      </c>
      <c r="C9" s="7">
        <v>5</v>
      </c>
      <c r="D9" s="1">
        <v>1</v>
      </c>
      <c r="E9" s="1">
        <v>2</v>
      </c>
      <c r="F9" s="1">
        <v>5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1</v>
      </c>
      <c r="P9" s="1">
        <v>6</v>
      </c>
      <c r="Q9" s="1">
        <v>7</v>
      </c>
      <c r="R9" s="1">
        <v>10</v>
      </c>
      <c r="S9" s="1">
        <v>5</v>
      </c>
      <c r="T9" s="1">
        <v>6</v>
      </c>
      <c r="U9" s="1">
        <v>6</v>
      </c>
    </row>
    <row r="10" spans="1:21">
      <c r="A10" s="7">
        <v>1</v>
      </c>
      <c r="B10" s="7">
        <v>4</v>
      </c>
      <c r="C10" s="7">
        <v>4</v>
      </c>
      <c r="D10" s="1">
        <v>1</v>
      </c>
      <c r="E10" s="1">
        <v>3</v>
      </c>
      <c r="F10" s="1">
        <v>1</v>
      </c>
      <c r="G10" s="1">
        <v>2</v>
      </c>
      <c r="H10" s="1">
        <v>3</v>
      </c>
      <c r="I10" s="1">
        <v>1</v>
      </c>
      <c r="J10" s="1">
        <v>1</v>
      </c>
      <c r="K10" s="1">
        <v>2</v>
      </c>
      <c r="L10" s="1">
        <v>1</v>
      </c>
      <c r="M10" s="1">
        <v>2</v>
      </c>
      <c r="N10" s="1">
        <v>2</v>
      </c>
      <c r="O10" s="1">
        <v>1</v>
      </c>
      <c r="P10" s="1">
        <v>5</v>
      </c>
      <c r="Q10" s="1">
        <v>7</v>
      </c>
      <c r="R10" s="1">
        <v>5</v>
      </c>
      <c r="S10" s="1">
        <v>6</v>
      </c>
      <c r="T10" s="1">
        <v>7</v>
      </c>
      <c r="U10" s="1">
        <v>5</v>
      </c>
    </row>
    <row r="11" spans="1:21">
      <c r="A11" s="7">
        <v>1</v>
      </c>
      <c r="B11" s="7">
        <v>5</v>
      </c>
      <c r="C11" s="7">
        <v>3</v>
      </c>
      <c r="D11" s="1">
        <v>1</v>
      </c>
      <c r="E11" s="1">
        <v>0</v>
      </c>
      <c r="F11" s="1">
        <v>-1</v>
      </c>
      <c r="G11" s="1">
        <v>0</v>
      </c>
      <c r="H11" s="1">
        <v>3</v>
      </c>
      <c r="I11" s="1">
        <v>1</v>
      </c>
      <c r="J11" s="1">
        <v>1</v>
      </c>
      <c r="K11" s="1">
        <v>0</v>
      </c>
      <c r="L11" s="1">
        <v>-1</v>
      </c>
      <c r="M11" s="1">
        <v>0</v>
      </c>
      <c r="N11" s="1">
        <v>2</v>
      </c>
      <c r="O11" s="1">
        <v>1</v>
      </c>
      <c r="P11" s="1">
        <v>4</v>
      </c>
      <c r="Q11" s="1">
        <v>3</v>
      </c>
      <c r="R11" s="1">
        <v>2</v>
      </c>
      <c r="S11" s="1">
        <v>3</v>
      </c>
      <c r="T11" s="1">
        <v>6</v>
      </c>
      <c r="U11" s="1">
        <v>4</v>
      </c>
    </row>
    <row r="12" spans="1:21">
      <c r="A12" s="7">
        <v>1</v>
      </c>
      <c r="B12" s="7">
        <v>6</v>
      </c>
      <c r="C12" s="7">
        <v>5</v>
      </c>
      <c r="D12" s="1">
        <v>2</v>
      </c>
      <c r="E12" s="1">
        <v>2</v>
      </c>
      <c r="F12" s="1">
        <v>3</v>
      </c>
      <c r="G12" s="1">
        <v>1</v>
      </c>
      <c r="H12" s="1">
        <v>0</v>
      </c>
      <c r="I12" s="1">
        <v>2</v>
      </c>
      <c r="J12" s="1">
        <v>2</v>
      </c>
      <c r="K12" s="1">
        <v>2</v>
      </c>
      <c r="L12" s="1">
        <v>2</v>
      </c>
      <c r="M12" s="1">
        <v>1</v>
      </c>
      <c r="N12" s="1">
        <v>0</v>
      </c>
      <c r="O12" s="1">
        <v>2</v>
      </c>
      <c r="P12" s="1">
        <v>7</v>
      </c>
      <c r="Q12" s="1">
        <v>7</v>
      </c>
      <c r="R12" s="1">
        <v>8</v>
      </c>
      <c r="S12" s="1">
        <v>6</v>
      </c>
      <c r="T12" s="1">
        <v>5</v>
      </c>
      <c r="U12" s="1">
        <v>7</v>
      </c>
    </row>
    <row r="13" spans="1:21">
      <c r="A13" s="7">
        <v>1</v>
      </c>
      <c r="B13" s="7">
        <v>7</v>
      </c>
      <c r="C13" s="7">
        <v>3</v>
      </c>
      <c r="D13" s="1">
        <v>2</v>
      </c>
      <c r="E13" s="1">
        <v>3</v>
      </c>
      <c r="F13" s="1">
        <v>1</v>
      </c>
      <c r="G13" s="1">
        <v>0</v>
      </c>
      <c r="H13" s="1">
        <v>2</v>
      </c>
      <c r="I13" s="1">
        <v>1</v>
      </c>
      <c r="J13" s="1">
        <v>2</v>
      </c>
      <c r="K13" s="1">
        <v>2</v>
      </c>
      <c r="L13" s="1">
        <v>1</v>
      </c>
      <c r="M13" s="1">
        <v>0</v>
      </c>
      <c r="N13" s="1">
        <v>2</v>
      </c>
      <c r="O13" s="1">
        <v>1</v>
      </c>
      <c r="P13" s="1">
        <v>5</v>
      </c>
      <c r="Q13" s="1">
        <v>6</v>
      </c>
      <c r="R13" s="1">
        <v>4</v>
      </c>
      <c r="S13" s="1">
        <v>3</v>
      </c>
      <c r="T13" s="1">
        <v>5</v>
      </c>
      <c r="U13" s="1">
        <v>4</v>
      </c>
    </row>
    <row r="14" spans="1:21">
      <c r="A14" s="7">
        <v>1</v>
      </c>
      <c r="B14" s="7">
        <v>8</v>
      </c>
      <c r="C14" s="7">
        <v>4</v>
      </c>
      <c r="D14" s="1">
        <v>2</v>
      </c>
      <c r="E14" s="1">
        <v>1</v>
      </c>
      <c r="F14" s="1">
        <v>1</v>
      </c>
      <c r="G14" s="1">
        <v>2</v>
      </c>
      <c r="H14" s="1">
        <v>2</v>
      </c>
      <c r="I14" s="1">
        <v>4</v>
      </c>
      <c r="J14" s="1">
        <v>2</v>
      </c>
      <c r="K14" s="1">
        <v>1</v>
      </c>
      <c r="L14" s="1">
        <v>1</v>
      </c>
      <c r="M14" s="1">
        <v>2</v>
      </c>
      <c r="N14" s="1">
        <v>2</v>
      </c>
      <c r="O14" s="1">
        <v>2</v>
      </c>
      <c r="P14" s="1">
        <v>6</v>
      </c>
      <c r="Q14" s="1">
        <v>5</v>
      </c>
      <c r="R14" s="1">
        <v>5</v>
      </c>
      <c r="S14" s="1">
        <v>6</v>
      </c>
      <c r="T14" s="1">
        <v>6</v>
      </c>
      <c r="U14" s="1">
        <v>8</v>
      </c>
    </row>
    <row r="15" spans="1:21">
      <c r="A15" s="7">
        <v>1</v>
      </c>
      <c r="B15" s="7">
        <v>9</v>
      </c>
      <c r="C15" s="7">
        <v>3</v>
      </c>
      <c r="D15" s="1">
        <v>1</v>
      </c>
      <c r="E15" s="1">
        <v>0</v>
      </c>
      <c r="F15" s="1">
        <v>1</v>
      </c>
      <c r="G15" s="1">
        <v>1</v>
      </c>
      <c r="H15" s="1">
        <v>3</v>
      </c>
      <c r="I15" s="1">
        <v>3</v>
      </c>
      <c r="J15" s="1">
        <v>1</v>
      </c>
      <c r="K15" s="1">
        <v>0</v>
      </c>
      <c r="L15" s="1">
        <v>1</v>
      </c>
      <c r="M15" s="1">
        <v>1</v>
      </c>
      <c r="N15" s="1">
        <v>2</v>
      </c>
      <c r="O15" s="1">
        <v>2</v>
      </c>
      <c r="P15" s="1">
        <v>4</v>
      </c>
      <c r="Q15" s="1">
        <v>3</v>
      </c>
      <c r="R15" s="1">
        <v>4</v>
      </c>
      <c r="S15" s="1">
        <v>4</v>
      </c>
      <c r="T15" s="1">
        <v>6</v>
      </c>
      <c r="U15" s="1">
        <v>6</v>
      </c>
    </row>
    <row r="16" spans="1:21">
      <c r="A16" s="7">
        <v>1</v>
      </c>
      <c r="B16" s="7">
        <v>10</v>
      </c>
      <c r="C16" s="7">
        <v>5</v>
      </c>
      <c r="D16" s="1">
        <v>1</v>
      </c>
      <c r="E16" s="1">
        <v>-1</v>
      </c>
      <c r="F16" s="1">
        <v>2</v>
      </c>
      <c r="G16" s="1">
        <v>3</v>
      </c>
      <c r="H16" s="1">
        <v>4</v>
      </c>
      <c r="I16" s="1">
        <v>4</v>
      </c>
      <c r="J16" s="1">
        <v>1</v>
      </c>
      <c r="K16" s="1">
        <v>-1</v>
      </c>
      <c r="L16" s="1">
        <v>2</v>
      </c>
      <c r="M16" s="1">
        <v>2</v>
      </c>
      <c r="N16" s="1">
        <v>2</v>
      </c>
      <c r="O16" s="1">
        <v>2</v>
      </c>
      <c r="P16" s="1">
        <v>6</v>
      </c>
      <c r="Q16" s="1">
        <v>4</v>
      </c>
      <c r="R16" s="1">
        <v>7</v>
      </c>
      <c r="S16" s="1">
        <v>8</v>
      </c>
      <c r="T16" s="1">
        <v>9</v>
      </c>
      <c r="U16" s="1">
        <v>9</v>
      </c>
    </row>
    <row r="17" spans="1:21">
      <c r="A17" s="7">
        <v>1</v>
      </c>
      <c r="B17" s="7">
        <v>11</v>
      </c>
      <c r="C17" s="7">
        <v>5</v>
      </c>
      <c r="D17" s="1">
        <v>2</v>
      </c>
      <c r="E17" s="1">
        <v>1</v>
      </c>
      <c r="F17" s="1">
        <v>3</v>
      </c>
      <c r="G17" s="1">
        <v>2</v>
      </c>
      <c r="H17" s="1">
        <v>4</v>
      </c>
      <c r="I17" s="1">
        <v>0</v>
      </c>
      <c r="J17" s="1">
        <v>2</v>
      </c>
      <c r="K17" s="1">
        <v>1</v>
      </c>
      <c r="L17" s="1">
        <v>2</v>
      </c>
      <c r="M17" s="1">
        <v>2</v>
      </c>
      <c r="N17" s="1">
        <v>2</v>
      </c>
      <c r="O17" s="1">
        <v>0</v>
      </c>
      <c r="P17" s="1">
        <v>7</v>
      </c>
      <c r="Q17" s="1">
        <v>6</v>
      </c>
      <c r="R17" s="1">
        <v>8</v>
      </c>
      <c r="S17" s="1">
        <v>7</v>
      </c>
      <c r="T17" s="1">
        <v>9</v>
      </c>
      <c r="U17" s="1">
        <v>5</v>
      </c>
    </row>
    <row r="18" spans="1:21">
      <c r="A18" s="7">
        <v>1</v>
      </c>
      <c r="B18" s="7">
        <v>12</v>
      </c>
      <c r="C18" s="7">
        <v>4</v>
      </c>
      <c r="D18" s="1">
        <v>2</v>
      </c>
      <c r="E18" s="1">
        <v>2</v>
      </c>
      <c r="F18" s="1">
        <v>1</v>
      </c>
      <c r="G18" s="1">
        <v>0</v>
      </c>
      <c r="H18" s="1">
        <v>5</v>
      </c>
      <c r="I18" s="1">
        <v>4</v>
      </c>
      <c r="J18" s="1">
        <v>2</v>
      </c>
      <c r="K18" s="1">
        <v>2</v>
      </c>
      <c r="L18" s="1">
        <v>1</v>
      </c>
      <c r="M18" s="1">
        <v>0</v>
      </c>
      <c r="N18" s="1">
        <v>2</v>
      </c>
      <c r="O18" s="1">
        <v>2</v>
      </c>
      <c r="P18" s="1">
        <v>6</v>
      </c>
      <c r="Q18" s="1">
        <v>6</v>
      </c>
      <c r="R18" s="1">
        <v>5</v>
      </c>
      <c r="S18" s="1">
        <v>4</v>
      </c>
      <c r="T18" s="1">
        <v>9</v>
      </c>
      <c r="U18" s="1">
        <v>8</v>
      </c>
    </row>
    <row r="19" spans="1:21">
      <c r="A19" s="7">
        <v>1</v>
      </c>
      <c r="B19" s="7">
        <v>13</v>
      </c>
      <c r="C19" s="7">
        <v>4</v>
      </c>
      <c r="D19" s="1">
        <v>0</v>
      </c>
      <c r="E19" s="1">
        <v>2</v>
      </c>
      <c r="F19" s="1">
        <v>2</v>
      </c>
      <c r="G19" s="1">
        <v>5</v>
      </c>
      <c r="H19" s="1">
        <v>2</v>
      </c>
      <c r="I19" s="1">
        <v>3</v>
      </c>
      <c r="J19" s="1">
        <v>0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4</v>
      </c>
      <c r="Q19" s="1">
        <v>6</v>
      </c>
      <c r="R19" s="1">
        <v>6</v>
      </c>
      <c r="S19" s="1">
        <v>9</v>
      </c>
      <c r="T19" s="1">
        <v>6</v>
      </c>
      <c r="U19" s="1">
        <v>7</v>
      </c>
    </row>
    <row r="20" spans="1:21">
      <c r="A20" s="7">
        <v>1</v>
      </c>
      <c r="B20" s="7">
        <v>14</v>
      </c>
      <c r="C20" s="7">
        <v>3</v>
      </c>
      <c r="D20" s="1">
        <v>1</v>
      </c>
      <c r="E20" s="1">
        <v>2</v>
      </c>
      <c r="F20" s="1">
        <v>2</v>
      </c>
      <c r="G20" s="1">
        <v>0</v>
      </c>
      <c r="H20" s="1">
        <v>5</v>
      </c>
      <c r="I20" s="1">
        <v>1</v>
      </c>
      <c r="J20" s="1">
        <v>1</v>
      </c>
      <c r="K20" s="1">
        <v>2</v>
      </c>
      <c r="L20" s="1">
        <v>2</v>
      </c>
      <c r="M20" s="1">
        <v>0</v>
      </c>
      <c r="N20" s="1">
        <v>2</v>
      </c>
      <c r="O20" s="1">
        <v>1</v>
      </c>
      <c r="P20" s="1">
        <v>4</v>
      </c>
      <c r="Q20" s="1">
        <v>5</v>
      </c>
      <c r="R20" s="1">
        <v>5</v>
      </c>
      <c r="S20" s="1">
        <v>3</v>
      </c>
      <c r="T20" s="1">
        <v>8</v>
      </c>
      <c r="U20" s="1">
        <v>4</v>
      </c>
    </row>
    <row r="21" spans="1:21">
      <c r="A21" s="7">
        <v>1</v>
      </c>
      <c r="B21" s="7">
        <v>15</v>
      </c>
      <c r="C21" s="7">
        <v>4</v>
      </c>
      <c r="D21" s="1">
        <v>0</v>
      </c>
      <c r="E21" s="1">
        <v>4</v>
      </c>
      <c r="F21" s="1">
        <v>2</v>
      </c>
      <c r="G21" s="1">
        <v>1</v>
      </c>
      <c r="H21" s="1">
        <v>2</v>
      </c>
      <c r="I21" s="1">
        <v>2</v>
      </c>
      <c r="J21" s="1">
        <v>0</v>
      </c>
      <c r="K21" s="1">
        <v>2</v>
      </c>
      <c r="L21" s="1">
        <v>2</v>
      </c>
      <c r="M21" s="1">
        <v>1</v>
      </c>
      <c r="N21" s="1">
        <v>2</v>
      </c>
      <c r="O21" s="1">
        <v>2</v>
      </c>
      <c r="P21" s="1">
        <v>4</v>
      </c>
      <c r="Q21" s="1">
        <v>8</v>
      </c>
      <c r="R21" s="1">
        <v>6</v>
      </c>
      <c r="S21" s="1">
        <v>5</v>
      </c>
      <c r="T21" s="1">
        <v>6</v>
      </c>
      <c r="U21" s="1">
        <v>6</v>
      </c>
    </row>
    <row r="22" spans="1:21">
      <c r="A22" s="7">
        <v>1</v>
      </c>
      <c r="B22" s="7">
        <v>16</v>
      </c>
      <c r="C22" s="7">
        <v>3</v>
      </c>
      <c r="D22" s="1">
        <v>1</v>
      </c>
      <c r="E22" s="1">
        <v>1</v>
      </c>
      <c r="F22" s="1">
        <v>1</v>
      </c>
      <c r="G22" s="1">
        <v>2</v>
      </c>
      <c r="H22" s="1">
        <v>1</v>
      </c>
      <c r="I22" s="1">
        <v>3</v>
      </c>
      <c r="J22" s="1">
        <v>1</v>
      </c>
      <c r="K22" s="1">
        <v>1</v>
      </c>
      <c r="L22" s="1">
        <v>1</v>
      </c>
      <c r="M22" s="1">
        <v>2</v>
      </c>
      <c r="N22" s="1">
        <v>1</v>
      </c>
      <c r="O22" s="1">
        <v>2</v>
      </c>
      <c r="P22" s="1">
        <v>4</v>
      </c>
      <c r="Q22" s="1">
        <v>4</v>
      </c>
      <c r="R22" s="1">
        <v>4</v>
      </c>
      <c r="S22" s="1">
        <v>5</v>
      </c>
      <c r="T22" s="1">
        <v>4</v>
      </c>
      <c r="U22" s="1">
        <v>6</v>
      </c>
    </row>
    <row r="23" spans="1:21">
      <c r="A23" s="7">
        <v>1</v>
      </c>
      <c r="B23" s="7">
        <v>17</v>
      </c>
      <c r="C23" s="7">
        <v>4</v>
      </c>
      <c r="D23" s="1">
        <v>2</v>
      </c>
      <c r="E23" s="1">
        <v>1</v>
      </c>
      <c r="F23" s="1">
        <v>1</v>
      </c>
      <c r="G23" s="1">
        <v>-1</v>
      </c>
      <c r="H23" s="1">
        <v>2</v>
      </c>
      <c r="I23" s="1">
        <v>5</v>
      </c>
      <c r="J23" s="1">
        <v>2</v>
      </c>
      <c r="K23" s="1">
        <v>1</v>
      </c>
      <c r="L23" s="1">
        <v>1</v>
      </c>
      <c r="M23" s="1">
        <v>-1</v>
      </c>
      <c r="N23" s="1">
        <v>2</v>
      </c>
      <c r="O23" s="1">
        <v>2</v>
      </c>
      <c r="P23" s="1">
        <v>6</v>
      </c>
      <c r="Q23" s="1">
        <v>5</v>
      </c>
      <c r="R23" s="1">
        <v>5</v>
      </c>
      <c r="S23" s="1">
        <v>3</v>
      </c>
      <c r="T23" s="1">
        <v>6</v>
      </c>
      <c r="U23" s="1">
        <v>9</v>
      </c>
    </row>
    <row r="24" spans="1:21">
      <c r="A24" s="7">
        <v>1</v>
      </c>
      <c r="B24" s="7">
        <v>18</v>
      </c>
      <c r="C24" s="7">
        <v>4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4</v>
      </c>
      <c r="J24" s="1">
        <v>1</v>
      </c>
      <c r="K24" s="1">
        <v>1</v>
      </c>
      <c r="L24" s="1">
        <v>1</v>
      </c>
      <c r="M24" s="1">
        <v>1</v>
      </c>
      <c r="N24" s="1">
        <v>0</v>
      </c>
      <c r="O24" s="1">
        <v>2</v>
      </c>
      <c r="P24" s="1">
        <v>5</v>
      </c>
      <c r="Q24" s="1">
        <v>5</v>
      </c>
      <c r="R24" s="1">
        <v>5</v>
      </c>
      <c r="S24" s="1">
        <v>5</v>
      </c>
      <c r="T24" s="1">
        <v>4</v>
      </c>
      <c r="U24" s="1">
        <v>8</v>
      </c>
    </row>
    <row r="25" spans="1:21">
      <c r="A25" s="7">
        <v>2</v>
      </c>
      <c r="B25" s="7">
        <v>1</v>
      </c>
      <c r="C25" s="7">
        <v>4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5</v>
      </c>
      <c r="Q25" s="1">
        <v>5</v>
      </c>
      <c r="R25" s="1">
        <v>5</v>
      </c>
      <c r="S25" s="1">
        <v>5</v>
      </c>
      <c r="T25" s="1">
        <v>5</v>
      </c>
      <c r="U25" s="1">
        <v>5</v>
      </c>
    </row>
    <row r="26" spans="1:21">
      <c r="A26" s="7">
        <v>2</v>
      </c>
      <c r="B26" s="7">
        <v>2</v>
      </c>
      <c r="C26" s="7">
        <v>4</v>
      </c>
      <c r="D26" s="1">
        <v>1</v>
      </c>
      <c r="E26" s="1">
        <v>1</v>
      </c>
      <c r="F26" s="1">
        <v>1</v>
      </c>
      <c r="G26" s="1">
        <v>2</v>
      </c>
      <c r="H26" s="1">
        <v>1</v>
      </c>
      <c r="I26" s="1">
        <v>2</v>
      </c>
      <c r="J26" s="1">
        <v>1</v>
      </c>
      <c r="K26" s="1">
        <v>1</v>
      </c>
      <c r="L26" s="1">
        <v>1</v>
      </c>
      <c r="M26" s="1">
        <v>2</v>
      </c>
      <c r="N26" s="1">
        <v>1</v>
      </c>
      <c r="O26" s="1">
        <v>2</v>
      </c>
      <c r="P26" s="1">
        <v>5</v>
      </c>
      <c r="Q26" s="1">
        <v>5</v>
      </c>
      <c r="R26" s="1">
        <v>5</v>
      </c>
      <c r="S26" s="1">
        <v>6</v>
      </c>
      <c r="T26" s="1">
        <v>5</v>
      </c>
      <c r="U26" s="1">
        <v>6</v>
      </c>
    </row>
    <row r="27" spans="1:21">
      <c r="A27" s="7">
        <v>2</v>
      </c>
      <c r="B27" s="7">
        <v>3</v>
      </c>
      <c r="C27" s="7">
        <v>4</v>
      </c>
      <c r="D27" s="1">
        <v>1</v>
      </c>
      <c r="E27" s="1">
        <v>1</v>
      </c>
      <c r="F27" s="1">
        <v>1</v>
      </c>
      <c r="G27" s="1">
        <v>0</v>
      </c>
      <c r="H27" s="1">
        <v>1</v>
      </c>
      <c r="I27" s="1">
        <v>2</v>
      </c>
      <c r="J27" s="1">
        <v>1</v>
      </c>
      <c r="K27" s="1">
        <v>1</v>
      </c>
      <c r="L27" s="1">
        <v>1</v>
      </c>
      <c r="M27" s="1">
        <v>0</v>
      </c>
      <c r="N27" s="1">
        <v>1</v>
      </c>
      <c r="O27" s="1">
        <v>2</v>
      </c>
      <c r="P27" s="1">
        <v>5</v>
      </c>
      <c r="Q27" s="1">
        <v>5</v>
      </c>
      <c r="R27" s="1">
        <v>5</v>
      </c>
      <c r="S27" s="1">
        <v>4</v>
      </c>
      <c r="T27" s="1">
        <v>5</v>
      </c>
      <c r="U27" s="1">
        <v>6</v>
      </c>
    </row>
    <row r="28" spans="1:21">
      <c r="A28" s="7">
        <v>2</v>
      </c>
      <c r="B28" s="7">
        <v>4</v>
      </c>
      <c r="C28" s="7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4</v>
      </c>
      <c r="Q28" s="1">
        <v>4</v>
      </c>
      <c r="R28" s="1">
        <v>4</v>
      </c>
      <c r="S28" s="1">
        <v>4</v>
      </c>
      <c r="T28" s="1">
        <v>4</v>
      </c>
      <c r="U28" s="1">
        <v>5</v>
      </c>
    </row>
    <row r="29" spans="1:21">
      <c r="A29" s="7">
        <v>2</v>
      </c>
      <c r="B29" s="7">
        <v>5</v>
      </c>
      <c r="C29" s="7">
        <v>3</v>
      </c>
      <c r="D29" s="1">
        <v>1</v>
      </c>
      <c r="E29" s="1">
        <v>1</v>
      </c>
      <c r="F29" s="1">
        <v>1</v>
      </c>
      <c r="G29" s="1">
        <v>2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2</v>
      </c>
      <c r="N29" s="1">
        <v>1</v>
      </c>
      <c r="O29" s="1">
        <v>1</v>
      </c>
      <c r="P29" s="1">
        <v>4</v>
      </c>
      <c r="Q29" s="1">
        <v>4</v>
      </c>
      <c r="R29" s="1">
        <v>4</v>
      </c>
      <c r="S29" s="1">
        <v>5</v>
      </c>
      <c r="T29" s="1">
        <v>4</v>
      </c>
      <c r="U29" s="1">
        <v>4</v>
      </c>
    </row>
    <row r="30" spans="1:21">
      <c r="A30" s="7">
        <v>2</v>
      </c>
      <c r="B30" s="7">
        <v>6</v>
      </c>
      <c r="C30" s="7">
        <v>5</v>
      </c>
      <c r="D30" s="1">
        <v>-1</v>
      </c>
      <c r="E30" s="1">
        <v>0</v>
      </c>
      <c r="F30" s="1">
        <v>1</v>
      </c>
      <c r="G30" s="1">
        <v>2</v>
      </c>
      <c r="H30" s="1">
        <v>0</v>
      </c>
      <c r="I30" s="1">
        <v>2</v>
      </c>
      <c r="J30" s="1">
        <v>-1</v>
      </c>
      <c r="K30" s="1">
        <v>0</v>
      </c>
      <c r="L30" s="1">
        <v>1</v>
      </c>
      <c r="M30" s="1">
        <v>2</v>
      </c>
      <c r="N30" s="1">
        <v>0</v>
      </c>
      <c r="O30" s="1">
        <v>2</v>
      </c>
      <c r="P30" s="1">
        <v>4</v>
      </c>
      <c r="Q30" s="1">
        <v>5</v>
      </c>
      <c r="R30" s="1">
        <v>6</v>
      </c>
      <c r="S30" s="1">
        <v>7</v>
      </c>
      <c r="T30" s="1">
        <v>5</v>
      </c>
      <c r="U30" s="1">
        <v>7</v>
      </c>
    </row>
    <row r="31" spans="1:21">
      <c r="A31" s="7">
        <v>2</v>
      </c>
      <c r="B31" s="7">
        <v>7</v>
      </c>
      <c r="C31" s="7">
        <v>3</v>
      </c>
      <c r="D31" s="1">
        <v>0</v>
      </c>
      <c r="E31" s="1">
        <v>0</v>
      </c>
      <c r="F31" s="1">
        <v>1</v>
      </c>
      <c r="G31" s="1">
        <v>1</v>
      </c>
      <c r="H31" s="1">
        <v>3</v>
      </c>
      <c r="I31" s="1">
        <v>2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</v>
      </c>
      <c r="P31" s="1">
        <v>3</v>
      </c>
      <c r="Q31" s="1">
        <v>3</v>
      </c>
      <c r="R31" s="1">
        <v>4</v>
      </c>
      <c r="S31" s="1">
        <v>4</v>
      </c>
      <c r="T31" s="1">
        <v>6</v>
      </c>
      <c r="U31" s="1">
        <v>5</v>
      </c>
    </row>
    <row r="32" spans="1:21">
      <c r="A32" s="7">
        <v>2</v>
      </c>
      <c r="B32" s="7">
        <v>8</v>
      </c>
      <c r="C32" s="7">
        <v>5</v>
      </c>
      <c r="D32" s="1">
        <v>1</v>
      </c>
      <c r="E32" s="1">
        <v>2</v>
      </c>
      <c r="F32" s="1">
        <v>2</v>
      </c>
      <c r="G32" s="1">
        <v>1</v>
      </c>
      <c r="H32" s="1">
        <v>1</v>
      </c>
      <c r="I32" s="1">
        <v>2</v>
      </c>
      <c r="J32" s="1">
        <v>1</v>
      </c>
      <c r="K32" s="1">
        <v>2</v>
      </c>
      <c r="L32" s="1">
        <v>2</v>
      </c>
      <c r="M32" s="1">
        <v>1</v>
      </c>
      <c r="N32" s="1">
        <v>1</v>
      </c>
      <c r="O32" s="1">
        <v>2</v>
      </c>
      <c r="P32" s="1">
        <v>6</v>
      </c>
      <c r="Q32" s="1">
        <v>7</v>
      </c>
      <c r="R32" s="1">
        <v>7</v>
      </c>
      <c r="S32" s="1">
        <v>6</v>
      </c>
      <c r="T32" s="1">
        <v>6</v>
      </c>
      <c r="U32" s="1">
        <v>7</v>
      </c>
    </row>
    <row r="33" spans="1:21">
      <c r="A33" s="7">
        <v>2</v>
      </c>
      <c r="B33" s="7">
        <v>9</v>
      </c>
      <c r="C33" s="7">
        <v>4</v>
      </c>
      <c r="D33" s="1">
        <v>1</v>
      </c>
      <c r="E33" s="1">
        <v>1</v>
      </c>
      <c r="F33" s="1">
        <v>2</v>
      </c>
      <c r="G33" s="1">
        <v>1</v>
      </c>
      <c r="H33" s="1">
        <v>0</v>
      </c>
      <c r="I33" s="1">
        <v>1</v>
      </c>
      <c r="J33" s="1">
        <v>1</v>
      </c>
      <c r="K33" s="1">
        <v>1</v>
      </c>
      <c r="L33" s="1">
        <v>2</v>
      </c>
      <c r="M33" s="1">
        <v>1</v>
      </c>
      <c r="N33" s="1">
        <v>0</v>
      </c>
      <c r="O33" s="1">
        <v>1</v>
      </c>
      <c r="P33" s="1">
        <v>5</v>
      </c>
      <c r="Q33" s="1">
        <v>5</v>
      </c>
      <c r="R33" s="1">
        <v>6</v>
      </c>
      <c r="S33" s="1">
        <v>5</v>
      </c>
      <c r="T33" s="1">
        <v>4</v>
      </c>
      <c r="U33" s="1">
        <v>5</v>
      </c>
    </row>
    <row r="34" spans="1:21">
      <c r="A34" s="7">
        <v>2</v>
      </c>
      <c r="B34" s="7">
        <v>10</v>
      </c>
      <c r="C34" s="7">
        <v>4</v>
      </c>
      <c r="D34" s="1">
        <v>1</v>
      </c>
      <c r="E34" s="1">
        <v>0</v>
      </c>
      <c r="F34" s="1">
        <v>0</v>
      </c>
      <c r="G34" s="1">
        <v>0</v>
      </c>
      <c r="H34" s="1">
        <v>4</v>
      </c>
      <c r="I34" s="1">
        <v>1</v>
      </c>
      <c r="J34" s="1">
        <v>1</v>
      </c>
      <c r="K34" s="1">
        <v>0</v>
      </c>
      <c r="L34" s="1">
        <v>0</v>
      </c>
      <c r="M34" s="1">
        <v>0</v>
      </c>
      <c r="N34" s="1">
        <v>2</v>
      </c>
      <c r="O34" s="1">
        <v>1</v>
      </c>
      <c r="P34" s="1">
        <v>5</v>
      </c>
      <c r="Q34" s="1">
        <v>4</v>
      </c>
      <c r="R34" s="1">
        <v>4</v>
      </c>
      <c r="S34" s="1">
        <v>4</v>
      </c>
      <c r="T34" s="1">
        <v>8</v>
      </c>
      <c r="U34" s="1">
        <v>5</v>
      </c>
    </row>
    <row r="35" spans="1:21">
      <c r="A35" s="7">
        <v>2</v>
      </c>
      <c r="B35" s="7">
        <v>11</v>
      </c>
      <c r="C35" s="7">
        <v>4</v>
      </c>
      <c r="D35" s="1">
        <v>1</v>
      </c>
      <c r="E35" s="1">
        <v>2</v>
      </c>
      <c r="F35" s="1">
        <v>2</v>
      </c>
      <c r="G35" s="1">
        <v>1</v>
      </c>
      <c r="H35" s="1">
        <v>1</v>
      </c>
      <c r="I35" s="1">
        <v>2</v>
      </c>
      <c r="J35" s="1">
        <v>1</v>
      </c>
      <c r="K35" s="1">
        <v>2</v>
      </c>
      <c r="L35" s="1">
        <v>2</v>
      </c>
      <c r="M35" s="1">
        <v>1</v>
      </c>
      <c r="N35" s="1">
        <v>1</v>
      </c>
      <c r="O35" s="1">
        <v>2</v>
      </c>
      <c r="P35" s="1">
        <v>5</v>
      </c>
      <c r="Q35" s="1">
        <v>6</v>
      </c>
      <c r="R35" s="1">
        <v>6</v>
      </c>
      <c r="S35" s="1">
        <v>5</v>
      </c>
      <c r="T35" s="1">
        <v>5</v>
      </c>
      <c r="U35" s="1">
        <v>6</v>
      </c>
    </row>
    <row r="36" spans="1:21">
      <c r="A36" s="7">
        <v>2</v>
      </c>
      <c r="B36" s="7">
        <v>12</v>
      </c>
      <c r="C36" s="7">
        <v>5</v>
      </c>
      <c r="D36" s="1">
        <v>0</v>
      </c>
      <c r="E36" s="1">
        <v>5</v>
      </c>
      <c r="F36" s="1">
        <v>3</v>
      </c>
      <c r="G36" s="1">
        <v>0</v>
      </c>
      <c r="H36" s="1">
        <v>4</v>
      </c>
      <c r="I36" s="1">
        <v>2</v>
      </c>
      <c r="J36" s="1">
        <v>0</v>
      </c>
      <c r="K36" s="1">
        <v>2</v>
      </c>
      <c r="L36" s="1">
        <v>2</v>
      </c>
      <c r="M36" s="1">
        <v>0</v>
      </c>
      <c r="N36" s="1">
        <v>2</v>
      </c>
      <c r="O36" s="1">
        <v>2</v>
      </c>
      <c r="P36" s="1">
        <v>5</v>
      </c>
      <c r="Q36" s="1">
        <v>10</v>
      </c>
      <c r="R36" s="1">
        <v>8</v>
      </c>
      <c r="S36" s="1">
        <v>5</v>
      </c>
      <c r="T36" s="1">
        <v>9</v>
      </c>
      <c r="U36" s="1">
        <v>7</v>
      </c>
    </row>
    <row r="37" spans="1:21">
      <c r="A37" s="7">
        <v>2</v>
      </c>
      <c r="B37" s="7">
        <v>13</v>
      </c>
      <c r="C37" s="7">
        <v>4</v>
      </c>
      <c r="D37" s="1">
        <v>2</v>
      </c>
      <c r="E37" s="1">
        <v>2</v>
      </c>
      <c r="F37" s="1">
        <v>3</v>
      </c>
      <c r="G37" s="1">
        <v>0</v>
      </c>
      <c r="H37" s="1">
        <v>1</v>
      </c>
      <c r="I37" s="1">
        <v>2</v>
      </c>
      <c r="J37" s="1">
        <v>2</v>
      </c>
      <c r="K37" s="1">
        <v>2</v>
      </c>
      <c r="L37" s="1">
        <v>2</v>
      </c>
      <c r="M37" s="1">
        <v>0</v>
      </c>
      <c r="N37" s="1">
        <v>1</v>
      </c>
      <c r="O37" s="1">
        <v>2</v>
      </c>
      <c r="P37" s="1">
        <v>6</v>
      </c>
      <c r="Q37" s="1">
        <v>6</v>
      </c>
      <c r="R37" s="1">
        <v>7</v>
      </c>
      <c r="S37" s="1">
        <v>4</v>
      </c>
      <c r="T37" s="1">
        <v>5</v>
      </c>
      <c r="U37" s="1">
        <v>6</v>
      </c>
    </row>
    <row r="38" spans="1:21">
      <c r="A38" s="7">
        <v>2</v>
      </c>
      <c r="B38" s="7">
        <v>14</v>
      </c>
      <c r="C38" s="7">
        <v>4</v>
      </c>
      <c r="D38" s="1">
        <v>1</v>
      </c>
      <c r="E38" s="1">
        <v>1</v>
      </c>
      <c r="F38" s="1">
        <v>2</v>
      </c>
      <c r="G38" s="1">
        <v>2</v>
      </c>
      <c r="H38" s="1">
        <v>1</v>
      </c>
      <c r="I38" s="1">
        <v>2</v>
      </c>
      <c r="J38" s="1">
        <v>1</v>
      </c>
      <c r="K38" s="1">
        <v>1</v>
      </c>
      <c r="L38" s="1">
        <v>2</v>
      </c>
      <c r="M38" s="1">
        <v>2</v>
      </c>
      <c r="N38" s="1">
        <v>1</v>
      </c>
      <c r="O38" s="1">
        <v>2</v>
      </c>
      <c r="P38" s="1">
        <v>5</v>
      </c>
      <c r="Q38" s="1">
        <v>5</v>
      </c>
      <c r="R38" s="1">
        <v>6</v>
      </c>
      <c r="S38" s="1">
        <v>6</v>
      </c>
      <c r="T38" s="1">
        <v>5</v>
      </c>
      <c r="U38" s="1">
        <v>6</v>
      </c>
    </row>
    <row r="39" spans="1:21">
      <c r="A39" s="7">
        <v>2</v>
      </c>
      <c r="B39" s="7">
        <v>15</v>
      </c>
      <c r="C39" s="7">
        <v>3</v>
      </c>
      <c r="D39" s="1">
        <v>2</v>
      </c>
      <c r="E39" s="1">
        <v>2</v>
      </c>
      <c r="F39" s="1">
        <v>1</v>
      </c>
      <c r="G39" s="1">
        <v>1</v>
      </c>
      <c r="H39" s="1">
        <v>0</v>
      </c>
      <c r="I39" s="1">
        <v>1</v>
      </c>
      <c r="J39" s="1">
        <v>2</v>
      </c>
      <c r="K39" s="1">
        <v>2</v>
      </c>
      <c r="L39" s="1">
        <v>1</v>
      </c>
      <c r="M39" s="1">
        <v>1</v>
      </c>
      <c r="N39" s="1">
        <v>0</v>
      </c>
      <c r="O39" s="1">
        <v>1</v>
      </c>
      <c r="P39" s="1">
        <v>5</v>
      </c>
      <c r="Q39" s="1">
        <v>5</v>
      </c>
      <c r="R39" s="1">
        <v>4</v>
      </c>
      <c r="S39" s="1">
        <v>4</v>
      </c>
      <c r="T39" s="1">
        <v>3</v>
      </c>
      <c r="U39" s="1">
        <v>4</v>
      </c>
    </row>
    <row r="40" spans="1:21">
      <c r="A40" s="7">
        <v>2</v>
      </c>
      <c r="B40" s="7">
        <v>16</v>
      </c>
      <c r="C40" s="7">
        <v>4</v>
      </c>
      <c r="D40" s="1">
        <v>1</v>
      </c>
      <c r="E40" s="1">
        <v>3</v>
      </c>
      <c r="F40" s="1">
        <v>5</v>
      </c>
      <c r="G40" s="1">
        <v>3</v>
      </c>
      <c r="H40" s="1">
        <v>5</v>
      </c>
      <c r="I40" s="1">
        <v>4</v>
      </c>
      <c r="J40" s="1">
        <v>1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5</v>
      </c>
      <c r="Q40" s="1">
        <v>7</v>
      </c>
      <c r="R40" s="1">
        <v>9</v>
      </c>
      <c r="S40" s="1">
        <v>7</v>
      </c>
      <c r="T40" s="1">
        <v>9</v>
      </c>
      <c r="U40" s="1">
        <v>8</v>
      </c>
    </row>
    <row r="41" spans="1:21">
      <c r="A41" s="7">
        <v>2</v>
      </c>
      <c r="B41" s="7">
        <v>17</v>
      </c>
      <c r="C41" s="7">
        <v>3</v>
      </c>
      <c r="D41" s="1">
        <v>1</v>
      </c>
      <c r="E41" s="1">
        <v>2</v>
      </c>
      <c r="F41" s="1">
        <v>3</v>
      </c>
      <c r="G41" s="1">
        <v>1</v>
      </c>
      <c r="H41" s="1">
        <v>0</v>
      </c>
      <c r="I41" s="1">
        <v>2</v>
      </c>
      <c r="J41" s="1">
        <v>1</v>
      </c>
      <c r="K41" s="1">
        <v>2</v>
      </c>
      <c r="L41" s="1">
        <v>2</v>
      </c>
      <c r="M41" s="1">
        <v>1</v>
      </c>
      <c r="N41" s="1">
        <v>0</v>
      </c>
      <c r="O41" s="1">
        <v>2</v>
      </c>
      <c r="P41" s="1">
        <v>4</v>
      </c>
      <c r="Q41" s="1">
        <v>5</v>
      </c>
      <c r="R41" s="1">
        <v>6</v>
      </c>
      <c r="S41" s="1">
        <v>4</v>
      </c>
      <c r="T41" s="1">
        <v>3</v>
      </c>
      <c r="U41" s="1">
        <v>5</v>
      </c>
    </row>
    <row r="42" spans="1:21">
      <c r="A42" s="7">
        <v>2</v>
      </c>
      <c r="B42" s="7">
        <v>18</v>
      </c>
      <c r="C42" s="7">
        <v>5</v>
      </c>
      <c r="D42" s="1">
        <v>0</v>
      </c>
      <c r="E42" s="1">
        <v>0</v>
      </c>
      <c r="F42" s="1">
        <v>1</v>
      </c>
      <c r="G42" s="1">
        <v>1</v>
      </c>
      <c r="H42" s="1">
        <v>3</v>
      </c>
      <c r="I42" s="1">
        <v>4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</v>
      </c>
      <c r="P42" s="1">
        <v>5</v>
      </c>
      <c r="Q42" s="1">
        <v>5</v>
      </c>
      <c r="R42" s="1">
        <v>6</v>
      </c>
      <c r="S42" s="1">
        <v>6</v>
      </c>
      <c r="T42" s="1">
        <v>8</v>
      </c>
      <c r="U42" s="1">
        <v>9</v>
      </c>
    </row>
    <row r="43" spans="1:21">
      <c r="A43" s="7">
        <v>3</v>
      </c>
      <c r="B43" s="7">
        <v>1</v>
      </c>
      <c r="C43" s="7">
        <v>5</v>
      </c>
      <c r="D43" s="1">
        <v>1</v>
      </c>
      <c r="E43" s="1">
        <v>2</v>
      </c>
      <c r="F43" s="1">
        <v>2</v>
      </c>
      <c r="G43" s="1">
        <v>0</v>
      </c>
      <c r="H43" s="1">
        <v>5</v>
      </c>
      <c r="I43" s="1">
        <v>1</v>
      </c>
      <c r="J43" s="1">
        <v>1</v>
      </c>
      <c r="K43" s="1">
        <v>2</v>
      </c>
      <c r="L43" s="1">
        <v>2</v>
      </c>
      <c r="M43" s="1">
        <v>0</v>
      </c>
      <c r="N43" s="1">
        <v>2</v>
      </c>
      <c r="O43" s="1">
        <v>1</v>
      </c>
      <c r="P43" s="1">
        <v>6</v>
      </c>
      <c r="Q43" s="1">
        <v>7</v>
      </c>
      <c r="R43" s="1">
        <v>7</v>
      </c>
      <c r="S43" s="1">
        <v>5</v>
      </c>
      <c r="T43" s="1">
        <v>10</v>
      </c>
      <c r="U43" s="1">
        <v>6</v>
      </c>
    </row>
    <row r="44" spans="1:21">
      <c r="A44" s="7">
        <v>3</v>
      </c>
      <c r="B44" s="7">
        <v>2</v>
      </c>
      <c r="C44" s="7">
        <v>3</v>
      </c>
      <c r="D44" s="1">
        <v>1</v>
      </c>
      <c r="E44" s="1">
        <v>1</v>
      </c>
      <c r="F44" s="1">
        <v>1</v>
      </c>
      <c r="G44" s="1">
        <v>1</v>
      </c>
      <c r="H44" s="1">
        <v>2</v>
      </c>
      <c r="I44" s="1">
        <v>0</v>
      </c>
      <c r="J44" s="1">
        <v>1</v>
      </c>
      <c r="K44" s="1">
        <v>1</v>
      </c>
      <c r="L44" s="1">
        <v>1</v>
      </c>
      <c r="M44" s="1">
        <v>1</v>
      </c>
      <c r="N44" s="1">
        <v>2</v>
      </c>
      <c r="O44" s="1">
        <v>0</v>
      </c>
      <c r="P44" s="1">
        <v>4</v>
      </c>
      <c r="Q44" s="1">
        <v>4</v>
      </c>
      <c r="R44" s="1">
        <v>4</v>
      </c>
      <c r="S44" s="1">
        <v>4</v>
      </c>
      <c r="T44" s="1">
        <v>5</v>
      </c>
      <c r="U44" s="1">
        <v>3</v>
      </c>
    </row>
    <row r="45" spans="1:21">
      <c r="A45" s="7">
        <v>3</v>
      </c>
      <c r="B45" s="7">
        <v>3</v>
      </c>
      <c r="C45" s="7">
        <v>5</v>
      </c>
      <c r="D45" s="1">
        <v>2</v>
      </c>
      <c r="E45" s="1">
        <v>1</v>
      </c>
      <c r="F45" s="1">
        <v>0</v>
      </c>
      <c r="G45" s="1">
        <v>1</v>
      </c>
      <c r="H45" s="1">
        <v>2</v>
      </c>
      <c r="I45" s="1">
        <v>3</v>
      </c>
      <c r="J45" s="1">
        <v>2</v>
      </c>
      <c r="K45" s="1">
        <v>1</v>
      </c>
      <c r="L45" s="1">
        <v>0</v>
      </c>
      <c r="M45" s="1">
        <v>1</v>
      </c>
      <c r="N45" s="1">
        <v>2</v>
      </c>
      <c r="O45" s="1">
        <v>2</v>
      </c>
      <c r="P45" s="1">
        <v>7</v>
      </c>
      <c r="Q45" s="1">
        <v>6</v>
      </c>
      <c r="R45" s="1">
        <v>5</v>
      </c>
      <c r="S45" s="1">
        <v>6</v>
      </c>
      <c r="T45" s="1">
        <v>7</v>
      </c>
      <c r="U45" s="1">
        <v>8</v>
      </c>
    </row>
    <row r="46" spans="1:21">
      <c r="A46" s="7">
        <v>3</v>
      </c>
      <c r="B46" s="7">
        <v>4</v>
      </c>
      <c r="C46" s="7">
        <v>4</v>
      </c>
      <c r="D46" s="1">
        <v>2</v>
      </c>
      <c r="E46" s="1">
        <v>0</v>
      </c>
      <c r="F46" s="1">
        <v>2</v>
      </c>
      <c r="G46" s="1">
        <v>3</v>
      </c>
      <c r="H46" s="1">
        <v>5</v>
      </c>
      <c r="I46" s="1">
        <v>3</v>
      </c>
      <c r="J46" s="1">
        <v>2</v>
      </c>
      <c r="K46" s="1">
        <v>0</v>
      </c>
      <c r="L46" s="1">
        <v>2</v>
      </c>
      <c r="M46" s="1">
        <v>2</v>
      </c>
      <c r="N46" s="1">
        <v>2</v>
      </c>
      <c r="O46" s="1">
        <v>2</v>
      </c>
      <c r="P46" s="1">
        <v>6</v>
      </c>
      <c r="Q46" s="1">
        <v>4</v>
      </c>
      <c r="R46" s="1">
        <v>6</v>
      </c>
      <c r="S46" s="1">
        <v>7</v>
      </c>
      <c r="T46" s="1">
        <v>9</v>
      </c>
      <c r="U46" s="1">
        <v>7</v>
      </c>
    </row>
    <row r="47" spans="1:21">
      <c r="A47" s="7">
        <v>3</v>
      </c>
      <c r="B47" s="7">
        <v>5</v>
      </c>
      <c r="C47" s="7">
        <v>3</v>
      </c>
      <c r="D47" s="1">
        <v>1</v>
      </c>
      <c r="E47" s="1">
        <v>1</v>
      </c>
      <c r="F47" s="1">
        <v>1</v>
      </c>
      <c r="G47" s="1">
        <v>0</v>
      </c>
      <c r="H47" s="1">
        <v>3</v>
      </c>
      <c r="I47" s="1">
        <v>3</v>
      </c>
      <c r="J47" s="1">
        <v>1</v>
      </c>
      <c r="K47" s="1">
        <v>1</v>
      </c>
      <c r="L47" s="1">
        <v>1</v>
      </c>
      <c r="M47" s="1">
        <v>0</v>
      </c>
      <c r="N47" s="1">
        <v>2</v>
      </c>
      <c r="O47" s="1">
        <v>2</v>
      </c>
      <c r="P47" s="1">
        <v>4</v>
      </c>
      <c r="Q47" s="1">
        <v>4</v>
      </c>
      <c r="R47" s="1">
        <v>4</v>
      </c>
      <c r="S47" s="1">
        <v>3</v>
      </c>
      <c r="T47" s="1">
        <v>6</v>
      </c>
      <c r="U47" s="1">
        <v>6</v>
      </c>
    </row>
    <row r="48" spans="1:21">
      <c r="A48" s="7">
        <v>3</v>
      </c>
      <c r="B48" s="7">
        <v>6</v>
      </c>
      <c r="C48" s="7">
        <v>5</v>
      </c>
      <c r="D48" s="1">
        <v>1</v>
      </c>
      <c r="E48" s="1">
        <v>3</v>
      </c>
      <c r="F48" s="1">
        <v>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2</v>
      </c>
      <c r="M48" s="1">
        <v>1</v>
      </c>
      <c r="N48" s="1">
        <v>1</v>
      </c>
      <c r="O48" s="1">
        <v>1</v>
      </c>
      <c r="P48" s="1">
        <v>6</v>
      </c>
      <c r="Q48" s="1">
        <v>8</v>
      </c>
      <c r="R48" s="1">
        <v>7</v>
      </c>
      <c r="S48" s="1">
        <v>6</v>
      </c>
      <c r="T48" s="1">
        <v>6</v>
      </c>
      <c r="U48" s="1">
        <v>6</v>
      </c>
    </row>
    <row r="49" spans="1:21">
      <c r="A49" s="7">
        <v>3</v>
      </c>
      <c r="B49" s="7">
        <v>7</v>
      </c>
      <c r="C49" s="7">
        <v>3</v>
      </c>
      <c r="D49" s="1">
        <v>3</v>
      </c>
      <c r="E49" s="1">
        <v>1</v>
      </c>
      <c r="F49" s="1">
        <v>0</v>
      </c>
      <c r="G49" s="1">
        <v>1</v>
      </c>
      <c r="H49" s="1">
        <v>0</v>
      </c>
      <c r="I49" s="1">
        <v>2</v>
      </c>
      <c r="J49" s="1">
        <v>2</v>
      </c>
      <c r="K49" s="1">
        <v>1</v>
      </c>
      <c r="L49" s="1">
        <v>0</v>
      </c>
      <c r="M49" s="1">
        <v>1</v>
      </c>
      <c r="N49" s="1">
        <v>0</v>
      </c>
      <c r="O49" s="1">
        <v>2</v>
      </c>
      <c r="P49" s="1">
        <v>6</v>
      </c>
      <c r="Q49" s="1">
        <v>4</v>
      </c>
      <c r="R49" s="1">
        <v>3</v>
      </c>
      <c r="S49" s="1">
        <v>4</v>
      </c>
      <c r="T49" s="1">
        <v>3</v>
      </c>
      <c r="U49" s="1">
        <v>5</v>
      </c>
    </row>
    <row r="50" spans="1:21">
      <c r="A50" s="7">
        <v>3</v>
      </c>
      <c r="B50" s="7">
        <v>8</v>
      </c>
      <c r="C50" s="7">
        <v>4</v>
      </c>
      <c r="D50" s="1">
        <v>1</v>
      </c>
      <c r="E50" s="1">
        <v>3</v>
      </c>
      <c r="F50" s="1">
        <v>1</v>
      </c>
      <c r="G50" s="1">
        <v>2</v>
      </c>
      <c r="H50" s="1">
        <v>1</v>
      </c>
      <c r="I50" s="1">
        <v>6</v>
      </c>
      <c r="J50" s="1">
        <v>1</v>
      </c>
      <c r="K50" s="1">
        <v>2</v>
      </c>
      <c r="L50" s="1">
        <v>1</v>
      </c>
      <c r="M50" s="1">
        <v>2</v>
      </c>
      <c r="N50" s="1">
        <v>1</v>
      </c>
      <c r="O50" s="1">
        <v>2</v>
      </c>
      <c r="P50" s="1">
        <v>5</v>
      </c>
      <c r="Q50" s="1">
        <v>7</v>
      </c>
      <c r="R50" s="1">
        <v>5</v>
      </c>
      <c r="S50" s="1">
        <v>6</v>
      </c>
      <c r="T50" s="1">
        <v>5</v>
      </c>
      <c r="U50" s="1">
        <v>10</v>
      </c>
    </row>
    <row r="51" spans="1:21">
      <c r="A51" s="7">
        <v>3</v>
      </c>
      <c r="B51" s="7">
        <v>9</v>
      </c>
      <c r="C51" s="7">
        <v>3</v>
      </c>
      <c r="D51" s="1">
        <v>0</v>
      </c>
      <c r="E51" s="1">
        <v>2</v>
      </c>
      <c r="F51" s="1">
        <v>1</v>
      </c>
      <c r="G51" s="1">
        <v>2</v>
      </c>
      <c r="H51" s="1">
        <v>5</v>
      </c>
      <c r="I51" s="1">
        <v>2</v>
      </c>
      <c r="J51" s="1">
        <v>0</v>
      </c>
      <c r="K51" s="1">
        <v>2</v>
      </c>
      <c r="L51" s="1">
        <v>1</v>
      </c>
      <c r="M51" s="1">
        <v>2</v>
      </c>
      <c r="N51" s="1">
        <v>2</v>
      </c>
      <c r="O51" s="1">
        <v>2</v>
      </c>
      <c r="P51" s="1">
        <v>3</v>
      </c>
      <c r="Q51" s="1">
        <v>5</v>
      </c>
      <c r="R51" s="1">
        <v>4</v>
      </c>
      <c r="S51" s="1">
        <v>5</v>
      </c>
      <c r="T51" s="1">
        <v>8</v>
      </c>
      <c r="U51" s="1">
        <v>5</v>
      </c>
    </row>
    <row r="52" spans="1:21">
      <c r="A52" s="7">
        <v>3</v>
      </c>
      <c r="B52" s="7">
        <v>10</v>
      </c>
      <c r="C52" s="7">
        <v>5</v>
      </c>
      <c r="D52" s="1">
        <v>3</v>
      </c>
      <c r="E52" s="1">
        <v>4</v>
      </c>
      <c r="F52" s="1">
        <v>1</v>
      </c>
      <c r="G52" s="1">
        <v>0</v>
      </c>
      <c r="H52" s="1">
        <v>6</v>
      </c>
      <c r="I52" s="1">
        <v>3</v>
      </c>
      <c r="J52" s="1">
        <v>2</v>
      </c>
      <c r="K52" s="1">
        <v>2</v>
      </c>
      <c r="L52" s="1">
        <v>1</v>
      </c>
      <c r="M52" s="1">
        <v>0</v>
      </c>
      <c r="N52" s="1">
        <v>2</v>
      </c>
      <c r="O52" s="1">
        <v>2</v>
      </c>
      <c r="P52" s="1">
        <v>8</v>
      </c>
      <c r="Q52" s="1">
        <v>9</v>
      </c>
      <c r="R52" s="1">
        <v>6</v>
      </c>
      <c r="S52" s="1">
        <v>5</v>
      </c>
      <c r="T52" s="1">
        <v>11</v>
      </c>
      <c r="U52" s="1">
        <v>8</v>
      </c>
    </row>
    <row r="53" spans="1:21">
      <c r="A53" s="7">
        <v>3</v>
      </c>
      <c r="B53" s="7">
        <v>11</v>
      </c>
      <c r="C53" s="7">
        <v>5</v>
      </c>
      <c r="D53" s="1">
        <v>1</v>
      </c>
      <c r="E53" s="1">
        <v>5</v>
      </c>
      <c r="F53" s="1">
        <v>0</v>
      </c>
      <c r="G53" s="1">
        <v>3</v>
      </c>
      <c r="H53" s="1">
        <v>2</v>
      </c>
      <c r="I53" s="1">
        <v>1</v>
      </c>
      <c r="J53" s="1">
        <v>1</v>
      </c>
      <c r="K53" s="1">
        <v>2</v>
      </c>
      <c r="L53" s="1">
        <v>0</v>
      </c>
      <c r="M53" s="1">
        <v>2</v>
      </c>
      <c r="N53" s="1">
        <v>2</v>
      </c>
      <c r="O53" s="1">
        <v>1</v>
      </c>
      <c r="P53" s="1">
        <v>6</v>
      </c>
      <c r="Q53" s="1">
        <v>10</v>
      </c>
      <c r="R53" s="1">
        <v>5</v>
      </c>
      <c r="S53" s="1">
        <v>8</v>
      </c>
      <c r="T53" s="1">
        <v>7</v>
      </c>
      <c r="U53" s="1">
        <v>6</v>
      </c>
    </row>
    <row r="54" spans="1:21">
      <c r="A54" s="7">
        <v>3</v>
      </c>
      <c r="B54" s="7">
        <v>12</v>
      </c>
      <c r="C54" s="7">
        <v>4</v>
      </c>
      <c r="D54" s="1">
        <v>4</v>
      </c>
      <c r="E54" s="1">
        <v>1</v>
      </c>
      <c r="F54" s="1">
        <v>2</v>
      </c>
      <c r="G54" s="1">
        <v>0</v>
      </c>
      <c r="H54" s="1">
        <v>1</v>
      </c>
      <c r="I54" s="1">
        <v>4</v>
      </c>
      <c r="J54" s="1">
        <v>2</v>
      </c>
      <c r="K54" s="1">
        <v>1</v>
      </c>
      <c r="L54" s="1">
        <v>2</v>
      </c>
      <c r="M54" s="1">
        <v>0</v>
      </c>
      <c r="N54" s="1">
        <v>1</v>
      </c>
      <c r="O54" s="1">
        <v>2</v>
      </c>
      <c r="P54" s="1">
        <v>8</v>
      </c>
      <c r="Q54" s="1">
        <v>5</v>
      </c>
      <c r="R54" s="1">
        <v>6</v>
      </c>
      <c r="S54" s="1">
        <v>4</v>
      </c>
      <c r="T54" s="1">
        <v>5</v>
      </c>
      <c r="U54" s="1">
        <v>8</v>
      </c>
    </row>
    <row r="55" spans="1:21">
      <c r="A55" s="7">
        <v>3</v>
      </c>
      <c r="B55" s="7">
        <v>13</v>
      </c>
      <c r="C55" s="7">
        <v>4</v>
      </c>
      <c r="D55" s="1">
        <v>2</v>
      </c>
      <c r="E55" s="1">
        <v>4</v>
      </c>
      <c r="F55" s="1">
        <v>4</v>
      </c>
      <c r="G55" s="1">
        <v>0</v>
      </c>
      <c r="H55" s="1">
        <v>0</v>
      </c>
      <c r="I55" s="1">
        <v>3</v>
      </c>
      <c r="J55" s="1">
        <v>2</v>
      </c>
      <c r="K55" s="1">
        <v>2</v>
      </c>
      <c r="L55" s="1">
        <v>2</v>
      </c>
      <c r="M55" s="1">
        <v>0</v>
      </c>
      <c r="N55" s="1">
        <v>0</v>
      </c>
      <c r="O55" s="1">
        <v>2</v>
      </c>
      <c r="P55" s="1">
        <v>6</v>
      </c>
      <c r="Q55" s="1">
        <v>8</v>
      </c>
      <c r="R55" s="1">
        <v>8</v>
      </c>
      <c r="S55" s="1">
        <v>4</v>
      </c>
      <c r="T55" s="1">
        <v>4</v>
      </c>
      <c r="U55" s="1">
        <v>7</v>
      </c>
    </row>
    <row r="56" spans="1:21">
      <c r="A56" s="7">
        <v>3</v>
      </c>
      <c r="B56" s="7">
        <v>14</v>
      </c>
      <c r="C56" s="7">
        <v>3</v>
      </c>
      <c r="D56" s="1">
        <v>0</v>
      </c>
      <c r="E56" s="1">
        <v>2</v>
      </c>
      <c r="F56" s="1">
        <v>1</v>
      </c>
      <c r="G56" s="1">
        <v>1</v>
      </c>
      <c r="H56" s="1">
        <v>2</v>
      </c>
      <c r="I56" s="1">
        <v>1</v>
      </c>
      <c r="J56" s="1">
        <v>0</v>
      </c>
      <c r="K56" s="1">
        <v>2</v>
      </c>
      <c r="L56" s="1">
        <v>1</v>
      </c>
      <c r="M56" s="1">
        <v>1</v>
      </c>
      <c r="N56" s="1">
        <v>2</v>
      </c>
      <c r="O56" s="1">
        <v>1</v>
      </c>
      <c r="P56" s="1">
        <v>3</v>
      </c>
      <c r="Q56" s="1">
        <v>5</v>
      </c>
      <c r="R56" s="1">
        <v>4</v>
      </c>
      <c r="S56" s="1">
        <v>4</v>
      </c>
      <c r="T56" s="1">
        <v>5</v>
      </c>
      <c r="U56" s="1">
        <v>4</v>
      </c>
    </row>
    <row r="57" spans="1:21">
      <c r="A57" s="7">
        <v>3</v>
      </c>
      <c r="B57" s="7">
        <v>15</v>
      </c>
      <c r="C57" s="7">
        <v>4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</v>
      </c>
      <c r="P57" s="1">
        <v>4</v>
      </c>
      <c r="Q57" s="1">
        <v>4</v>
      </c>
      <c r="R57" s="1">
        <v>4</v>
      </c>
      <c r="S57" s="1">
        <v>5</v>
      </c>
      <c r="T57" s="1">
        <v>7</v>
      </c>
      <c r="U57" s="1">
        <v>6</v>
      </c>
    </row>
    <row r="58" spans="1:21">
      <c r="A58" s="7">
        <v>3</v>
      </c>
      <c r="B58" s="7">
        <v>16</v>
      </c>
      <c r="C58" s="7">
        <v>3</v>
      </c>
      <c r="D58" s="1">
        <v>1</v>
      </c>
      <c r="E58" s="1">
        <v>2</v>
      </c>
      <c r="F58" s="1">
        <v>1</v>
      </c>
      <c r="G58" s="1">
        <v>1</v>
      </c>
      <c r="H58" s="1">
        <v>1</v>
      </c>
      <c r="I58" s="1">
        <v>3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</v>
      </c>
      <c r="P58" s="1">
        <v>4</v>
      </c>
      <c r="Q58" s="1">
        <v>5</v>
      </c>
      <c r="R58" s="1">
        <v>4</v>
      </c>
      <c r="S58" s="1">
        <v>4</v>
      </c>
      <c r="T58" s="1">
        <v>4</v>
      </c>
      <c r="U58" s="1">
        <v>6</v>
      </c>
    </row>
    <row r="59" spans="1:21">
      <c r="A59" s="7">
        <v>3</v>
      </c>
      <c r="B59" s="7">
        <v>17</v>
      </c>
      <c r="C59" s="7">
        <v>4</v>
      </c>
      <c r="D59" s="1">
        <v>2</v>
      </c>
      <c r="E59" s="1">
        <v>1</v>
      </c>
      <c r="F59" s="1">
        <v>1</v>
      </c>
      <c r="G59" s="1">
        <v>0</v>
      </c>
      <c r="H59" s="1">
        <v>2</v>
      </c>
      <c r="I59" s="1">
        <v>-1</v>
      </c>
      <c r="J59" s="1">
        <v>2</v>
      </c>
      <c r="K59" s="1">
        <v>1</v>
      </c>
      <c r="L59" s="1">
        <v>1</v>
      </c>
      <c r="M59" s="1">
        <v>0</v>
      </c>
      <c r="N59" s="1">
        <v>2</v>
      </c>
      <c r="O59" s="1">
        <v>-1</v>
      </c>
      <c r="P59" s="1">
        <v>6</v>
      </c>
      <c r="Q59" s="1">
        <v>5</v>
      </c>
      <c r="R59" s="1">
        <v>5</v>
      </c>
      <c r="S59" s="1">
        <v>4</v>
      </c>
      <c r="T59" s="1">
        <v>6</v>
      </c>
      <c r="U59" s="1">
        <v>3</v>
      </c>
    </row>
    <row r="60" spans="1:21">
      <c r="A60" s="7">
        <v>3</v>
      </c>
      <c r="B60" s="7">
        <v>18</v>
      </c>
      <c r="C60" s="7">
        <v>4</v>
      </c>
      <c r="D60" s="1">
        <v>1</v>
      </c>
      <c r="E60" s="1">
        <v>2</v>
      </c>
      <c r="F60" s="1">
        <v>4</v>
      </c>
      <c r="G60" s="1">
        <v>1</v>
      </c>
      <c r="H60" s="1">
        <v>2</v>
      </c>
      <c r="I60" s="1">
        <v>3</v>
      </c>
      <c r="J60" s="1">
        <v>1</v>
      </c>
      <c r="K60" s="1">
        <v>2</v>
      </c>
      <c r="L60" s="1">
        <v>2</v>
      </c>
      <c r="M60" s="1">
        <v>1</v>
      </c>
      <c r="N60" s="1">
        <v>2</v>
      </c>
      <c r="O60" s="1">
        <v>2</v>
      </c>
      <c r="P60" s="1">
        <v>5</v>
      </c>
      <c r="Q60" s="1">
        <v>6</v>
      </c>
      <c r="R60" s="1">
        <v>8</v>
      </c>
      <c r="S60" s="1">
        <v>5</v>
      </c>
      <c r="T60" s="1">
        <v>6</v>
      </c>
      <c r="U60" s="1">
        <v>7</v>
      </c>
    </row>
    <row r="61" spans="1:21">
      <c r="A61" s="7">
        <v>4</v>
      </c>
      <c r="B61" s="7">
        <v>1</v>
      </c>
      <c r="C61" s="7">
        <v>4</v>
      </c>
      <c r="D61" s="1">
        <v>0</v>
      </c>
      <c r="E61" s="1">
        <v>1</v>
      </c>
      <c r="F61" s="1">
        <v>2</v>
      </c>
      <c r="G61" s="1">
        <v>1</v>
      </c>
      <c r="H61" s="1">
        <v>-1</v>
      </c>
      <c r="I61" s="1">
        <v>1</v>
      </c>
      <c r="J61" s="1">
        <v>0</v>
      </c>
      <c r="K61" s="1">
        <v>1</v>
      </c>
      <c r="L61" s="1">
        <v>2</v>
      </c>
      <c r="M61" s="1">
        <v>1</v>
      </c>
      <c r="N61" s="1">
        <v>-1</v>
      </c>
      <c r="O61" s="1">
        <v>1</v>
      </c>
      <c r="P61" s="1">
        <v>4</v>
      </c>
      <c r="Q61" s="1">
        <v>5</v>
      </c>
      <c r="R61" s="1">
        <v>6</v>
      </c>
      <c r="S61" s="1">
        <v>5</v>
      </c>
      <c r="T61" s="1">
        <v>3</v>
      </c>
      <c r="U61" s="1">
        <v>5</v>
      </c>
    </row>
    <row r="62" spans="1:21">
      <c r="A62" s="7">
        <v>4</v>
      </c>
      <c r="B62" s="7">
        <v>2</v>
      </c>
      <c r="C62" s="7">
        <v>4</v>
      </c>
      <c r="D62" s="1">
        <v>1</v>
      </c>
      <c r="E62" s="1">
        <v>1</v>
      </c>
      <c r="F62" s="1">
        <v>4</v>
      </c>
      <c r="G62" s="1">
        <v>3</v>
      </c>
      <c r="H62" s="1">
        <v>1</v>
      </c>
      <c r="I62" s="1">
        <v>3</v>
      </c>
      <c r="J62" s="1">
        <v>1</v>
      </c>
      <c r="K62" s="1">
        <v>1</v>
      </c>
      <c r="L62" s="1">
        <v>2</v>
      </c>
      <c r="M62" s="1">
        <v>2</v>
      </c>
      <c r="N62" s="1">
        <v>1</v>
      </c>
      <c r="O62" s="1">
        <v>2</v>
      </c>
      <c r="P62" s="1">
        <v>5</v>
      </c>
      <c r="Q62" s="1">
        <v>5</v>
      </c>
      <c r="R62" s="1">
        <v>8</v>
      </c>
      <c r="S62" s="1">
        <v>7</v>
      </c>
      <c r="T62" s="1">
        <v>5</v>
      </c>
      <c r="U62" s="1">
        <v>7</v>
      </c>
    </row>
    <row r="63" spans="1:21">
      <c r="A63" s="7">
        <v>4</v>
      </c>
      <c r="B63" s="7">
        <v>3</v>
      </c>
      <c r="C63" s="7">
        <v>3</v>
      </c>
      <c r="D63" s="1">
        <v>0</v>
      </c>
      <c r="E63" s="1">
        <v>1</v>
      </c>
      <c r="F63" s="1">
        <v>3</v>
      </c>
      <c r="G63" s="1">
        <v>1</v>
      </c>
      <c r="H63" s="1">
        <v>2</v>
      </c>
      <c r="I63" s="1">
        <v>0</v>
      </c>
      <c r="J63" s="1">
        <v>0</v>
      </c>
      <c r="K63" s="1">
        <v>1</v>
      </c>
      <c r="L63" s="1">
        <v>2</v>
      </c>
      <c r="M63" s="1">
        <v>1</v>
      </c>
      <c r="N63" s="1">
        <v>2</v>
      </c>
      <c r="O63" s="1">
        <v>0</v>
      </c>
      <c r="P63" s="1">
        <v>3</v>
      </c>
      <c r="Q63" s="1">
        <v>4</v>
      </c>
      <c r="R63" s="1">
        <v>6</v>
      </c>
      <c r="S63" s="1">
        <v>4</v>
      </c>
      <c r="T63" s="1">
        <v>5</v>
      </c>
      <c r="U63" s="1">
        <v>3</v>
      </c>
    </row>
    <row r="64" spans="1:21">
      <c r="A64" s="7">
        <v>4</v>
      </c>
      <c r="B64" s="7">
        <v>4</v>
      </c>
      <c r="C64" s="7">
        <v>4</v>
      </c>
      <c r="D64" s="1">
        <v>2</v>
      </c>
      <c r="E64" s="1">
        <v>1</v>
      </c>
      <c r="F64" s="1">
        <v>6</v>
      </c>
      <c r="G64" s="1">
        <v>1</v>
      </c>
      <c r="H64" s="1">
        <v>1</v>
      </c>
      <c r="I64" s="1">
        <v>3</v>
      </c>
      <c r="J64" s="1">
        <v>2</v>
      </c>
      <c r="K64" s="1">
        <v>1</v>
      </c>
      <c r="L64" s="1">
        <v>2</v>
      </c>
      <c r="M64" s="1">
        <v>1</v>
      </c>
      <c r="N64" s="1">
        <v>1</v>
      </c>
      <c r="O64" s="1">
        <v>2</v>
      </c>
      <c r="P64" s="1">
        <v>6</v>
      </c>
      <c r="Q64" s="1">
        <v>5</v>
      </c>
      <c r="R64" s="1">
        <v>10</v>
      </c>
      <c r="S64" s="1">
        <v>5</v>
      </c>
      <c r="T64" s="1">
        <v>5</v>
      </c>
      <c r="U64" s="1">
        <v>7</v>
      </c>
    </row>
    <row r="65" spans="1:21">
      <c r="A65" s="7">
        <v>4</v>
      </c>
      <c r="B65" s="7">
        <v>5</v>
      </c>
      <c r="C65" s="7">
        <v>4</v>
      </c>
      <c r="D65" s="1">
        <v>1</v>
      </c>
      <c r="E65" s="1">
        <v>4</v>
      </c>
      <c r="F65" s="1">
        <v>5</v>
      </c>
      <c r="G65" s="1">
        <v>2</v>
      </c>
      <c r="H65" s="1">
        <v>4</v>
      </c>
      <c r="I65" s="1">
        <v>3</v>
      </c>
      <c r="J65" s="1">
        <v>1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5</v>
      </c>
      <c r="Q65" s="1">
        <v>8</v>
      </c>
      <c r="R65" s="1">
        <v>9</v>
      </c>
      <c r="S65" s="1">
        <v>6</v>
      </c>
      <c r="T65" s="1">
        <v>8</v>
      </c>
      <c r="U65" s="1">
        <v>7</v>
      </c>
    </row>
    <row r="66" spans="1:21">
      <c r="A66" s="7">
        <v>4</v>
      </c>
      <c r="B66" s="7">
        <v>6</v>
      </c>
      <c r="C66" s="7">
        <v>4</v>
      </c>
      <c r="D66" s="1">
        <v>1</v>
      </c>
      <c r="E66" s="1">
        <v>2</v>
      </c>
      <c r="F66" s="1">
        <v>2</v>
      </c>
      <c r="G66" s="1">
        <v>1</v>
      </c>
      <c r="H66" s="1">
        <v>1</v>
      </c>
      <c r="I66" s="1">
        <v>1</v>
      </c>
      <c r="J66" s="1">
        <v>1</v>
      </c>
      <c r="K66" s="1">
        <v>2</v>
      </c>
      <c r="L66" s="1">
        <v>2</v>
      </c>
      <c r="M66" s="1">
        <v>1</v>
      </c>
      <c r="N66" s="1">
        <v>1</v>
      </c>
      <c r="O66" s="1">
        <v>1</v>
      </c>
      <c r="P66" s="1">
        <v>5</v>
      </c>
      <c r="Q66" s="1">
        <v>6</v>
      </c>
      <c r="R66" s="1">
        <v>6</v>
      </c>
      <c r="S66" s="1">
        <v>5</v>
      </c>
      <c r="T66" s="1">
        <v>5</v>
      </c>
      <c r="U66" s="1">
        <v>5</v>
      </c>
    </row>
    <row r="67" spans="1:21">
      <c r="A67" s="7">
        <v>4</v>
      </c>
      <c r="B67" s="7">
        <v>7</v>
      </c>
      <c r="C67" s="7">
        <v>5</v>
      </c>
      <c r="D67" s="1">
        <v>0</v>
      </c>
      <c r="E67" s="1">
        <v>2</v>
      </c>
      <c r="F67" s="1">
        <v>1</v>
      </c>
      <c r="G67" s="1">
        <v>2</v>
      </c>
      <c r="H67" s="1">
        <v>1</v>
      </c>
      <c r="I67" s="1">
        <v>3</v>
      </c>
      <c r="J67" s="1">
        <v>0</v>
      </c>
      <c r="K67" s="1">
        <v>2</v>
      </c>
      <c r="L67" s="1">
        <v>1</v>
      </c>
      <c r="M67" s="1">
        <v>2</v>
      </c>
      <c r="N67" s="1">
        <v>1</v>
      </c>
      <c r="O67" s="1">
        <v>2</v>
      </c>
      <c r="P67" s="1">
        <v>5</v>
      </c>
      <c r="Q67" s="1">
        <v>7</v>
      </c>
      <c r="R67" s="1">
        <v>6</v>
      </c>
      <c r="S67" s="1">
        <v>7</v>
      </c>
      <c r="T67" s="1">
        <v>6</v>
      </c>
      <c r="U67" s="1">
        <v>8</v>
      </c>
    </row>
    <row r="68" spans="1:21">
      <c r="A68" s="7">
        <v>4</v>
      </c>
      <c r="B68" s="7">
        <v>8</v>
      </c>
      <c r="C68" s="7">
        <v>5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1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1</v>
      </c>
      <c r="P68" s="1">
        <v>6</v>
      </c>
      <c r="Q68" s="1">
        <v>8</v>
      </c>
      <c r="R68" s="1">
        <v>6</v>
      </c>
      <c r="S68" s="1">
        <v>8</v>
      </c>
      <c r="T68" s="1">
        <v>6</v>
      </c>
      <c r="U68" s="1">
        <v>6</v>
      </c>
    </row>
    <row r="69" spans="1:21">
      <c r="A69" s="7">
        <v>4</v>
      </c>
      <c r="B69" s="7">
        <v>9</v>
      </c>
      <c r="C69" s="7">
        <v>3</v>
      </c>
      <c r="D69" s="1">
        <v>1</v>
      </c>
      <c r="E69" s="1">
        <v>0</v>
      </c>
      <c r="F69" s="1">
        <v>1</v>
      </c>
      <c r="G69" s="1">
        <v>1</v>
      </c>
      <c r="H69" s="1">
        <v>0</v>
      </c>
      <c r="I69" s="1">
        <v>1</v>
      </c>
      <c r="J69" s="1">
        <v>1</v>
      </c>
      <c r="K69" s="1">
        <v>0</v>
      </c>
      <c r="L69" s="1">
        <v>1</v>
      </c>
      <c r="M69" s="1">
        <v>1</v>
      </c>
      <c r="N69" s="1">
        <v>0</v>
      </c>
      <c r="O69" s="1">
        <v>1</v>
      </c>
      <c r="P69" s="1">
        <v>4</v>
      </c>
      <c r="Q69" s="1">
        <v>3</v>
      </c>
      <c r="R69" s="1">
        <v>4</v>
      </c>
      <c r="S69" s="1">
        <v>4</v>
      </c>
      <c r="T69" s="1">
        <v>3</v>
      </c>
      <c r="U69" s="1">
        <v>4</v>
      </c>
    </row>
    <row r="70" spans="1:21">
      <c r="A70" s="7">
        <v>4</v>
      </c>
      <c r="B70" s="7">
        <v>10</v>
      </c>
      <c r="C70" s="7">
        <v>4</v>
      </c>
      <c r="D70" s="1">
        <v>1</v>
      </c>
      <c r="E70" s="1">
        <v>1</v>
      </c>
      <c r="F70" s="1">
        <v>0</v>
      </c>
      <c r="G70" s="1">
        <v>3</v>
      </c>
      <c r="H70" s="1">
        <v>1</v>
      </c>
      <c r="I70" s="1">
        <v>0</v>
      </c>
      <c r="J70" s="1">
        <v>1</v>
      </c>
      <c r="K70" s="1">
        <v>1</v>
      </c>
      <c r="L70" s="1">
        <v>0</v>
      </c>
      <c r="M70" s="1">
        <v>2</v>
      </c>
      <c r="N70" s="1">
        <v>1</v>
      </c>
      <c r="O70" s="1">
        <v>0</v>
      </c>
      <c r="P70" s="1">
        <v>5</v>
      </c>
      <c r="Q70" s="1">
        <v>5</v>
      </c>
      <c r="R70" s="1">
        <v>4</v>
      </c>
      <c r="S70" s="1">
        <v>7</v>
      </c>
      <c r="T70" s="1">
        <v>5</v>
      </c>
      <c r="U70" s="1">
        <v>4</v>
      </c>
    </row>
    <row r="71" spans="1:21">
      <c r="A71" s="7">
        <v>4</v>
      </c>
      <c r="B71" s="7">
        <v>11</v>
      </c>
      <c r="C71" s="7">
        <v>4</v>
      </c>
      <c r="D71" s="1">
        <v>4</v>
      </c>
      <c r="E71" s="1">
        <v>1</v>
      </c>
      <c r="F71" s="1">
        <v>2</v>
      </c>
      <c r="G71" s="1">
        <v>0</v>
      </c>
      <c r="H71" s="1">
        <v>0</v>
      </c>
      <c r="I71" s="1">
        <v>2</v>
      </c>
      <c r="J71" s="1">
        <v>2</v>
      </c>
      <c r="K71" s="1">
        <v>1</v>
      </c>
      <c r="L71" s="1">
        <v>2</v>
      </c>
      <c r="M71" s="1">
        <v>0</v>
      </c>
      <c r="N71" s="1">
        <v>0</v>
      </c>
      <c r="O71" s="1">
        <v>2</v>
      </c>
      <c r="P71" s="1">
        <v>8</v>
      </c>
      <c r="Q71" s="1">
        <v>5</v>
      </c>
      <c r="R71" s="1">
        <v>6</v>
      </c>
      <c r="S71" s="1">
        <v>4</v>
      </c>
      <c r="T71" s="1">
        <v>4</v>
      </c>
      <c r="U71" s="1">
        <v>6</v>
      </c>
    </row>
    <row r="72" spans="1:21">
      <c r="A72" s="7">
        <v>4</v>
      </c>
      <c r="B72" s="7">
        <v>12</v>
      </c>
      <c r="C72" s="7">
        <v>3</v>
      </c>
      <c r="D72" s="1">
        <v>1</v>
      </c>
      <c r="E72" s="1">
        <v>0</v>
      </c>
      <c r="F72" s="1">
        <v>2</v>
      </c>
      <c r="G72" s="1">
        <v>0</v>
      </c>
      <c r="H72" s="1">
        <v>0</v>
      </c>
      <c r="I72" s="1">
        <v>0</v>
      </c>
      <c r="J72" s="1">
        <v>1</v>
      </c>
      <c r="K72" s="1">
        <v>0</v>
      </c>
      <c r="L72" s="1">
        <v>2</v>
      </c>
      <c r="M72" s="1">
        <v>0</v>
      </c>
      <c r="N72" s="1">
        <v>0</v>
      </c>
      <c r="O72" s="1">
        <v>0</v>
      </c>
      <c r="P72" s="1">
        <v>4</v>
      </c>
      <c r="Q72" s="1">
        <v>3</v>
      </c>
      <c r="R72" s="1">
        <v>5</v>
      </c>
      <c r="S72" s="1">
        <v>3</v>
      </c>
      <c r="T72" s="1">
        <v>3</v>
      </c>
      <c r="U72" s="1">
        <v>3</v>
      </c>
    </row>
    <row r="73" spans="1:21">
      <c r="A73" s="7">
        <v>4</v>
      </c>
      <c r="B73" s="7">
        <v>13</v>
      </c>
      <c r="C73" s="7">
        <v>5</v>
      </c>
      <c r="D73" s="1">
        <v>-1</v>
      </c>
      <c r="E73" s="1">
        <v>1</v>
      </c>
      <c r="F73" s="1">
        <v>2</v>
      </c>
      <c r="G73" s="1">
        <v>1</v>
      </c>
      <c r="H73" s="1">
        <v>2</v>
      </c>
      <c r="I73" s="1">
        <v>2</v>
      </c>
      <c r="J73" s="1">
        <v>-1</v>
      </c>
      <c r="K73" s="1">
        <v>1</v>
      </c>
      <c r="L73" s="1">
        <v>2</v>
      </c>
      <c r="M73" s="1">
        <v>1</v>
      </c>
      <c r="N73" s="1">
        <v>2</v>
      </c>
      <c r="O73" s="1">
        <v>2</v>
      </c>
      <c r="P73" s="1">
        <v>4</v>
      </c>
      <c r="Q73" s="1">
        <v>6</v>
      </c>
      <c r="R73" s="1">
        <v>7</v>
      </c>
      <c r="S73" s="1">
        <v>6</v>
      </c>
      <c r="T73" s="1">
        <v>7</v>
      </c>
      <c r="U73" s="1">
        <v>7</v>
      </c>
    </row>
    <row r="74" spans="1:21">
      <c r="A74" s="7">
        <v>4</v>
      </c>
      <c r="B74" s="7">
        <v>14</v>
      </c>
      <c r="C74" s="7">
        <v>3</v>
      </c>
      <c r="D74" s="1">
        <v>1</v>
      </c>
      <c r="E74" s="1">
        <v>0</v>
      </c>
      <c r="F74" s="1">
        <v>0</v>
      </c>
      <c r="G74" s="1">
        <v>1</v>
      </c>
      <c r="H74" s="1">
        <v>3</v>
      </c>
      <c r="I74" s="1">
        <v>1</v>
      </c>
      <c r="J74" s="1">
        <v>1</v>
      </c>
      <c r="K74" s="1">
        <v>0</v>
      </c>
      <c r="L74" s="1">
        <v>0</v>
      </c>
      <c r="M74" s="1">
        <v>1</v>
      </c>
      <c r="N74" s="1">
        <v>2</v>
      </c>
      <c r="O74" s="1">
        <v>1</v>
      </c>
      <c r="P74" s="1">
        <v>4</v>
      </c>
      <c r="Q74" s="1">
        <v>3</v>
      </c>
      <c r="R74" s="1">
        <v>3</v>
      </c>
      <c r="S74" s="1">
        <v>4</v>
      </c>
      <c r="T74" s="1">
        <v>6</v>
      </c>
      <c r="U74" s="1">
        <v>4</v>
      </c>
    </row>
    <row r="75" spans="1:21">
      <c r="A75" s="7">
        <v>4</v>
      </c>
      <c r="B75" s="7">
        <v>15</v>
      </c>
      <c r="C75" s="7">
        <v>3</v>
      </c>
      <c r="D75" s="1">
        <v>1</v>
      </c>
      <c r="E75" s="1">
        <v>0</v>
      </c>
      <c r="F75" s="1">
        <v>0</v>
      </c>
      <c r="G75" s="1">
        <v>0</v>
      </c>
      <c r="H75" s="1">
        <v>1</v>
      </c>
      <c r="I75" s="1">
        <v>4</v>
      </c>
      <c r="J75" s="1">
        <v>1</v>
      </c>
      <c r="K75" s="1">
        <v>0</v>
      </c>
      <c r="L75" s="1">
        <v>0</v>
      </c>
      <c r="M75" s="1">
        <v>0</v>
      </c>
      <c r="N75" s="1">
        <v>1</v>
      </c>
      <c r="O75" s="1">
        <v>2</v>
      </c>
      <c r="P75" s="1">
        <v>4</v>
      </c>
      <c r="Q75" s="1">
        <v>3</v>
      </c>
      <c r="R75" s="1">
        <v>3</v>
      </c>
      <c r="S75" s="1">
        <v>3</v>
      </c>
      <c r="T75" s="1">
        <v>4</v>
      </c>
      <c r="U75" s="1">
        <v>7</v>
      </c>
    </row>
    <row r="76" spans="1:21">
      <c r="A76" s="7">
        <v>4</v>
      </c>
      <c r="B76" s="7">
        <v>16</v>
      </c>
      <c r="C76" s="7">
        <v>5</v>
      </c>
      <c r="D76" s="1">
        <v>-1</v>
      </c>
      <c r="E76" s="1">
        <v>1</v>
      </c>
      <c r="F76" s="1">
        <v>2</v>
      </c>
      <c r="G76" s="1">
        <v>2</v>
      </c>
      <c r="H76" s="1">
        <v>0</v>
      </c>
      <c r="I76" s="1">
        <v>2</v>
      </c>
      <c r="J76" s="1">
        <v>-1</v>
      </c>
      <c r="K76" s="1">
        <v>1</v>
      </c>
      <c r="L76" s="1">
        <v>2</v>
      </c>
      <c r="M76" s="1">
        <v>2</v>
      </c>
      <c r="N76" s="1">
        <v>0</v>
      </c>
      <c r="O76" s="1">
        <v>2</v>
      </c>
      <c r="P76" s="1">
        <v>4</v>
      </c>
      <c r="Q76" s="1">
        <v>6</v>
      </c>
      <c r="R76" s="1">
        <v>7</v>
      </c>
      <c r="S76" s="1">
        <v>7</v>
      </c>
      <c r="T76" s="1">
        <v>5</v>
      </c>
      <c r="U76" s="1">
        <v>7</v>
      </c>
    </row>
    <row r="77" spans="1:21">
      <c r="A77" s="7">
        <v>4</v>
      </c>
      <c r="B77" s="7">
        <v>17</v>
      </c>
      <c r="C77" s="7">
        <v>4</v>
      </c>
      <c r="D77" s="1">
        <v>1</v>
      </c>
      <c r="E77" s="1">
        <v>1</v>
      </c>
      <c r="F77" s="1">
        <v>3</v>
      </c>
      <c r="G77" s="1">
        <v>2</v>
      </c>
      <c r="H77" s="1">
        <v>4</v>
      </c>
      <c r="I77" s="1">
        <v>1</v>
      </c>
      <c r="J77" s="1">
        <v>1</v>
      </c>
      <c r="K77" s="1">
        <v>1</v>
      </c>
      <c r="L77" s="1">
        <v>2</v>
      </c>
      <c r="M77" s="1">
        <v>2</v>
      </c>
      <c r="N77" s="1">
        <v>2</v>
      </c>
      <c r="O77" s="1">
        <v>1</v>
      </c>
      <c r="P77" s="1">
        <v>5</v>
      </c>
      <c r="Q77" s="1">
        <v>5</v>
      </c>
      <c r="R77" s="1">
        <v>7</v>
      </c>
      <c r="S77" s="1">
        <v>6</v>
      </c>
      <c r="T77" s="1">
        <v>8</v>
      </c>
      <c r="U77" s="1">
        <v>5</v>
      </c>
    </row>
    <row r="78" spans="1:21">
      <c r="A78" s="7">
        <v>4</v>
      </c>
      <c r="B78" s="7">
        <v>18</v>
      </c>
      <c r="C78" s="7">
        <v>4</v>
      </c>
      <c r="D78" s="1">
        <v>3</v>
      </c>
      <c r="E78" s="1">
        <v>2</v>
      </c>
      <c r="F78" s="1">
        <v>4</v>
      </c>
      <c r="G78" s="1">
        <v>1</v>
      </c>
      <c r="H78" s="1">
        <v>3</v>
      </c>
      <c r="I78" s="1">
        <v>5</v>
      </c>
      <c r="J78" s="1">
        <v>2</v>
      </c>
      <c r="K78" s="1">
        <v>2</v>
      </c>
      <c r="L78" s="1">
        <v>2</v>
      </c>
      <c r="M78" s="1">
        <v>1</v>
      </c>
      <c r="N78" s="1">
        <v>2</v>
      </c>
      <c r="O78" s="1">
        <v>2</v>
      </c>
      <c r="P78" s="1">
        <v>7</v>
      </c>
      <c r="Q78" s="1">
        <v>6</v>
      </c>
      <c r="R78" s="1">
        <v>8</v>
      </c>
      <c r="S78" s="1">
        <v>5</v>
      </c>
      <c r="T78" s="1">
        <v>7</v>
      </c>
      <c r="U78" s="1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published="0"/>
  <dimension ref="A1:O78"/>
  <sheetViews>
    <sheetView workbookViewId="0">
      <selection activeCell="B1" sqref="B1"/>
    </sheetView>
  </sheetViews>
  <sheetFormatPr defaultColWidth="6.140625" defaultRowHeight="14.45"/>
  <cols>
    <col min="2" max="2" width="7.42578125" bestFit="1" customWidth="1"/>
    <col min="3" max="3" width="11" customWidth="1"/>
    <col min="4" max="4" width="3.7109375" style="1" customWidth="1"/>
    <col min="5" max="5" width="3.5703125" style="1" customWidth="1"/>
    <col min="6" max="6" width="2.42578125" style="1" customWidth="1"/>
    <col min="7" max="7" width="2.85546875" style="1" customWidth="1"/>
    <col min="8" max="9" width="3" style="1" customWidth="1"/>
    <col min="10" max="15" width="22.7109375" style="1" customWidth="1"/>
    <col min="16" max="21" width="22.7109375" customWidth="1"/>
  </cols>
  <sheetData>
    <row r="1" spans="1:15">
      <c r="A1" s="9" t="s">
        <v>141</v>
      </c>
      <c r="B1" t="s">
        <v>50</v>
      </c>
    </row>
    <row r="2" spans="1:15">
      <c r="A2" s="9" t="s">
        <v>142</v>
      </c>
      <c r="B2" t="s">
        <v>143</v>
      </c>
    </row>
    <row r="4" spans="1:15">
      <c r="A4" s="9" t="s">
        <v>147</v>
      </c>
      <c r="B4" s="9" t="s">
        <v>148</v>
      </c>
      <c r="C4" s="1" t="s">
        <v>150</v>
      </c>
      <c r="D4"/>
      <c r="E4"/>
      <c r="F4"/>
      <c r="G4"/>
      <c r="H4"/>
      <c r="I4"/>
      <c r="J4"/>
      <c r="K4"/>
      <c r="L4"/>
      <c r="M4"/>
      <c r="N4"/>
      <c r="O4"/>
    </row>
    <row r="5" spans="1:15">
      <c r="A5" s="7">
        <v>1</v>
      </c>
      <c r="B5" s="7">
        <v>1</v>
      </c>
      <c r="C5" s="1">
        <v>5</v>
      </c>
      <c r="D5"/>
      <c r="E5"/>
      <c r="F5"/>
      <c r="G5"/>
      <c r="H5"/>
      <c r="I5"/>
      <c r="J5"/>
      <c r="K5"/>
      <c r="L5"/>
      <c r="M5"/>
      <c r="N5"/>
      <c r="O5"/>
    </row>
    <row r="6" spans="1:15">
      <c r="A6" s="7">
        <v>1</v>
      </c>
      <c r="B6" s="7">
        <v>2</v>
      </c>
      <c r="C6" s="1">
        <v>3</v>
      </c>
      <c r="D6"/>
      <c r="E6"/>
      <c r="F6"/>
      <c r="G6"/>
      <c r="H6"/>
      <c r="I6"/>
      <c r="J6"/>
      <c r="K6"/>
      <c r="L6"/>
      <c r="M6"/>
      <c r="N6"/>
      <c r="O6"/>
    </row>
    <row r="7" spans="1:15">
      <c r="A7" s="7">
        <v>1</v>
      </c>
      <c r="B7" s="7">
        <v>3</v>
      </c>
      <c r="C7" s="1">
        <v>5</v>
      </c>
      <c r="D7"/>
      <c r="E7"/>
      <c r="F7"/>
      <c r="G7"/>
      <c r="H7"/>
      <c r="I7"/>
      <c r="J7"/>
      <c r="K7"/>
      <c r="L7"/>
      <c r="M7"/>
      <c r="N7"/>
      <c r="O7"/>
    </row>
    <row r="8" spans="1:15">
      <c r="A8" s="7">
        <v>1</v>
      </c>
      <c r="B8" s="7">
        <v>4</v>
      </c>
      <c r="C8" s="1">
        <v>4</v>
      </c>
      <c r="D8"/>
      <c r="E8"/>
      <c r="F8"/>
      <c r="G8"/>
      <c r="H8"/>
      <c r="I8"/>
      <c r="J8"/>
      <c r="K8"/>
      <c r="L8"/>
      <c r="M8"/>
      <c r="N8"/>
      <c r="O8"/>
    </row>
    <row r="9" spans="1:15">
      <c r="A9" s="7">
        <v>1</v>
      </c>
      <c r="B9" s="7">
        <v>5</v>
      </c>
      <c r="C9" s="1">
        <v>3</v>
      </c>
      <c r="D9"/>
      <c r="E9"/>
      <c r="F9"/>
      <c r="G9"/>
      <c r="H9"/>
      <c r="I9"/>
      <c r="J9"/>
      <c r="K9"/>
      <c r="L9"/>
      <c r="M9"/>
      <c r="N9"/>
      <c r="O9"/>
    </row>
    <row r="10" spans="1:15">
      <c r="A10" s="7">
        <v>1</v>
      </c>
      <c r="B10" s="7">
        <v>6</v>
      </c>
      <c r="C10" s="1">
        <v>5</v>
      </c>
      <c r="D10"/>
      <c r="E10"/>
      <c r="F10"/>
      <c r="G10"/>
      <c r="H10"/>
      <c r="I10"/>
      <c r="J10"/>
      <c r="K10"/>
      <c r="L10"/>
      <c r="M10"/>
      <c r="N10"/>
      <c r="O10"/>
    </row>
    <row r="11" spans="1:15">
      <c r="A11" s="7">
        <v>1</v>
      </c>
      <c r="B11" s="7">
        <v>7</v>
      </c>
      <c r="C11" s="1">
        <v>3</v>
      </c>
      <c r="D11"/>
      <c r="E11"/>
      <c r="F11"/>
      <c r="G11"/>
      <c r="H11"/>
      <c r="I11"/>
      <c r="J11"/>
      <c r="K11"/>
      <c r="L11"/>
      <c r="M11"/>
      <c r="N11"/>
      <c r="O11"/>
    </row>
    <row r="12" spans="1:15">
      <c r="A12" s="7">
        <v>1</v>
      </c>
      <c r="B12" s="7">
        <v>8</v>
      </c>
      <c r="C12" s="1">
        <v>4</v>
      </c>
      <c r="D12"/>
      <c r="E12"/>
      <c r="F12"/>
      <c r="G12"/>
      <c r="H12"/>
      <c r="I12"/>
      <c r="J12"/>
      <c r="K12"/>
      <c r="L12"/>
      <c r="M12"/>
      <c r="N12"/>
      <c r="O12"/>
    </row>
    <row r="13" spans="1:15">
      <c r="A13" s="7">
        <v>1</v>
      </c>
      <c r="B13" s="7">
        <v>9</v>
      </c>
      <c r="C13" s="1">
        <v>3</v>
      </c>
      <c r="D13"/>
      <c r="E13"/>
      <c r="F13"/>
      <c r="G13"/>
      <c r="H13"/>
      <c r="I13"/>
      <c r="J13"/>
      <c r="K13"/>
      <c r="L13"/>
      <c r="M13"/>
      <c r="N13"/>
      <c r="O13"/>
    </row>
    <row r="14" spans="1:15">
      <c r="A14" s="7">
        <v>1</v>
      </c>
      <c r="B14" s="7">
        <v>10</v>
      </c>
      <c r="C14" s="1">
        <v>5</v>
      </c>
      <c r="D14"/>
      <c r="E14"/>
      <c r="F14"/>
      <c r="G14"/>
      <c r="H14"/>
      <c r="I14"/>
      <c r="J14"/>
      <c r="K14"/>
      <c r="L14"/>
      <c r="M14"/>
      <c r="N14"/>
      <c r="O14"/>
    </row>
    <row r="15" spans="1:15">
      <c r="A15" s="7">
        <v>1</v>
      </c>
      <c r="B15" s="7">
        <v>11</v>
      </c>
      <c r="C15" s="1">
        <v>5</v>
      </c>
      <c r="D15"/>
      <c r="E15"/>
      <c r="F15"/>
      <c r="G15"/>
      <c r="H15"/>
      <c r="I15"/>
      <c r="J15"/>
      <c r="K15"/>
      <c r="L15"/>
      <c r="M15"/>
      <c r="N15"/>
      <c r="O15"/>
    </row>
    <row r="16" spans="1:15">
      <c r="A16" s="7">
        <v>1</v>
      </c>
      <c r="B16" s="7">
        <v>12</v>
      </c>
      <c r="C16" s="1">
        <v>4</v>
      </c>
      <c r="D16"/>
      <c r="E16"/>
      <c r="F16"/>
      <c r="G16"/>
      <c r="H16"/>
      <c r="I16"/>
      <c r="J16"/>
      <c r="K16"/>
      <c r="L16"/>
      <c r="M16"/>
      <c r="N16"/>
      <c r="O16"/>
    </row>
    <row r="17" spans="1:15">
      <c r="A17" s="7">
        <v>1</v>
      </c>
      <c r="B17" s="7">
        <v>13</v>
      </c>
      <c r="C17" s="1">
        <v>4</v>
      </c>
      <c r="D17"/>
      <c r="E17"/>
      <c r="F17"/>
      <c r="G17"/>
      <c r="H17"/>
      <c r="I17"/>
      <c r="J17"/>
      <c r="K17"/>
      <c r="L17"/>
      <c r="M17"/>
      <c r="N17"/>
      <c r="O17"/>
    </row>
    <row r="18" spans="1:15">
      <c r="A18" s="7">
        <v>1</v>
      </c>
      <c r="B18" s="7">
        <v>14</v>
      </c>
      <c r="C18" s="1">
        <v>3</v>
      </c>
      <c r="D18"/>
      <c r="E18"/>
      <c r="F18"/>
      <c r="G18"/>
      <c r="H18"/>
      <c r="I18"/>
      <c r="J18"/>
      <c r="K18"/>
      <c r="L18"/>
      <c r="M18"/>
      <c r="N18"/>
      <c r="O18"/>
    </row>
    <row r="19" spans="1:15">
      <c r="A19" s="7">
        <v>1</v>
      </c>
      <c r="B19" s="7">
        <v>15</v>
      </c>
      <c r="C19" s="1">
        <v>4</v>
      </c>
      <c r="D19"/>
      <c r="E19"/>
      <c r="F19"/>
      <c r="G19"/>
      <c r="H19"/>
      <c r="I19"/>
      <c r="J19"/>
      <c r="K19"/>
      <c r="L19"/>
      <c r="M19"/>
      <c r="N19"/>
      <c r="O19"/>
    </row>
    <row r="20" spans="1:15">
      <c r="A20" s="7">
        <v>1</v>
      </c>
      <c r="B20" s="7">
        <v>16</v>
      </c>
      <c r="C20" s="1">
        <v>3</v>
      </c>
      <c r="D20"/>
      <c r="E20"/>
      <c r="F20"/>
      <c r="G20"/>
      <c r="H20"/>
      <c r="I20"/>
      <c r="J20"/>
      <c r="K20"/>
      <c r="L20"/>
      <c r="M20"/>
      <c r="N20"/>
      <c r="O20"/>
    </row>
    <row r="21" spans="1:15">
      <c r="A21" s="7">
        <v>1</v>
      </c>
      <c r="B21" s="7">
        <v>17</v>
      </c>
      <c r="C21" s="1">
        <v>4</v>
      </c>
      <c r="D21"/>
      <c r="E21"/>
      <c r="F21"/>
      <c r="G21"/>
      <c r="H21"/>
      <c r="I21"/>
      <c r="J21"/>
      <c r="K21"/>
      <c r="L21"/>
      <c r="M21"/>
      <c r="N21"/>
      <c r="O21"/>
    </row>
    <row r="22" spans="1:15">
      <c r="A22" s="7">
        <v>1</v>
      </c>
      <c r="B22" s="7">
        <v>18</v>
      </c>
      <c r="C22" s="1">
        <v>4</v>
      </c>
      <c r="D22"/>
      <c r="E22"/>
      <c r="F22"/>
      <c r="G22"/>
      <c r="H22"/>
      <c r="I22"/>
      <c r="J22"/>
      <c r="K22"/>
      <c r="L22"/>
      <c r="M22"/>
      <c r="N22"/>
      <c r="O22"/>
    </row>
    <row r="23" spans="1:15">
      <c r="A23" s="7">
        <v>2</v>
      </c>
      <c r="B23" s="7">
        <v>1</v>
      </c>
      <c r="C23" s="1">
        <v>4</v>
      </c>
      <c r="D23"/>
      <c r="E23"/>
      <c r="F23"/>
      <c r="G23"/>
      <c r="H23"/>
      <c r="I23"/>
      <c r="J23"/>
      <c r="K23"/>
      <c r="L23"/>
      <c r="M23"/>
      <c r="N23"/>
      <c r="O23"/>
    </row>
    <row r="24" spans="1:15">
      <c r="A24" s="7">
        <v>2</v>
      </c>
      <c r="B24" s="7">
        <v>2</v>
      </c>
      <c r="C24" s="1">
        <v>4</v>
      </c>
      <c r="D24"/>
      <c r="E24"/>
      <c r="F24"/>
      <c r="G24"/>
      <c r="H24"/>
      <c r="I24"/>
      <c r="J24"/>
      <c r="K24"/>
      <c r="L24"/>
      <c r="M24"/>
      <c r="N24"/>
      <c r="O24"/>
    </row>
    <row r="25" spans="1:15">
      <c r="A25" s="7">
        <v>2</v>
      </c>
      <c r="B25" s="7">
        <v>3</v>
      </c>
      <c r="C25" s="1">
        <v>4</v>
      </c>
      <c r="D25"/>
      <c r="E25"/>
      <c r="F25"/>
      <c r="G25"/>
      <c r="H25"/>
      <c r="I25"/>
      <c r="J25"/>
      <c r="K25"/>
      <c r="L25"/>
      <c r="M25"/>
      <c r="N25"/>
      <c r="O25"/>
    </row>
    <row r="26" spans="1:15">
      <c r="A26" s="7">
        <v>2</v>
      </c>
      <c r="B26" s="7">
        <v>4</v>
      </c>
      <c r="C26" s="1">
        <v>4</v>
      </c>
      <c r="D26"/>
      <c r="E26"/>
      <c r="F26"/>
      <c r="G26"/>
      <c r="H26"/>
      <c r="I26"/>
      <c r="J26"/>
      <c r="K26"/>
      <c r="L26"/>
      <c r="M26"/>
      <c r="N26"/>
      <c r="O26"/>
    </row>
    <row r="27" spans="1:15">
      <c r="A27" s="7">
        <v>2</v>
      </c>
      <c r="B27" s="7">
        <v>5</v>
      </c>
      <c r="C27" s="1">
        <v>3</v>
      </c>
      <c r="D27"/>
      <c r="E27"/>
      <c r="F27"/>
      <c r="G27"/>
      <c r="H27"/>
      <c r="I27"/>
      <c r="J27"/>
      <c r="K27"/>
      <c r="L27"/>
      <c r="M27"/>
      <c r="N27"/>
      <c r="O27"/>
    </row>
    <row r="28" spans="1:15">
      <c r="A28" s="7">
        <v>2</v>
      </c>
      <c r="B28" s="7">
        <v>6</v>
      </c>
      <c r="C28" s="1">
        <v>5</v>
      </c>
      <c r="D28"/>
      <c r="E28"/>
      <c r="F28"/>
      <c r="G28"/>
      <c r="H28"/>
      <c r="I28"/>
      <c r="J28"/>
      <c r="K28"/>
      <c r="L28"/>
      <c r="M28"/>
      <c r="N28"/>
      <c r="O28"/>
    </row>
    <row r="29" spans="1:15">
      <c r="A29" s="7">
        <v>2</v>
      </c>
      <c r="B29" s="7">
        <v>7</v>
      </c>
      <c r="C29" s="1">
        <v>3</v>
      </c>
      <c r="D29"/>
      <c r="E29"/>
      <c r="F29"/>
      <c r="G29"/>
      <c r="H29"/>
      <c r="I29"/>
      <c r="J29"/>
      <c r="K29"/>
      <c r="L29"/>
      <c r="M29"/>
      <c r="N29"/>
      <c r="O29"/>
    </row>
    <row r="30" spans="1:15">
      <c r="A30" s="7">
        <v>2</v>
      </c>
      <c r="B30" s="7">
        <v>8</v>
      </c>
      <c r="C30" s="1">
        <v>5</v>
      </c>
      <c r="D30"/>
      <c r="E30"/>
      <c r="F30"/>
      <c r="G30"/>
      <c r="H30"/>
      <c r="I30"/>
      <c r="J30"/>
      <c r="K30"/>
      <c r="L30"/>
      <c r="M30"/>
      <c r="N30"/>
      <c r="O30"/>
    </row>
    <row r="31" spans="1:15">
      <c r="A31" s="7">
        <v>2</v>
      </c>
      <c r="B31" s="7">
        <v>9</v>
      </c>
      <c r="C31" s="1">
        <v>4</v>
      </c>
      <c r="D31"/>
      <c r="E31"/>
      <c r="F31"/>
      <c r="G31"/>
      <c r="H31"/>
      <c r="I31"/>
      <c r="J31"/>
      <c r="K31"/>
      <c r="L31"/>
      <c r="M31"/>
      <c r="N31"/>
      <c r="O31"/>
    </row>
    <row r="32" spans="1:15">
      <c r="A32" s="7">
        <v>2</v>
      </c>
      <c r="B32" s="7">
        <v>10</v>
      </c>
      <c r="C32" s="1">
        <v>4</v>
      </c>
      <c r="D32"/>
      <c r="E32"/>
      <c r="F32"/>
      <c r="G32"/>
      <c r="H32"/>
      <c r="I32"/>
      <c r="J32"/>
      <c r="K32"/>
      <c r="L32"/>
      <c r="M32"/>
      <c r="N32"/>
      <c r="O32"/>
    </row>
    <row r="33" spans="1:15">
      <c r="A33" s="7">
        <v>2</v>
      </c>
      <c r="B33" s="7">
        <v>11</v>
      </c>
      <c r="C33" s="1">
        <v>4</v>
      </c>
      <c r="D33"/>
      <c r="E33"/>
      <c r="F33"/>
      <c r="G33"/>
      <c r="H33"/>
      <c r="I33"/>
      <c r="J33"/>
      <c r="K33"/>
      <c r="L33"/>
      <c r="M33"/>
      <c r="N33"/>
      <c r="O33"/>
    </row>
    <row r="34" spans="1:15">
      <c r="A34" s="7">
        <v>2</v>
      </c>
      <c r="B34" s="7">
        <v>12</v>
      </c>
      <c r="C34" s="1">
        <v>5</v>
      </c>
      <c r="D34"/>
      <c r="E34"/>
      <c r="F34"/>
      <c r="G34"/>
      <c r="H34"/>
      <c r="I34"/>
      <c r="J34"/>
      <c r="K34"/>
      <c r="L34"/>
      <c r="M34"/>
      <c r="N34"/>
      <c r="O34"/>
    </row>
    <row r="35" spans="1:15">
      <c r="A35" s="7">
        <v>2</v>
      </c>
      <c r="B35" s="7">
        <v>13</v>
      </c>
      <c r="C35" s="1">
        <v>4</v>
      </c>
      <c r="D35"/>
      <c r="E35"/>
      <c r="F35"/>
      <c r="G35"/>
      <c r="H35"/>
      <c r="I35"/>
      <c r="J35"/>
      <c r="K35"/>
      <c r="L35"/>
      <c r="M35"/>
      <c r="N35"/>
      <c r="O35"/>
    </row>
    <row r="36" spans="1:15">
      <c r="A36" s="7">
        <v>2</v>
      </c>
      <c r="B36" s="7">
        <v>14</v>
      </c>
      <c r="C36" s="1">
        <v>4</v>
      </c>
      <c r="D36"/>
      <c r="E36"/>
      <c r="F36"/>
      <c r="G36"/>
      <c r="H36"/>
      <c r="I36"/>
      <c r="J36"/>
      <c r="K36"/>
      <c r="L36"/>
      <c r="M36"/>
      <c r="N36"/>
      <c r="O36"/>
    </row>
    <row r="37" spans="1:15">
      <c r="A37" s="7">
        <v>2</v>
      </c>
      <c r="B37" s="7">
        <v>15</v>
      </c>
      <c r="C37" s="1">
        <v>3</v>
      </c>
      <c r="D37"/>
      <c r="E37"/>
      <c r="F37"/>
      <c r="G37"/>
      <c r="H37"/>
      <c r="I37"/>
      <c r="J37"/>
      <c r="K37"/>
      <c r="L37"/>
      <c r="M37"/>
      <c r="N37"/>
      <c r="O37"/>
    </row>
    <row r="38" spans="1:15">
      <c r="A38" s="7">
        <v>2</v>
      </c>
      <c r="B38" s="7">
        <v>16</v>
      </c>
      <c r="C38" s="1">
        <v>4</v>
      </c>
      <c r="D38"/>
      <c r="E38"/>
      <c r="F38"/>
      <c r="G38"/>
      <c r="H38"/>
      <c r="I38"/>
      <c r="J38"/>
      <c r="K38"/>
      <c r="L38"/>
      <c r="M38"/>
      <c r="N38"/>
      <c r="O38"/>
    </row>
    <row r="39" spans="1:15">
      <c r="A39" s="7">
        <v>2</v>
      </c>
      <c r="B39" s="7">
        <v>17</v>
      </c>
      <c r="C39" s="1">
        <v>3</v>
      </c>
      <c r="D39"/>
      <c r="E39"/>
      <c r="F39"/>
      <c r="G39"/>
      <c r="H39"/>
      <c r="I39"/>
      <c r="J39"/>
      <c r="K39"/>
      <c r="L39"/>
      <c r="M39"/>
      <c r="N39"/>
      <c r="O39"/>
    </row>
    <row r="40" spans="1:15">
      <c r="A40" s="7">
        <v>2</v>
      </c>
      <c r="B40" s="7">
        <v>18</v>
      </c>
      <c r="C40" s="1">
        <v>5</v>
      </c>
      <c r="D40"/>
      <c r="E40"/>
      <c r="F40"/>
      <c r="G40"/>
      <c r="H40"/>
      <c r="I40"/>
      <c r="J40"/>
      <c r="K40"/>
      <c r="L40"/>
      <c r="M40"/>
      <c r="N40"/>
      <c r="O40"/>
    </row>
    <row r="41" spans="1:15">
      <c r="A41" s="7">
        <v>3</v>
      </c>
      <c r="B41" s="7">
        <v>1</v>
      </c>
      <c r="C41" s="1">
        <v>5</v>
      </c>
      <c r="D41"/>
      <c r="E41"/>
      <c r="F41"/>
      <c r="G41"/>
      <c r="H41"/>
      <c r="I41"/>
      <c r="J41"/>
      <c r="K41"/>
      <c r="L41"/>
      <c r="M41"/>
      <c r="N41"/>
      <c r="O41"/>
    </row>
    <row r="42" spans="1:15">
      <c r="A42" s="7">
        <v>3</v>
      </c>
      <c r="B42" s="7">
        <v>2</v>
      </c>
      <c r="C42" s="1">
        <v>3</v>
      </c>
      <c r="D42"/>
      <c r="E42"/>
      <c r="F42"/>
      <c r="G42"/>
      <c r="H42"/>
      <c r="I42"/>
      <c r="J42"/>
      <c r="K42"/>
      <c r="L42"/>
      <c r="M42"/>
      <c r="N42"/>
      <c r="O42"/>
    </row>
    <row r="43" spans="1:15">
      <c r="A43" s="7">
        <v>3</v>
      </c>
      <c r="B43" s="7">
        <v>3</v>
      </c>
      <c r="C43" s="1">
        <v>5</v>
      </c>
      <c r="D43"/>
      <c r="E43"/>
      <c r="F43"/>
      <c r="G43"/>
      <c r="H43"/>
      <c r="I43"/>
      <c r="J43"/>
      <c r="K43"/>
      <c r="L43"/>
      <c r="M43"/>
      <c r="N43"/>
      <c r="O43"/>
    </row>
    <row r="44" spans="1:15">
      <c r="A44" s="7">
        <v>3</v>
      </c>
      <c r="B44" s="7">
        <v>4</v>
      </c>
      <c r="C44" s="1">
        <v>4</v>
      </c>
      <c r="D44"/>
      <c r="E44"/>
      <c r="F44"/>
      <c r="G44"/>
      <c r="H44"/>
      <c r="I44"/>
      <c r="J44"/>
      <c r="K44"/>
      <c r="L44"/>
      <c r="M44"/>
      <c r="N44"/>
      <c r="O44"/>
    </row>
    <row r="45" spans="1:15">
      <c r="A45" s="7">
        <v>3</v>
      </c>
      <c r="B45" s="7">
        <v>5</v>
      </c>
      <c r="C45" s="1">
        <v>3</v>
      </c>
      <c r="D45"/>
      <c r="E45"/>
      <c r="F45"/>
      <c r="G45"/>
      <c r="H45"/>
      <c r="I45"/>
      <c r="J45"/>
      <c r="K45"/>
      <c r="L45"/>
      <c r="M45"/>
      <c r="N45"/>
      <c r="O45"/>
    </row>
    <row r="46" spans="1:15">
      <c r="A46" s="7">
        <v>3</v>
      </c>
      <c r="B46" s="7">
        <v>6</v>
      </c>
      <c r="C46" s="1">
        <v>5</v>
      </c>
      <c r="D46"/>
      <c r="E46"/>
      <c r="F46"/>
      <c r="G46"/>
      <c r="H46"/>
      <c r="I46"/>
      <c r="J46"/>
      <c r="K46"/>
      <c r="L46"/>
      <c r="M46"/>
      <c r="N46"/>
      <c r="O46"/>
    </row>
    <row r="47" spans="1:15">
      <c r="A47" s="7">
        <v>3</v>
      </c>
      <c r="B47" s="7">
        <v>7</v>
      </c>
      <c r="C47" s="1">
        <v>3</v>
      </c>
      <c r="D47"/>
      <c r="E47"/>
      <c r="F47"/>
      <c r="G47"/>
      <c r="H47"/>
      <c r="I47"/>
      <c r="J47"/>
      <c r="K47"/>
      <c r="L47"/>
      <c r="M47"/>
      <c r="N47"/>
      <c r="O47"/>
    </row>
    <row r="48" spans="1:15">
      <c r="A48" s="7">
        <v>3</v>
      </c>
      <c r="B48" s="7">
        <v>8</v>
      </c>
      <c r="C48" s="1">
        <v>4</v>
      </c>
      <c r="D48"/>
      <c r="E48"/>
      <c r="F48"/>
      <c r="G48"/>
      <c r="H48"/>
      <c r="I48"/>
      <c r="J48"/>
      <c r="K48"/>
      <c r="L48"/>
      <c r="M48"/>
      <c r="N48"/>
      <c r="O48"/>
    </row>
    <row r="49" spans="1:15">
      <c r="A49" s="7">
        <v>3</v>
      </c>
      <c r="B49" s="7">
        <v>9</v>
      </c>
      <c r="C49" s="1">
        <v>3</v>
      </c>
      <c r="D49"/>
      <c r="E49"/>
      <c r="F49"/>
      <c r="G49"/>
      <c r="H49"/>
      <c r="I49"/>
      <c r="J49"/>
      <c r="K49"/>
      <c r="L49"/>
      <c r="M49"/>
      <c r="N49"/>
      <c r="O49"/>
    </row>
    <row r="50" spans="1:15">
      <c r="A50" s="7">
        <v>3</v>
      </c>
      <c r="B50" s="7">
        <v>10</v>
      </c>
      <c r="C50" s="1">
        <v>5</v>
      </c>
      <c r="D50"/>
      <c r="E50"/>
      <c r="F50"/>
      <c r="G50"/>
      <c r="H50"/>
      <c r="I50"/>
      <c r="J50"/>
      <c r="K50"/>
      <c r="L50"/>
      <c r="M50"/>
      <c r="N50"/>
      <c r="O50"/>
    </row>
    <row r="51" spans="1:15">
      <c r="A51" s="7">
        <v>3</v>
      </c>
      <c r="B51" s="7">
        <v>11</v>
      </c>
      <c r="C51" s="1">
        <v>5</v>
      </c>
      <c r="D51"/>
      <c r="E51"/>
      <c r="F51"/>
      <c r="G51"/>
      <c r="H51"/>
      <c r="I51"/>
      <c r="J51"/>
      <c r="K51"/>
      <c r="L51"/>
      <c r="M51"/>
      <c r="N51"/>
      <c r="O51"/>
    </row>
    <row r="52" spans="1:15">
      <c r="A52" s="7">
        <v>3</v>
      </c>
      <c r="B52" s="7">
        <v>12</v>
      </c>
      <c r="C52" s="1">
        <v>4</v>
      </c>
      <c r="D52"/>
      <c r="E52"/>
      <c r="F52"/>
      <c r="G52"/>
      <c r="H52"/>
      <c r="I52"/>
      <c r="J52"/>
      <c r="K52"/>
      <c r="L52"/>
      <c r="M52"/>
      <c r="N52"/>
      <c r="O52"/>
    </row>
    <row r="53" spans="1:15">
      <c r="A53" s="7">
        <v>3</v>
      </c>
      <c r="B53" s="7">
        <v>13</v>
      </c>
      <c r="C53" s="1">
        <v>4</v>
      </c>
      <c r="D53"/>
      <c r="E53"/>
      <c r="F53"/>
      <c r="G53"/>
      <c r="H53"/>
      <c r="I53"/>
      <c r="J53"/>
      <c r="K53"/>
      <c r="L53"/>
      <c r="M53"/>
      <c r="N53"/>
      <c r="O53"/>
    </row>
    <row r="54" spans="1:15">
      <c r="A54" s="7">
        <v>3</v>
      </c>
      <c r="B54" s="7">
        <v>14</v>
      </c>
      <c r="C54" s="1">
        <v>3</v>
      </c>
      <c r="D54"/>
      <c r="E54"/>
      <c r="F54"/>
      <c r="G54"/>
      <c r="H54"/>
      <c r="I54"/>
      <c r="J54"/>
      <c r="K54"/>
      <c r="L54"/>
      <c r="M54"/>
      <c r="N54"/>
      <c r="O54"/>
    </row>
    <row r="55" spans="1:15">
      <c r="A55" s="7">
        <v>3</v>
      </c>
      <c r="B55" s="7">
        <v>15</v>
      </c>
      <c r="C55" s="1">
        <v>4</v>
      </c>
      <c r="D55"/>
      <c r="E55"/>
      <c r="F55"/>
      <c r="G55"/>
      <c r="H55"/>
      <c r="I55"/>
      <c r="J55"/>
      <c r="K55"/>
      <c r="L55"/>
      <c r="M55"/>
      <c r="N55"/>
      <c r="O55"/>
    </row>
    <row r="56" spans="1:15">
      <c r="A56" s="7">
        <v>3</v>
      </c>
      <c r="B56" s="7">
        <v>16</v>
      </c>
      <c r="C56" s="1">
        <v>3</v>
      </c>
      <c r="D56"/>
      <c r="E56"/>
      <c r="F56"/>
      <c r="G56"/>
      <c r="H56"/>
      <c r="I56"/>
      <c r="J56"/>
      <c r="K56"/>
      <c r="L56"/>
      <c r="M56"/>
      <c r="N56"/>
      <c r="O56"/>
    </row>
    <row r="57" spans="1:15">
      <c r="A57" s="7">
        <v>3</v>
      </c>
      <c r="B57" s="7">
        <v>17</v>
      </c>
      <c r="C57" s="1">
        <v>4</v>
      </c>
      <c r="D57"/>
      <c r="E57"/>
      <c r="F57"/>
      <c r="G57"/>
      <c r="H57"/>
      <c r="I57"/>
      <c r="J57"/>
      <c r="K57"/>
      <c r="L57"/>
      <c r="M57"/>
      <c r="N57"/>
      <c r="O57"/>
    </row>
    <row r="58" spans="1:15">
      <c r="A58" s="7">
        <v>3</v>
      </c>
      <c r="B58" s="7">
        <v>18</v>
      </c>
      <c r="C58" s="1">
        <v>4</v>
      </c>
      <c r="D58"/>
      <c r="E58"/>
      <c r="F58"/>
      <c r="G58"/>
      <c r="H58"/>
      <c r="I58"/>
      <c r="J58"/>
      <c r="K58"/>
      <c r="L58"/>
      <c r="M58"/>
      <c r="N58"/>
      <c r="O58"/>
    </row>
    <row r="59" spans="1:15">
      <c r="A59" s="7">
        <v>4</v>
      </c>
      <c r="B59" s="7">
        <v>1</v>
      </c>
      <c r="C59" s="1">
        <v>4</v>
      </c>
      <c r="D59"/>
      <c r="E59"/>
      <c r="F59"/>
      <c r="G59"/>
      <c r="H59"/>
      <c r="I59"/>
      <c r="J59"/>
      <c r="K59"/>
      <c r="L59"/>
      <c r="M59"/>
      <c r="N59"/>
      <c r="O59"/>
    </row>
    <row r="60" spans="1:15">
      <c r="A60" s="7">
        <v>4</v>
      </c>
      <c r="B60" s="7">
        <v>2</v>
      </c>
      <c r="C60" s="1">
        <v>4</v>
      </c>
      <c r="D60"/>
      <c r="E60"/>
      <c r="F60"/>
      <c r="G60"/>
      <c r="H60"/>
      <c r="I60"/>
      <c r="J60"/>
      <c r="K60"/>
      <c r="L60"/>
      <c r="M60"/>
      <c r="N60"/>
      <c r="O60"/>
    </row>
    <row r="61" spans="1:15">
      <c r="A61" s="7">
        <v>4</v>
      </c>
      <c r="B61" s="7">
        <v>3</v>
      </c>
      <c r="C61" s="1">
        <v>3</v>
      </c>
      <c r="D61"/>
      <c r="E61"/>
      <c r="F61"/>
      <c r="G61"/>
      <c r="H61"/>
      <c r="I61"/>
      <c r="J61"/>
      <c r="K61"/>
      <c r="L61"/>
      <c r="M61"/>
      <c r="N61"/>
      <c r="O61"/>
    </row>
    <row r="62" spans="1:15">
      <c r="A62" s="7">
        <v>4</v>
      </c>
      <c r="B62" s="7">
        <v>4</v>
      </c>
      <c r="C62" s="1">
        <v>4</v>
      </c>
      <c r="D62"/>
      <c r="E62"/>
      <c r="F62"/>
      <c r="G62"/>
      <c r="H62"/>
      <c r="I62"/>
      <c r="J62"/>
      <c r="K62"/>
      <c r="L62"/>
      <c r="M62"/>
      <c r="N62"/>
      <c r="O62"/>
    </row>
    <row r="63" spans="1:15">
      <c r="A63" s="7">
        <v>4</v>
      </c>
      <c r="B63" s="7">
        <v>5</v>
      </c>
      <c r="C63" s="1">
        <v>4</v>
      </c>
      <c r="D63"/>
      <c r="E63"/>
      <c r="F63"/>
      <c r="G63"/>
      <c r="H63"/>
      <c r="I63"/>
      <c r="J63"/>
      <c r="K63"/>
      <c r="L63"/>
      <c r="M63"/>
      <c r="N63"/>
      <c r="O63"/>
    </row>
    <row r="64" spans="1:15">
      <c r="A64" s="7">
        <v>4</v>
      </c>
      <c r="B64" s="7">
        <v>6</v>
      </c>
      <c r="C64" s="1">
        <v>4</v>
      </c>
      <c r="D64"/>
      <c r="E64"/>
      <c r="F64"/>
      <c r="G64"/>
      <c r="H64"/>
      <c r="I64"/>
      <c r="J64"/>
      <c r="K64"/>
      <c r="L64"/>
      <c r="M64"/>
      <c r="N64"/>
      <c r="O64"/>
    </row>
    <row r="65" spans="1:15">
      <c r="A65" s="7">
        <v>4</v>
      </c>
      <c r="B65" s="7">
        <v>7</v>
      </c>
      <c r="C65" s="1">
        <v>5</v>
      </c>
      <c r="D65"/>
      <c r="E65"/>
      <c r="F65"/>
      <c r="G65"/>
      <c r="H65"/>
      <c r="I65"/>
      <c r="J65"/>
      <c r="K65"/>
      <c r="L65"/>
      <c r="M65"/>
      <c r="N65"/>
      <c r="O65"/>
    </row>
    <row r="66" spans="1:15">
      <c r="A66" s="7">
        <v>4</v>
      </c>
      <c r="B66" s="7">
        <v>8</v>
      </c>
      <c r="C66" s="1">
        <v>5</v>
      </c>
      <c r="D66"/>
      <c r="E66"/>
      <c r="F66"/>
      <c r="G66"/>
      <c r="H66"/>
      <c r="I66"/>
      <c r="J66"/>
      <c r="K66"/>
      <c r="L66"/>
      <c r="M66"/>
      <c r="N66"/>
      <c r="O66"/>
    </row>
    <row r="67" spans="1:15">
      <c r="A67" s="7">
        <v>4</v>
      </c>
      <c r="B67" s="7">
        <v>9</v>
      </c>
      <c r="C67" s="1">
        <v>3</v>
      </c>
      <c r="D67"/>
      <c r="E67"/>
      <c r="F67"/>
      <c r="G67"/>
      <c r="H67"/>
      <c r="I67"/>
      <c r="J67"/>
      <c r="K67"/>
      <c r="L67"/>
      <c r="M67"/>
      <c r="N67"/>
      <c r="O67"/>
    </row>
    <row r="68" spans="1:15">
      <c r="A68" s="7">
        <v>4</v>
      </c>
      <c r="B68" s="7">
        <v>10</v>
      </c>
      <c r="C68" s="1">
        <v>4</v>
      </c>
      <c r="D68"/>
      <c r="E68"/>
      <c r="F68"/>
      <c r="G68"/>
      <c r="H68"/>
      <c r="I68"/>
      <c r="J68"/>
      <c r="K68"/>
      <c r="L68"/>
      <c r="M68"/>
      <c r="N68"/>
      <c r="O68"/>
    </row>
    <row r="69" spans="1:15">
      <c r="A69" s="7">
        <v>4</v>
      </c>
      <c r="B69" s="7">
        <v>11</v>
      </c>
      <c r="C69" s="1">
        <v>4</v>
      </c>
      <c r="D69"/>
      <c r="E69"/>
      <c r="F69"/>
      <c r="G69"/>
      <c r="H69"/>
      <c r="I69"/>
      <c r="J69"/>
      <c r="K69"/>
      <c r="L69"/>
      <c r="M69"/>
      <c r="N69"/>
      <c r="O69"/>
    </row>
    <row r="70" spans="1:15">
      <c r="A70" s="7">
        <v>4</v>
      </c>
      <c r="B70" s="7">
        <v>12</v>
      </c>
      <c r="C70" s="1">
        <v>3</v>
      </c>
      <c r="D70"/>
      <c r="E70"/>
      <c r="F70"/>
      <c r="G70"/>
      <c r="H70"/>
      <c r="I70"/>
      <c r="J70"/>
      <c r="K70"/>
      <c r="L70"/>
      <c r="M70"/>
      <c r="N70"/>
      <c r="O70"/>
    </row>
    <row r="71" spans="1:15">
      <c r="A71" s="7">
        <v>4</v>
      </c>
      <c r="B71" s="7">
        <v>13</v>
      </c>
      <c r="C71" s="1">
        <v>5</v>
      </c>
      <c r="D71"/>
      <c r="E71"/>
      <c r="F71"/>
      <c r="G71"/>
      <c r="H71"/>
      <c r="I71"/>
      <c r="J71"/>
      <c r="K71"/>
      <c r="L71"/>
      <c r="M71"/>
      <c r="N71"/>
      <c r="O71"/>
    </row>
    <row r="72" spans="1:15">
      <c r="A72" s="7">
        <v>4</v>
      </c>
      <c r="B72" s="7">
        <v>14</v>
      </c>
      <c r="C72" s="1">
        <v>3</v>
      </c>
      <c r="D72"/>
      <c r="E72"/>
      <c r="F72"/>
      <c r="G72"/>
      <c r="H72"/>
      <c r="I72"/>
      <c r="J72"/>
      <c r="K72"/>
      <c r="L72"/>
      <c r="M72"/>
      <c r="N72"/>
      <c r="O72"/>
    </row>
    <row r="73" spans="1:15">
      <c r="A73" s="7">
        <v>4</v>
      </c>
      <c r="B73" s="7">
        <v>15</v>
      </c>
      <c r="C73" s="1">
        <v>3</v>
      </c>
      <c r="D73"/>
      <c r="E73"/>
      <c r="F73"/>
      <c r="G73"/>
      <c r="H73"/>
      <c r="I73"/>
      <c r="J73"/>
      <c r="K73"/>
      <c r="L73"/>
      <c r="M73"/>
      <c r="N73"/>
      <c r="O73"/>
    </row>
    <row r="74" spans="1:15">
      <c r="A74" s="7">
        <v>4</v>
      </c>
      <c r="B74" s="7">
        <v>16</v>
      </c>
      <c r="C74" s="1">
        <v>5</v>
      </c>
      <c r="D74"/>
      <c r="E74"/>
      <c r="F74"/>
      <c r="G74"/>
      <c r="H74"/>
      <c r="I74"/>
      <c r="J74"/>
      <c r="K74"/>
      <c r="L74"/>
      <c r="M74"/>
      <c r="N74"/>
      <c r="O74"/>
    </row>
    <row r="75" spans="1:15">
      <c r="A75" s="7">
        <v>4</v>
      </c>
      <c r="B75" s="7">
        <v>17</v>
      </c>
      <c r="C75" s="1">
        <v>4</v>
      </c>
      <c r="D75"/>
      <c r="E75"/>
      <c r="F75"/>
      <c r="G75"/>
      <c r="H75"/>
      <c r="I75"/>
      <c r="J75"/>
      <c r="K75"/>
      <c r="L75"/>
      <c r="M75"/>
      <c r="N75"/>
      <c r="O75"/>
    </row>
    <row r="76" spans="1:15">
      <c r="A76" s="7">
        <v>4</v>
      </c>
      <c r="B76" s="7">
        <v>18</v>
      </c>
      <c r="C76" s="1">
        <v>4</v>
      </c>
      <c r="D76"/>
      <c r="E76"/>
      <c r="F76"/>
      <c r="G76"/>
      <c r="H76"/>
      <c r="I76"/>
      <c r="J76"/>
      <c r="K76"/>
      <c r="L76"/>
      <c r="M76"/>
      <c r="N76"/>
      <c r="O76"/>
    </row>
    <row r="77" spans="1:15">
      <c r="D77"/>
      <c r="E77"/>
      <c r="F77"/>
      <c r="G77"/>
      <c r="H77"/>
      <c r="I77"/>
      <c r="J77"/>
      <c r="K77"/>
      <c r="L77"/>
      <c r="M77"/>
      <c r="N77"/>
      <c r="O77"/>
    </row>
    <row r="78" spans="1:15">
      <c r="D78"/>
      <c r="E78"/>
      <c r="F78"/>
      <c r="G78"/>
      <c r="H78"/>
      <c r="I78"/>
      <c r="J78"/>
      <c r="K78"/>
      <c r="L78"/>
      <c r="M78"/>
      <c r="N78"/>
      <c r="O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Baker</dc:creator>
  <cp:keywords/>
  <dc:description/>
  <cp:lastModifiedBy>Jon Baker</cp:lastModifiedBy>
  <cp:revision/>
  <dcterms:created xsi:type="dcterms:W3CDTF">2017-04-30T15:29:00Z</dcterms:created>
  <dcterms:modified xsi:type="dcterms:W3CDTF">2024-10-03T07:24:26Z</dcterms:modified>
  <cp:category/>
  <cp:contentStatus/>
</cp:coreProperties>
</file>